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6" Type="http://schemas.openxmlformats.org/officedocument/2006/relationships/me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-my.sharepoint.com/personal/fr_valentini_governo_it/Documents/Desktop/01 Veneto/Accordo per la Coesione 24.11.2023/"/>
    </mc:Choice>
  </mc:AlternateContent>
  <xr:revisionPtr revIDLastSave="19" documentId="11_0A277AF83787879A1949E9E1EE1848950D8F744E" xr6:coauthVersionLast="47" xr6:coauthVersionMax="47" xr10:uidLastSave="{8DC0FB13-49F5-48B3-8FE0-7C6B4C066C68}"/>
  <bookViews>
    <workbookView minimized="1" xWindow="1176" yWindow="1848" windowWidth="12924" windowHeight="9636" tabRatio="500" firstSheet="3" activeTab="4" xr2:uid="{00000000-000D-0000-FFFF-FFFF00000000}"/>
  </bookViews>
  <sheets>
    <sheet name="Tabella art 3 Accordo" sheetId="1" r:id="rId1"/>
    <sheet name="Allegato A1" sheetId="2" r:id="rId2"/>
    <sheet name="Allegato A2 Anticipazioni" sheetId="3" r:id="rId3"/>
    <sheet name="Allegato B1 Piano finanziario" sheetId="4" r:id="rId4"/>
    <sheet name="B2 - pagam annuale x intervento" sheetId="5" r:id="rId5"/>
  </sheets>
  <externalReferences>
    <externalReference r:id="rId6"/>
  </externalReferences>
  <definedNames>
    <definedName name="_xlnm._FilterDatabase" localSheetId="1" hidden="1">'Allegato A1'!$A$1:$R$70</definedName>
    <definedName name="_xlnm._FilterDatabase" localSheetId="4" hidden="1">'B2 - pagam annuale x intervento'!$A$1:$P$67</definedName>
    <definedName name="_xlnm.Print_Area" localSheetId="1">'Allegato A1'!$A$1:$R$68</definedName>
    <definedName name="_xlnm.Print_Area" localSheetId="2">'Allegato A2 Anticipazioni'!$B$1:$F$17</definedName>
    <definedName name="_xlnm.Print_Area" localSheetId="3">'Allegato B1 Piano finanziario'!$A$2:$K$3</definedName>
    <definedName name="_xlnm.Print_Area" localSheetId="4">'B2 - pagam annuale x intervento'!$A$1:$P$68</definedName>
    <definedName name="liguria">[1]Elenco!$A$2:$A$87</definedName>
    <definedName name="_xlnm.Print_Titles" localSheetId="1">'Allegato A1'!$1:$1</definedName>
    <definedName name="_xlnm.Print_Titles" localSheetId="4">'B2 - pagam annuale x intervento'!$1:$1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68" i="5" l="1"/>
  <c r="H68" i="5"/>
  <c r="L68" i="5"/>
  <c r="K68" i="5"/>
  <c r="J68" i="5"/>
  <c r="K3" i="4"/>
  <c r="F17" i="3"/>
  <c r="I68" i="2"/>
  <c r="H68" i="2"/>
  <c r="G68" i="2"/>
  <c r="D14" i="1"/>
  <c r="K13" i="1"/>
  <c r="H13" i="1"/>
  <c r="F13" i="1"/>
  <c r="C13" i="1"/>
  <c r="C15" i="1" s="1"/>
  <c r="B13" i="1"/>
  <c r="B15" i="1" s="1"/>
  <c r="I12" i="1"/>
  <c r="D12" i="1"/>
  <c r="J12" i="1" s="1"/>
  <c r="D11" i="1"/>
  <c r="J11" i="1" s="1"/>
  <c r="I10" i="1"/>
  <c r="J10" i="1" s="1"/>
  <c r="E10" i="1"/>
  <c r="D10" i="1"/>
  <c r="E9" i="1"/>
  <c r="I9" i="1" s="1"/>
  <c r="D9" i="1"/>
  <c r="H8" i="1"/>
  <c r="G8" i="1"/>
  <c r="F8" i="1"/>
  <c r="E8" i="1"/>
  <c r="I8" i="1" s="1"/>
  <c r="D8" i="1"/>
  <c r="J8" i="1" s="1"/>
  <c r="I7" i="1"/>
  <c r="J7" i="1" s="1"/>
  <c r="D7" i="1"/>
  <c r="G6" i="1"/>
  <c r="G13" i="1" s="1"/>
  <c r="E6" i="1"/>
  <c r="E13" i="1" s="1"/>
  <c r="D6" i="1"/>
  <c r="I5" i="1"/>
  <c r="D5" i="1"/>
  <c r="J5" i="1" s="1"/>
  <c r="J4" i="1"/>
  <c r="I4" i="1"/>
  <c r="D4" i="1"/>
  <c r="I3" i="1"/>
  <c r="D3" i="1"/>
  <c r="J3" i="1" s="1"/>
  <c r="P68" i="5" l="1"/>
  <c r="I68" i="5"/>
  <c r="O68" i="5"/>
  <c r="M68" i="5"/>
  <c r="N68" i="5"/>
  <c r="J9" i="1"/>
  <c r="D13" i="1"/>
  <c r="D15" i="1" s="1"/>
  <c r="I6" i="1"/>
  <c r="I13" i="1" s="1"/>
  <c r="J6" i="1" l="1"/>
  <c r="J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20" authorId="0" shapeId="0" xr:uid="{00000000-0006-0000-0400-000003000000}">
      <text>
        <r>
          <rPr>
            <sz val="11"/>
            <color rgb="FF000000"/>
            <rFont val="Calibri"/>
            <family val="2"/>
            <charset val="1"/>
          </rPr>
          <t xml:space="preserve">Giulia Buffon:
</t>
        </r>
        <r>
          <rPr>
            <sz val="9"/>
            <color rgb="FF000000"/>
            <rFont val="Tahoma"/>
            <family val="2"/>
            <charset val="1"/>
          </rPr>
          <t>la differenza non pagata nel 2025 è stata spostata al 2026</t>
        </r>
      </text>
    </comment>
    <comment ref="J58" authorId="0" shapeId="0" xr:uid="{00000000-0006-0000-0400-000001000000}">
      <text>
        <r>
          <rPr>
            <sz val="11"/>
            <color rgb="FF000000"/>
            <rFont val="Calibri"/>
            <family val="2"/>
            <charset val="1"/>
          </rPr>
          <t xml:space="preserve">Lorena Crestani:
</t>
        </r>
        <r>
          <rPr>
            <sz val="9"/>
            <color rgb="FF000000"/>
            <rFont val="Tahoma"/>
            <family val="2"/>
            <charset val="1"/>
          </rPr>
          <t xml:space="preserve">probabili pagamenti pe r €  111466,485
</t>
        </r>
      </text>
    </comment>
    <comment ref="J60" authorId="0" shapeId="0" xr:uid="{00000000-0006-0000-0400-000002000000}">
      <text>
        <r>
          <rPr>
            <sz val="11"/>
            <color rgb="FF000000"/>
            <rFont val="Calibri"/>
            <family val="2"/>
            <charset val="1"/>
          </rPr>
          <t xml:space="preserve">Lorena Crestani:
</t>
        </r>
        <r>
          <rPr>
            <sz val="9"/>
            <color rgb="FF000000"/>
            <rFont val="Tahoma"/>
            <family val="2"/>
            <charset val="1"/>
          </rPr>
          <t xml:space="preserve">si prevedono pagamenti per 61.490,465
</t>
        </r>
      </text>
    </comment>
  </commentList>
</comments>
</file>

<file path=xl/sharedStrings.xml><?xml version="1.0" encoding="utf-8"?>
<sst xmlns="http://schemas.openxmlformats.org/spreadsheetml/2006/main" count="1211" uniqueCount="402">
  <si>
    <t>AMBITO DI INTERVENTO</t>
  </si>
  <si>
    <t>Assegnazione FSC 21-27</t>
  </si>
  <si>
    <t>Cofinanziamenti</t>
  </si>
  <si>
    <t>Ammontare complessivo investimenti</t>
  </si>
  <si>
    <t>Numero interventi/linee di azione</t>
  </si>
  <si>
    <t>Risorse FSC 21-27 (ass. ordinariaria)</t>
  </si>
  <si>
    <t>(1) Risorse FSC 21-27 (Anticipazione)</t>
  </si>
  <si>
    <t>Totale Assegnazione</t>
  </si>
  <si>
    <t>Altre Risorse Ordinarie Regionali e Locali</t>
  </si>
  <si>
    <t>Risorse FSC 2014-2020 Ministeriali</t>
  </si>
  <si>
    <t>Altre Risorse Ordinarie Nazionali</t>
  </si>
  <si>
    <t>Privati</t>
  </si>
  <si>
    <t>Totale Cofinanziamento con altre risorse</t>
  </si>
  <si>
    <t>Ricerca e innovazione</t>
  </si>
  <si>
    <t>Digitalizzazione</t>
  </si>
  <si>
    <t>Competitività e imprese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</si>
  <si>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</si>
  <si>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</si>
  <si>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</si>
  <si>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</si>
  <si>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</si>
  <si>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</si>
  <si>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</si>
  <si>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>Totale Aree Tematiche</t>
  </si>
  <si>
    <t>Cofinanziamento PR (ove applicabile)</t>
  </si>
  <si>
    <t>Totale Assegnazione FSC 21-27</t>
  </si>
  <si>
    <t>ID Scheda intervento</t>
  </si>
  <si>
    <t>SOGGETTO ATTUATORE</t>
  </si>
  <si>
    <t>AREA 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</si>
  <si>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</si>
  <si>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</si>
  <si>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</si>
  <si>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</si>
  <si>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</si>
  <si>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</si>
  <si>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PREVISIONE INIZIO PROGRAMMAZIONE</t>
  </si>
  <si>
    <t>PREVISIONE FINE PROGRAMMAZIONE</t>
  </si>
  <si>
    <t>PREVISIONE INIZIO PROGETTAZIONE</t>
  </si>
  <si>
    <t>PREVISIONE FINE PROGETTAZIONE</t>
  </si>
  <si>
    <t>PREVISIONE INIZIO ESECUZIONE</t>
  </si>
  <si>
    <t>PREVISIONE FINE ESECUZIONE</t>
  </si>
  <si>
    <t>INCENTIVI - DATA APERTURA AVVISO</t>
  </si>
  <si>
    <t>INCENTIVI - DATA CHIUSURA AVVISO</t>
  </si>
  <si>
    <t>INCENTIVI - DATA ATTIVAZIONE MISURA</t>
  </si>
  <si>
    <t>FSCRI_RI_408</t>
  </si>
  <si>
    <t>REGIONE DEL VENETO  - DIREZIONE ICT, AGENDA DIGITALE E SOS AFFIDAMENTO SERVIZI E FORNITURE ICT</t>
  </si>
  <si>
    <t>02. DIGITALIZZAZIONE</t>
  </si>
  <si>
    <t>02.01 TECNOLOGIE E SERVIZI DIGITALI</t>
  </si>
  <si>
    <t>H17H23002790001</t>
  </si>
  <si>
    <t>EVOLUZIONE PIATTAFORMA LIZARD</t>
  </si>
  <si>
    <t>1_SEMESTRE_2023</t>
  </si>
  <si>
    <t>2_SEMESTRE_2023</t>
  </si>
  <si>
    <t>1_SEMESTRE_2024</t>
  </si>
  <si>
    <t>1_SEMESTRE_2025</t>
  </si>
  <si>
    <t>1_SEMESTRE_2026</t>
  </si>
  <si>
    <t>FSCRI_RI_536</t>
  </si>
  <si>
    <t>REGIONE DEL VENETO</t>
  </si>
  <si>
    <t>H59B23000130001</t>
  </si>
  <si>
    <t>PRODUZIONE DATI GEOTOPOGRAFICI PER INFRASTRUTTURA DATI TERRITORIALI DELLA REGIONE DEL VENETO IDT-RV</t>
  </si>
  <si>
    <t>2_SEMESTRE_2025</t>
  </si>
  <si>
    <t>2_SEMESTRE_2026</t>
  </si>
  <si>
    <t>FSCRI_RM_1740</t>
  </si>
  <si>
    <t>03. COMPETITIVITA' IMPRESE</t>
  </si>
  <si>
    <t>03.01 INDUSTRIA E SERVIZI</t>
  </si>
  <si>
    <t>H19C25000050001</t>
  </si>
  <si>
    <t>Fondo di rotazione "Anticrisi Attività Produttive”</t>
  </si>
  <si>
    <t>31/12/2026</t>
  </si>
  <si>
    <t>FSCRI_RM_1744</t>
  </si>
  <si>
    <t>H19C25000060001</t>
  </si>
  <si>
    <t>Fondo Veneto Competitività - Sezione Transizione FSC</t>
  </si>
  <si>
    <t>FSCRI_RI_1667</t>
  </si>
  <si>
    <t>CONSORZIO DI BONIFICA PIAVE</t>
  </si>
  <si>
    <t>05. AMBIENTE E RISORSE NATURALI</t>
  </si>
  <si>
    <t>05.01 RISCHI E ADATTAMENTO CLIMATICO</t>
  </si>
  <si>
    <t>H78H23000530005</t>
  </si>
  <si>
    <t>RIPRISTINO DANNI OPERE PUBBLICHE IRRIGUE NEL TERRITORIO DELLE PROVINCE DI TREVISO E VENEZIA</t>
  </si>
  <si>
    <t>FSCRI_RI_462</t>
  </si>
  <si>
    <t>CONSORZIO BONIFICA ALTA PIANURA VENETA</t>
  </si>
  <si>
    <t>B47H21005110001</t>
  </si>
  <si>
    <t>RICOSTRUZIONE IDRAULICA TORRENTE MEZZANE SEZIONI DI DEFLUSSO COMUNE MEZZANE DI S.E LAVAGNO 21_013_FI</t>
  </si>
  <si>
    <t>2_SEMESTRE_2024</t>
  </si>
  <si>
    <t>1_SEMESTRE_2027</t>
  </si>
  <si>
    <t>FSCRI_RI_465</t>
  </si>
  <si>
    <t>CONSORZIO DI BONIFICA BACCHIGLIONE</t>
  </si>
  <si>
    <t>F28H24000180001</t>
  </si>
  <si>
    <t>RIPRISTINO SICUREZZA IDRAULICA RETE DI BONIFICA IN COMUNI VARI DELLA PROVINCIA DI PADOVA – STRALCIO</t>
  </si>
  <si>
    <t>FSCRI_RI_483</t>
  </si>
  <si>
    <t>CONSORZIO DI BONIFICA ALTA PIANURA VENETA</t>
  </si>
  <si>
    <t>B34G23000010001</t>
  </si>
  <si>
    <t>RECUPERO AREA DELLA CAVA "GUAINETTA" PER IRRIGAZIONE E LAMINAZIONE A SAN MARTINO BUON ALBERGO (VR)</t>
  </si>
  <si>
    <t>FSCRI_RI_484</t>
  </si>
  <si>
    <t>CONSORZIO DI BONIFICA DELTA DEL PO</t>
  </si>
  <si>
    <t>J38H23001240001</t>
  </si>
  <si>
    <t>MESSA IN SICUREZZA E RIORDINO IDRAULICO DELLA RETE IDRAULICA SECONDARIA TRA I FIUMI BRENTA E PO</t>
  </si>
  <si>
    <t>FSCRI_RI_487</t>
  </si>
  <si>
    <t>CONSORZIO DI BONIFICA VENETO ORIENTALE</t>
  </si>
  <si>
    <t>C98H23000390001</t>
  </si>
  <si>
    <t>INTERVENTI DI MANUTENZIONE STRAORDINARIA DEL SISTEMA IDRAULICO FOSSETTA – VELA (STRALCIO FUNZIONALE)</t>
  </si>
  <si>
    <t>FSCRI_RI_494</t>
  </si>
  <si>
    <t>CONSORZIO DI BONIFICA BRENTA – CITTADELLA (PD)</t>
  </si>
  <si>
    <t>J18H23000700002</t>
  </si>
  <si>
    <t>SISTEMAZIONE E RICALIBRATURA RIO SETTIMO COMUNI LONGARE, TORRI DI QUARTESOLO E MONTEGALDA - STRALCIO</t>
  </si>
  <si>
    <t xml:space="preserve">
1_SEMESTRE_2026</t>
  </si>
  <si>
    <t xml:space="preserve">
1_SEMESTRE_2027</t>
  </si>
  <si>
    <t>FSCRI_RI_496</t>
  </si>
  <si>
    <t>CONSORZIO DI BONIFICA ADIGE PO DI ROVIGO</t>
  </si>
  <si>
    <t>F18H24000070006</t>
  </si>
  <si>
    <t>MESSA IN SICUREZZA/RIORDINO IDRAULICO RETE SECONDARIA TRA ADIGE -BRENTA E CANALBIANCO 1° STRALCIO</t>
  </si>
  <si>
    <t xml:space="preserve">
2_SEMESTRE_2026</t>
  </si>
  <si>
    <t>FSCRI_RI_497</t>
  </si>
  <si>
    <t>J68H23000710001</t>
  </si>
  <si>
    <t>ADEGUAMENTO RETE SECONDARIA, MANUFATTI E RIPRESA FRANAMENTI TERRITORIO DEL DELTA DEL PO 1° STRALCIO</t>
  </si>
  <si>
    <t>FSCRI_RI_498</t>
  </si>
  <si>
    <t>CONSORZIO DI BONIFICA VERONESE</t>
  </si>
  <si>
    <t>C87H21000730001</t>
  </si>
  <si>
    <t>MESSA IN SICUREZZA FIUME MENAGO NEI COMUNI DI OPPEANO, BOVOLONE E CEREA (VR) - STRALCIO FUNZIONALE</t>
  </si>
  <si>
    <t xml:space="preserve">2_SEMESTRE_2026   </t>
  </si>
  <si>
    <t>FSCRI_RI_503</t>
  </si>
  <si>
    <t>CONSORZIO DI BONIFICA ADIGE EUGANEO</t>
  </si>
  <si>
    <t>B32B23001120002</t>
  </si>
  <si>
    <t>LAVORI URGENTI INDIFFERIBILI ADEGUAMENTO IMPIANTI NORMADK5600 E MANUTENZIONE IDROVORE ASSERVITE INMT</t>
  </si>
  <si>
    <t xml:space="preserve">
2_SEMESTRE_2027</t>
  </si>
  <si>
    <t>FSCRI_RI_504</t>
  </si>
  <si>
    <t>H58H23000360005</t>
  </si>
  <si>
    <t>RIPRISTINO IDRAULICO CORSI ACQUA DEMANIALI, ELETTRIFICAZIONE CHIAVICHE E SGRIGLIATORI 1° STRALCIO</t>
  </si>
  <si>
    <t>FSCRI_RI_407</t>
  </si>
  <si>
    <t>REGIONE DEL VENETO – GIUNTA REGIONALE - DIREZIONE DIFESA DEL SUOLO E DELLA COSTA, SOS LAVORI E SERVIZI TECNICI</t>
  </si>
  <si>
    <t>H81B21000580002</t>
  </si>
  <si>
    <t>REALIZZAZIONE DI UN INVASO (C.D. ANCONETTA) SUL FIUME AGNO GUÀ-S.CATERINA. ID PIANO 212. 2° STRALCIO</t>
  </si>
  <si>
    <t xml:space="preserve">
1_SEMESTRE_2029</t>
  </si>
  <si>
    <t>FSCRI_RI_412</t>
  </si>
  <si>
    <t>H52B23002650003</t>
  </si>
  <si>
    <t>REALIZZAZIONE DELLA CASSA DI LAMINAZIONE SUL FIUME LIVENZA IN LOCALITÀ PRÀ DEI GAI. 2° STRALCIO</t>
  </si>
  <si>
    <t xml:space="preserve">1_SEMESTRE_2027 </t>
  </si>
  <si>
    <t>1_SEMESTRE_2031</t>
  </si>
  <si>
    <t>FSCRI_RI_416</t>
  </si>
  <si>
    <t>H62B23002770001</t>
  </si>
  <si>
    <t>LAVORI DI SISTEMAZIONE DEL T. ARPEGA FINO ALLA CONFLUENZA CON IL BACINO SUL F. AGNO-GUÀ. 2° STRALCIO</t>
  </si>
  <si>
    <t>2_SEMESTRE_2027</t>
  </si>
  <si>
    <t>FSCRI_RI_457</t>
  </si>
  <si>
    <t>H52B23002660001</t>
  </si>
  <si>
    <t>REALIZZAZIONE DELLA CASSA DI LAMINAZIONE SUL FIUME LIVENZA IN LOCALITÀ PRÀ DEI GAI. 3° STRALCIO</t>
  </si>
  <si>
    <t xml:space="preserve">2_SEMESTRE_2026 </t>
  </si>
  <si>
    <t>FSCRI_RI_485</t>
  </si>
  <si>
    <t>H62B23002760001</t>
  </si>
  <si>
    <t>INTERVENTI DI DIAFRAMMATURA E RINFORZO ARGINALE DEL FIUME PIAVE NEL BASSO CORSO. COMUNI VARI</t>
  </si>
  <si>
    <t>2_SEMESTRE_2028</t>
  </si>
  <si>
    <t>FSCRI_RI_486</t>
  </si>
  <si>
    <t>H88H23000300001</t>
  </si>
  <si>
    <t>INTERVENTI DI DIAFRAMMATURA E RINFORZO DELLE ARGINATURE DEL FIUME TAGLIAMENTO NEL BASSO CORSO</t>
  </si>
  <si>
    <t>2_SEMESTRE_2030</t>
  </si>
  <si>
    <t>FSCRI_RI_382</t>
  </si>
  <si>
    <t>F41B21007590001</t>
  </si>
  <si>
    <t>OTTIMIZZAZIONE BACINO PRATIARCATI - NUOVO COLLETTORE CARPANEDO-SABBIONI – 2° STRALCIO FUNZIONALE B</t>
  </si>
  <si>
    <t>FSCRI_RI_383</t>
  </si>
  <si>
    <t>CONSORZIO DI BONIFICA ACQUE RISORGIVE</t>
  </si>
  <si>
    <t>I66F23000140002</t>
  </si>
  <si>
    <t>FIUME MARZENEGO: CASSE DI ESPANSIONE E LAMINAZIONE PER LA RIDUZIONE DEI PICCHI DI PIENA – LOTTO 2</t>
  </si>
  <si>
    <t>2_SEMESTRE_2031</t>
  </si>
  <si>
    <t>FSCRI_RI_384</t>
  </si>
  <si>
    <t>J61B21004140001</t>
  </si>
  <si>
    <t>TRASFORMAZIONE IRRIGUA NEI COMUNI DI CASSOLA, ROSÀ, ROSSANO VENETO E TEZZE SUL BRENTA PROV. VICENZA</t>
  </si>
  <si>
    <t>1_SEMESTRE_2028</t>
  </si>
  <si>
    <t>FSCRI_RI_1668</t>
  </si>
  <si>
    <t>VENETO ACQUE S.P.A</t>
  </si>
  <si>
    <t>05.02 RISORSE IDRICHE</t>
  </si>
  <si>
    <t>J12E24000140007</t>
  </si>
  <si>
    <t>MO.S.A.V. CONDOTTA DI ADDUZIONE PRIMARIA DN 1000 TRA PIAZZOLA SUL BRENTA (PD) E VICENZA EST</t>
  </si>
  <si>
    <t>FSCRI_RI_418</t>
  </si>
  <si>
    <t>COMUNI DEL TERRITORIO MONTANO DELLE PROVINCE DI VERONA, VICENZA, TREVISO E BELLUNO.</t>
  </si>
  <si>
    <t>05.05 NATURA E BIODIVERSITÀ</t>
  </si>
  <si>
    <t>CUP da generare a seguito della selezione dei progetti tramite Bando o riparto a regia regionale</t>
  </si>
  <si>
    <t>MELKEN. NUOVI METODI DI PREVENZIONE DELLE PREDAZIONI DA LUPO IN MALGA</t>
  </si>
  <si>
    <t>1_Semestre_2024</t>
  </si>
  <si>
    <t>2_Semestre_2024</t>
  </si>
  <si>
    <t>1_semestre_2025</t>
  </si>
  <si>
    <t>2_semestre_2025</t>
  </si>
  <si>
    <t>2_semestre_2031</t>
  </si>
  <si>
    <t>FSCRI_RM_1750</t>
  </si>
  <si>
    <t>CUP da generare a seguito della selezione dei progetti tramite Bando</t>
  </si>
  <si>
    <t>MELKEN "PREVENZIONE DELLE PREDAZIONI DA LUPO IN MALGA CON RECINZIONI ELETTRIFICATE: ANALISI DELLE MODIFICHE DEL PASCOLAMENTO, DEL PASCOLO E DEGLI EPISODI DI ATTACCO" - BENEFICIARI: PRIVATI</t>
  </si>
  <si>
    <t>FSCRI_RI_422</t>
  </si>
  <si>
    <t>J27D24000000002</t>
  </si>
  <si>
    <t>INTERVENTI PER LA VIVIFICAZIONE DEGLI AMBITI LAGUNARI DEL DELTA DEL PO</t>
  </si>
  <si>
    <t>FSCRI_RI_1664</t>
  </si>
  <si>
    <t>ENTI LOCALI, ENTI PUBBLICI, FONDAZIONI A PARTECIPAZIONE PUBBLICA.</t>
  </si>
  <si>
    <t>06. CULTURA</t>
  </si>
  <si>
    <t>06.01 PATRIMONIO E PAESAGGIO</t>
  </si>
  <si>
    <t>BANDO PER IL FINANZIAMENTO DI INTERVENTI DI VALORIZZAZIONE E RECUPERO DI BENI IMMOBILI DI PREGIO</t>
  </si>
  <si>
    <t>FSCRI_RM_1746</t>
  </si>
  <si>
    <t>INTERVENTI DI VALORIZZAZIONE E RECUPERO DI BENI IMMOBILI DI PREGIO, DI CUI SI ASSICURI LA SOSTENIBILITÀ  GESTIONALE, MIRATI A PROMUOVERE LO SVILUPPO SOSTENIBILE ANCHE DA UN PUNTO DI VISTA DELL'EFFICIENZA ENERGETICA - BENEFICIARI:PARROCCHIE ED ENTI ECCLESIASTICI</t>
  </si>
  <si>
    <t>FSCRI_RI_1584</t>
  </si>
  <si>
    <t>REGIONE DEL VENETO / VENETO STRADE S.P.A.</t>
  </si>
  <si>
    <t>07. TRASPORTI E MOBILITÀ</t>
  </si>
  <si>
    <t>07.01 TRASPORTO STRADALE</t>
  </si>
  <si>
    <t>D71B24000010001</t>
  </si>
  <si>
    <t>CICLOVIA NAZIONALE "ADRIATICA" – 4° LOTTO</t>
  </si>
  <si>
    <t>2_SEMESTRE 2026</t>
  </si>
  <si>
    <t>1_SEMESTRE 2027</t>
  </si>
  <si>
    <t>1_SEMESTRE 2029</t>
  </si>
  <si>
    <t>FSCRI_RI_1588</t>
  </si>
  <si>
    <t>SOGGETTO BENEFICIARIO COORDINATORE TERRITORIALE: REGIONE DEL VENETO / SOGGETTO ATTUATORE: VENETO STRADE S.P.A.</t>
  </si>
  <si>
    <t>D31B24000020001</t>
  </si>
  <si>
    <t>CICLOVIA NAZIONALE "VENTO" – 4° LOTTO FUNZIONALE</t>
  </si>
  <si>
    <t>FSCRI_RI_1685</t>
  </si>
  <si>
    <t>D21B24000000001</t>
  </si>
  <si>
    <t>Variante alla S.R. 10 "Padana Inferiore" tra Cerea (VR) e Sanguinetto (VR) 1° Stralcio</t>
  </si>
  <si>
    <t>FSCRI_RI_425</t>
  </si>
  <si>
    <t xml:space="preserve"> SOGGETTO BENEFICIARIO COORDINATORE TERRITORIALE: REGIONE DEL VENETO -SOGGETTO ATTUATORE: VENETO STRADE S.P.A.</t>
  </si>
  <si>
    <t>D81B24000000001</t>
  </si>
  <si>
    <t>CICLOVIA NAZIONALE "DEL GARDA" TRATTO VENETO - 5° LOTTO 1° STRALCIO</t>
  </si>
  <si>
    <t>1_SEMESTRE_2030</t>
  </si>
  <si>
    <t>FSCRI_RI_431</t>
  </si>
  <si>
    <t>SOGGETTO BENEFICIARIO COORDINATORE TERRITORIALE: REGIONE DEL VENETO - DIREZIONE INFRASTRUTTURE E TRASPORTI  SOGGETTO ATTUATORE: VENETO STRADE S.P.A.</t>
  </si>
  <si>
    <t>D71B21005180002</t>
  </si>
  <si>
    <t>PISTA CICLABILE TREVISO – OSTIGLIA - TRATTO TRA GRISIGNANO DI ZOCCO (VI) E CASALEONE (VR) - LOTTO 3</t>
  </si>
  <si>
    <t>FSCRI_RI_436</t>
  </si>
  <si>
    <t>D71B24000060001</t>
  </si>
  <si>
    <t>CICLOVIA NAZIONALE "DEL GARDA" TRATTO VENETO - 5° LOTTO 2° STRALCIO</t>
  </si>
  <si>
    <t>FSCRI_RI_458</t>
  </si>
  <si>
    <t>SOGGETTO BENEFICIARIO REGIONE DEL VENETO SOGGETTO ATTUATORE VENETO STRADE S.P.A.</t>
  </si>
  <si>
    <t>D21B19000600002</t>
  </si>
  <si>
    <t>PISTA CICLABILE TREVISO OSTIGLIA NEL TRATTO TRA GRISIGNANO DI ZOCCO (VI) E CASALEONE (VR) – LOTTO 2</t>
  </si>
  <si>
    <t>FSCRI_RI_459</t>
  </si>
  <si>
    <t>H31B18000550001</t>
  </si>
  <si>
    <t>PISTA CICLABILE TREVISO OSTIGLIA NEL TRATTO TRA GRISIGNANO DI ZOCCO (VI) E CASALEONE (VR) – LOTTO 1</t>
  </si>
  <si>
    <t>FSCRI_RI_489</t>
  </si>
  <si>
    <t>SOGGETTO BENEFICIARIO REGIONE DEL VENETO, SOGGETTO ATTUATORE VENETO STRADE SPA</t>
  </si>
  <si>
    <t>D41B21002320005</t>
  </si>
  <si>
    <t>CPASS/3–INT.31 TERRAGLIO EST OPERE 2 STR.-COMPLETAMENTO DA VIA DELL'INDUSTRIE-CASIER A SR53 POSTUMIA</t>
  </si>
  <si>
    <t>2_SEMESTRE_2029</t>
  </si>
  <si>
    <t>FSCRI_RI_524</t>
  </si>
  <si>
    <t>SOGGETTO BENEFICIARIO REGIONE DEL VENETO - SOGGETTO ATTUATORE VENETO STRADE SPA</t>
  </si>
  <si>
    <t>D71B22001250002</t>
  </si>
  <si>
    <t>PISTA CICLABILE TREVISO OSTIGLIA NEL TRATTO TRA GRISIGNANO DI ZOCCO (VI) E CASALEONE (VR) – LOTTO 7</t>
  </si>
  <si>
    <t>FSCRI_RI_429</t>
  </si>
  <si>
    <t>SOGGETTO BENEFICIARIO REGIONE DEL VENETO - SOGGETTO ATTUATORE INFRASTRUTTURE VENETE SRL</t>
  </si>
  <si>
    <t>07.02 TRASPORTO FERROVIARIO</t>
  </si>
  <si>
    <t>I95B23000390001</t>
  </si>
  <si>
    <t>LINEA ADRIA-MESTRE - REALIZZAZIONE INDIPENDENZE DELLE STAZIONI CAVARZERE, CONA, CAMPAGNA LUPIA, MIRA</t>
  </si>
  <si>
    <t>FSCRI_RI_433</t>
  </si>
  <si>
    <t>SOGGETTO BENEFICIARIO: REGIONE DEL VENETO - SOGGETTO ATTUATORE: INFRASTRUTTURE VENETE SRL</t>
  </si>
  <si>
    <t>I61J20000090002</t>
  </si>
  <si>
    <t>LINEA ADRIA–MESTRE - SOPPRESSIONE DEI P.L. NEI COMUNI MIRA E DOLO E NUOVA CICLOPEDONALE COMUNE MIRA</t>
  </si>
  <si>
    <t>FSCRI_RI_437</t>
  </si>
  <si>
    <t>SOGGETTO BENEFICIARIO REGIONE VENETO - SOGGETTO ATTUATORE INFRASTRUTTURE VENETE SRL</t>
  </si>
  <si>
    <t>I35B23000440001</t>
  </si>
  <si>
    <t>LINEA ADRIA–MESTRE - MANUTENZIONE STRAORDINARIA OPERE D’ARTE (APPOGGI PONTI METALLICI-PONTE SERIOLA)</t>
  </si>
  <si>
    <t>2_SEMESTRE 2027</t>
  </si>
  <si>
    <t>FSCRI_RI_438</t>
  </si>
  <si>
    <t>SOGGETTO BENEFICIARIO COORDINATORE TERRITORIALE: REGIONE DEL VENETO / SOGGETTO ATTUATORE: INFRASTRUTTURE VENETE SRL.</t>
  </si>
  <si>
    <t>I58E23000330001</t>
  </si>
  <si>
    <t>LINEA ADRIA - MESTRE. RISTRUTTURAZIONE EDIFICIO CANTONIERI PIOVE DI SACCO</t>
  </si>
  <si>
    <t>FSCRI_RI_440</t>
  </si>
  <si>
    <t>SOGGETTO BENEFICIARIO REGIONE DEL VENETO, SOGGETTO ATTUATORE INFRASTRUTTURE VENETE SRL</t>
  </si>
  <si>
    <t>I56C23000080001</t>
  </si>
  <si>
    <t>LINEA ADRIA–MESTRE -SOSTITUZIONE BLOCCO CONTA ASSI (DA BCA1 A BCA2) PER LA TRATTA PIOVE DI S.-MESTRE</t>
  </si>
  <si>
    <t>FSCRI_RI_441</t>
  </si>
  <si>
    <t>I51G23000110001</t>
  </si>
  <si>
    <t>LINEA ADRIA-MESTRE -SOTTOPASSO PIOVE DI SACCO-II STRALCIO (FORNITURA ASCENSORI E OPERE DI FINITURA)</t>
  </si>
  <si>
    <t>FSCRI_RI_442</t>
  </si>
  <si>
    <t>I57D23000020002</t>
  </si>
  <si>
    <t>LINEA ADRIA-MESTRE - INTERVENTO DI SISTEMAZIONE PIAZZALE CARBURANTI PRESSO OFFICINA</t>
  </si>
  <si>
    <t>FSCRI_RI_443</t>
  </si>
  <si>
    <t>I56C23000060001</t>
  </si>
  <si>
    <t>LINEA ADRIA–MESTRE-REALIZZAZIONE SISTEMA SEGNALAMENTO STAZ.PIOVE DI SACCO.FASCIO BINARI DI MOVIMENT.</t>
  </si>
  <si>
    <t>FSCRI_RI_444</t>
  </si>
  <si>
    <t>I37D23000070001</t>
  </si>
  <si>
    <t>LINEA ADRIA - MESTRE. INTERVENTI DI RISOLUZIONE PUNTI CRITICI RISCHIO IDROGEOLOGICO</t>
  </si>
  <si>
    <t>FSCRI_RI_445</t>
  </si>
  <si>
    <t>I13I23000150001</t>
  </si>
  <si>
    <t>LINEA ADRIA-MESTRE - ADEGUAMENTO STAZIONI E FERMATE PER PERSONALE RIDOTTA MOBILITÀ - I LOTTO</t>
  </si>
  <si>
    <t>FSCRI_RI_509</t>
  </si>
  <si>
    <t>SOGGETTO BENEFICIARIO E COORDINATORE TERRITORIALE: REGIONE DEL VENETO - SOGGETTO ATTUATORE: GESTORE IMPIANTI RISALITA</t>
  </si>
  <si>
    <t>H62D24000010008</t>
  </si>
  <si>
    <t>COLLEGAMENTO SKI AREA DEL CIVETTA CON SKI AREA 5 TORRI – 1° STRALCIO</t>
  </si>
  <si>
    <t>FSCRI_RI_510</t>
  </si>
  <si>
    <t>SOGGETTO BENEFICIARIO COORDINATORE TERRITORIALE: REGIONE DEL VENETO -SOGGETTO ATTUATORE: GESTORE DI IMPIANTI DI RISALITA</t>
  </si>
  <si>
    <t>H62D24000020001</t>
  </si>
  <si>
    <t>COLLEGAMENTO SKI AREA DEL CIVETTA CON SKI AREA 5 TORRI – 2° STRALCIO</t>
  </si>
  <si>
    <t>FSCRI_RI_508</t>
  </si>
  <si>
    <t>SOGGETTO BENEFICIARIO COORDINATORE TERRITORIALE: REGIONE DEL VENETO -	SOGGETTO ATTUATORE: GESTORE DI IMPIANTI DI RISALITA</t>
  </si>
  <si>
    <t>Realizzazione di nuovi bacini ai fini di innevamento programmato, ammodernamento di esistenti e acquisto di attrezzature complementari ed accessorie per la gestione degli stessi</t>
  </si>
  <si>
    <t>FSCRI_RI_1596</t>
  </si>
  <si>
    <t>07.05 MOBILITÀ URBANA</t>
  </si>
  <si>
    <t>PIANO REGIONALE DELLA MOBILITÀ CICLISTICA</t>
  </si>
  <si>
    <t>1_ SEMESTRE_2026</t>
  </si>
  <si>
    <t>2_ SEMESTRE_2026</t>
  </si>
  <si>
    <t>1_SEMESTRE_2029</t>
  </si>
  <si>
    <t>FSCRI_RI_488</t>
  </si>
  <si>
    <t>SOGGETTO BENEFICIARIO COORDINATORE TERRITORIALE: REGIONE DEL VENETO -SOGGETTO ATTUATORE: ENTI AFFIDANTI/AZIENDE AFFIDATARIE SERVIZI DI TPL</t>
  </si>
  <si>
    <t>ACQUISTO MEZZI SU GOMMA PER IL TRASPORTO PUBBLICO LOCALE (TPL)</t>
  </si>
  <si>
    <t>FSCRI_RI_460</t>
  </si>
  <si>
    <t>REGIONE DEL VENETO / DIREZIONE GESTIONE DEL PATRIMONIO IN COLLABORAZIONE CON I SERVIZI AFFARI GENERALI DEL CONSIGLIO REGIONALE VENETO</t>
  </si>
  <si>
    <t>08. RIQUALIFICAZIONE URBANA</t>
  </si>
  <si>
    <t>08.01 EDILIZIA E SPAZI PUBBLICI</t>
  </si>
  <si>
    <t>H77D23000080003</t>
  </si>
  <si>
    <t>Ristrutturazione sede regionale di calle dei due portoni nel compendio di villa Settembrini a Mestre</t>
  </si>
  <si>
    <t xml:space="preserve">
2_SEMESTRE_2029</t>
  </si>
  <si>
    <t>FSCRI_RI_447</t>
  </si>
  <si>
    <t>COMUNI ED AZIENDE TERRITORIALI PER L’EDILIZIA RESIDENZIALE DEL VENETO.</t>
  </si>
  <si>
    <t>INTERVENTI DI MANUTENZIONE STRAORDINARIA ED EFFICIENTAMENTO ENERGETICO DI ALLOGGI E.R.P.</t>
  </si>
  <si>
    <t>FSCRI_RI_463</t>
  </si>
  <si>
    <t>REGIONE DEL VENETO / DIREZIONE GESTIONE DEL PATRIMONIO</t>
  </si>
  <si>
    <t>H49D23000100001</t>
  </si>
  <si>
    <t>MESSA IN SICUREZZA, CONSERVAZIONE E VALORIZZAZIONE DELL’EDIFICIO “CASA SALOTTO” - ROCCA DI MONSELICE</t>
  </si>
  <si>
    <t>FSCRI_RI_461</t>
  </si>
  <si>
    <t>REGIONE DEL VENETO / U.O. GENIO CIVILE ROVIGO</t>
  </si>
  <si>
    <t>H18H24000030001</t>
  </si>
  <si>
    <t>RISANAMENTO CONSERVATIVO DELL’EX GENIO CIVILE DI ROVIGO</t>
  </si>
  <si>
    <t xml:space="preserve">
2_SEMESTRE_2024</t>
  </si>
  <si>
    <t>FSCRI_RI_1619</t>
  </si>
  <si>
    <t>COMUNI DEL VENETO</t>
  </si>
  <si>
    <t>10. SOCIALE E SALUTE</t>
  </si>
  <si>
    <t>10.01 STRUTTURE SOCIALI</t>
  </si>
  <si>
    <t>ADEGUAMENTO NORMATIVO, MIGLIORAMENTO E RISTRUTTURAZIONE DI IMPIANTI SPORTIVI DI ENTI LOCALI-INTEGRAZ</t>
  </si>
  <si>
    <t>FSCRI_RI_454</t>
  </si>
  <si>
    <t>ADEGUAMENTO NORMATIVO, MIGLIORAMENTO E RISTRUTTURAZIONE DI IMPIANTI SPORTIVI DI ENTI LOCALI</t>
  </si>
  <si>
    <t>FSCRI_RI_525</t>
  </si>
  <si>
    <t>SOGGETTO PUBBLICO DA INDIVIDUARE / BANDO AD EVIDENZA PUBBLICA</t>
  </si>
  <si>
    <t>10.02 STRUTTURE E ATTREZZATURE SANITARIE</t>
  </si>
  <si>
    <t>PROGETTO INNOVATIVO PER LA RIABILITAZIONE</t>
  </si>
  <si>
    <t>FSCRI_RI_415</t>
  </si>
  <si>
    <t>AZIENDA ULSS N. 2 “MARCA TREVIGIANA</t>
  </si>
  <si>
    <t>10.03 SERVIZI SOCIO-ASSISTENZIALI</t>
  </si>
  <si>
    <t>I65F23000490002</t>
  </si>
  <si>
    <t>REALIZZAZIONE DI UN NUOVO POLO PER PERSONE CON DISABILITÀ IN COMUNE DI MOGLIANO VENETO (TV)</t>
  </si>
  <si>
    <t>FSCRI_RI_379</t>
  </si>
  <si>
    <t>ESU - AZIENDE REGIONALI PER IL DIRITTO ALLO STUDIO UNIVERSITARIO DI PADOVA, DI VENEZIA E DI VERONA</t>
  </si>
  <si>
    <t>11. ISTRUZIONE E FORMAZIONE</t>
  </si>
  <si>
    <t>11.02 EDUCAZIONE E FORMAZIONE</t>
  </si>
  <si>
    <t>OFFERTA DI SERVIZI ABITATIVI E DI RISTORAZIONE PER GLI STUDENTI UNIVERSITARI - BANDO</t>
  </si>
  <si>
    <t>FSCRI_RI_1615</t>
  </si>
  <si>
    <t>12. CAPACITÀ AMMINISTRATIVA</t>
  </si>
  <si>
    <t>12.02 ASSISTENZA TECNICA</t>
  </si>
  <si>
    <t>CUP da generare a seguito della selezione dei progetti</t>
  </si>
  <si>
    <t>ASSISTENZA TECNICA ALL'ACCORDO PER LA COESIONE FSC 2021-2027</t>
  </si>
  <si>
    <t>ID</t>
  </si>
  <si>
    <t>Area tematica</t>
  </si>
  <si>
    <t>Linea di intervento</t>
  </si>
  <si>
    <t>Titolo dell'intervento</t>
  </si>
  <si>
    <t>Importo FSC 2021-2027 (anticipazione)</t>
  </si>
  <si>
    <t>VEN#ANT#0001</t>
  </si>
  <si>
    <t>01. RICERCA E INNOVAZIONE</t>
  </si>
  <si>
    <t>RICERCA E SVILUPPO</t>
  </si>
  <si>
    <t>PRATT30168_VEN</t>
  </si>
  <si>
    <t xml:space="preserve">Sostegno a progetti di ricerca industriale e sviluppo sperimentale (Rif. Scheda 104 PRRR)
</t>
  </si>
  <si>
    <t>VEN#ANT#0002</t>
  </si>
  <si>
    <t>CONNETTIVITÀ DIGITALE</t>
  </si>
  <si>
    <t>H79J18000310002</t>
  </si>
  <si>
    <t>Potenziamento ed ampliamento delle reti radio regionali dei servizi di pubblica utilità (SUEM 118, Protezione civile, AIB e Polizia Locale)</t>
  </si>
  <si>
    <t>VEN#ANT#0003</t>
  </si>
  <si>
    <t>RISCHI E ADATTAMENTO CLIMATICO</t>
  </si>
  <si>
    <t>H47H21000360002</t>
  </si>
  <si>
    <t>Lavori di sistemazione idraulica del torrente Muson a valle della confluenza con il torrente Lastego in comune di Riese Pio X (TV)</t>
  </si>
  <si>
    <t>VEN#ANT#0004</t>
  </si>
  <si>
    <t>RISORSE IDRICHE</t>
  </si>
  <si>
    <t>J66H20000000007</t>
  </si>
  <si>
    <t>Condotta DN1000 Brendola (VI) – Vicenza Ovest. Tratta A7-A6</t>
  </si>
  <si>
    <t>VEN#ANT#0005</t>
  </si>
  <si>
    <t>J36H20000030005</t>
  </si>
  <si>
    <t>Condotta di adduzione primaria Piazzola sul Brenta – Brendola. Stralcio condotta DN1000 Vicenza Ovest – Vicenza Est - Tratta A6-A4</t>
  </si>
  <si>
    <t>VEN#ANT#0006</t>
  </si>
  <si>
    <t>F96H19000070002</t>
  </si>
  <si>
    <t>Interventi di trasformazione irrigua del bacino Trezze in destra del canale Nuovissimo nei Comuni di Chioggia (VE) e Codevigo (PD) - 2° stralcio A -</t>
  </si>
  <si>
    <t>VEN#ANT#0007</t>
  </si>
  <si>
    <t>07. TRASPORTI E MOBILITA'</t>
  </si>
  <si>
    <t>TRASPORTO FERROVIARIO</t>
  </si>
  <si>
    <t>G91I19000010003</t>
  </si>
  <si>
    <t>Elettrificazione della tratta ferroviaria Adria Mestre fra le stazioni di Adria e Mira Buse</t>
  </si>
  <si>
    <t>VEN#ANT#0008</t>
  </si>
  <si>
    <t>LOGISTICA</t>
  </si>
  <si>
    <t>H52D21000010008</t>
  </si>
  <si>
    <t>PADON MARMOLADA - NUOVO IMPIANTO DI ARROCCAMENTO ALLA SKI AREA "MARMOLADA" CABINOVIA 10 POSTI "MALGA CIAPELA - CAPANNA BILL"*XXX*COSTRUZIONE NUOVO IMPIANTO DI ARROCCAMENTO ALLA SKI AREA "MARMOLADA" CABINOVIA 10 POSTI "MALGA CIAPELA - CAPANNA BILL</t>
  </si>
  <si>
    <t>VEN#ANT#0009</t>
  </si>
  <si>
    <t>H92D21000010008</t>
  </si>
  <si>
    <t>FUNIVIE ARABBA - REALIZZAZIONE DI UNA NUOVA CABINOVIA MONOFUNE AD AMMORSAMENTO AUTOMATICO ARABBA - PESCOI IN SOSTITUZIONE DELL'IMPIANTO ESISTENTE SEM124 ARABBA - FORCELLA EUROPA NEL COMUNE DI LIVINALLONGO DEL COL DI LANA</t>
  </si>
  <si>
    <t>VEN#ANT#0010</t>
  </si>
  <si>
    <t>H92D21000030008</t>
  </si>
  <si>
    <t>ANTERCREP - REALIZZAZIONE DI UNA NUOVA SEGGIOVIA ESAPOSTO AD AMMORSAMENTO AUTOMATICO PIANI ALTI DI ORNELLA - SEM102 PASSO PADON IN SOSTITUZIONE ALL'IMPIANTO ESISTENTE PIANI ALTI DI ORNELLA - PASSO PADON NEL COMUNE DI LIVINALLONGO DEL COL DI LANA</t>
  </si>
  <si>
    <t>VEN#ANT#0011</t>
  </si>
  <si>
    <t>H29B21000010007</t>
  </si>
  <si>
    <t>MALCESINE - INTERVENTI DI AMMODERNAMENTO TECNOLOGICO NELL'AMBITO DELLA REVISIONE GENERALE DELLA CABINOVIA M.1.12B SAN MICHELE-MONTE BALDO ( 2 TRONCO)</t>
  </si>
  <si>
    <t>VEN#ANT#0012</t>
  </si>
  <si>
    <t>EDILIZIA E SPAZI PUBBLICI</t>
  </si>
  <si>
    <t>H49J21003900007</t>
  </si>
  <si>
    <t xml:space="preserve">Riqualificazione di contesti urbani degradati con recupero e razionalizzazione di alloggi sfitti di Edilizia Residenziale Pubblica. </t>
  </si>
  <si>
    <t>VEN#ANT#0013</t>
  </si>
  <si>
    <t>J43I19000090007</t>
  </si>
  <si>
    <t xml:space="preserve">Programma complesso per riqualificazione di contesti urbani degradati con demolizione, recupero di alloggi sfitti e realizzazione di nuovi alloggi di Edilizia Residenziale Pubblica. </t>
  </si>
  <si>
    <t>VEN#ANT#0014</t>
  </si>
  <si>
    <t>STRUTTURE SOCIALI</t>
  </si>
  <si>
    <t>G89J19000180006</t>
  </si>
  <si>
    <t>Progetto di ristrutturazione e ampliamento edilizio del Centro Servizi per persone anziane non autosufficienti “Residenza San Salvatore” in Comune di Ficarolo (RO)</t>
  </si>
  <si>
    <t>VEN#ANT#0015</t>
  </si>
  <si>
    <t>EDUCAZIONE E FORMAZIONE</t>
  </si>
  <si>
    <t>PRATT30167_VEN</t>
  </si>
  <si>
    <t>VET Digital innovation - Bando</t>
  </si>
  <si>
    <t>Totale</t>
  </si>
  <si>
    <t>TOTALE</t>
  </si>
  <si>
    <t>Assegnazione ordinaria FSC 21-27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</si>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</sst>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€_-;\-* #,##0.00\ _€_-;_-* \-??\ _€_-;_-@_-"/>
    <numFmt numFmtId="165" formatCode="_-* #,##0\ _€_-;\-* #,##0\ _€_-;_-* \-??\ _€_-;_-@_-"/>
    <numFmt numFmtId="166" formatCode="_-* #,##0.00_-;\-* #,##0.00_-;_-* \-??_-;_-@"/>
    <numFmt numFmtId="167" formatCode="#,##0.00&quot; €&quot;"/>
    <numFmt numFmtId="168" formatCode="_-* #,##0.00\ _€_-;\-* #,##0.00\ _€_-;_-* \-??\ _€_-;_-@"/>
    <numFmt numFmtId="169" formatCode="_-* #,##0.00\ [$€-410]_-;\-* #,##0.00\ [$€-410]_-;_-* \-??\ [$€-410]_-;_-@_-"/>
    <numFmt numFmtId="170" formatCode="_-* #,##0.00&quot; €&quot;_-;\-* #,##0.00&quot; €&quot;_-;_-* \-??&quot; €&quot;_-;_-@_-"/>
  </numFmts>
  <fonts count="18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FFFFFF"/>
      <name val="Calibri"/>
      <family val="2"/>
      <charset val="1"/>
    </font>
    <font>
      <sz val="14"/>
      <color rgb="FFFFFFFF"/>
      <name val="Calibri"/>
      <family val="2"/>
      <charset val="1"/>
    </font>
    <font>
      <sz val="14"/>
      <name val="Calibri"/>
      <family val="2"/>
      <charset val="1"/>
    </font>
    <font>
      <b/>
      <sz val="14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name val="Arial"/>
      <family val="2"/>
      <charset val="1"/>
    </font>
    <font>
      <sz val="9"/>
      <color rgb="FF000000"/>
      <name val="Verdana"/>
      <family val="2"/>
      <charset val="1"/>
    </font>
    <font>
      <b/>
      <sz val="14"/>
      <color rgb="FF000000"/>
      <name val="Calibri"/>
      <family val="2"/>
      <charset val="1"/>
    </font>
    <font>
      <sz val="14"/>
      <color rgb="FF2F5597"/>
      <name val="Calibri"/>
      <family val="2"/>
      <charset val="1"/>
    </font>
    <font>
      <sz val="9"/>
      <color rgb="FF000000"/>
      <name val="Tahoma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BDD7EE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0">
    <xf numFmtId="0" fontId="0" fillId="0" borderId="0"/>
    <xf numFmtId="164" fontId="17" fillId="0" borderId="0" applyBorder="0" applyProtection="0"/>
    <xf numFmtId="170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164" fontId="17" fillId="0" borderId="0" applyBorder="0" applyProtection="0"/>
    <xf numFmtId="0" fontId="1" fillId="0" borderId="0"/>
    <xf numFmtId="0" fontId="17" fillId="0" borderId="0"/>
  </cellStyleXfs>
  <cellXfs count="94">
    <xf numFmtId="0" fontId="0" fillId="0" borderId="0" xfId="0"/>
    <xf numFmtId="0" fontId="11" fillId="3" borderId="1" xfId="0" applyFont="1" applyFill="1" applyBorder="1" applyAlignment="1">
      <alignment horizontal="center" vertical="center" wrapText="1"/>
    </xf>
    <xf numFmtId="164" fontId="3" fillId="0" borderId="1" xfId="1" applyFont="1" applyBorder="1" applyAlignment="1" applyProtection="1">
      <alignment horizontal="center" vertical="center" wrapText="1"/>
    </xf>
    <xf numFmtId="0" fontId="2" fillId="0" borderId="0" xfId="9" applyFont="1" applyAlignment="1">
      <alignment wrapText="1"/>
    </xf>
    <xf numFmtId="164" fontId="2" fillId="0" borderId="0" xfId="1" applyFont="1" applyBorder="1" applyAlignment="1" applyProtection="1">
      <alignment wrapText="1"/>
    </xf>
    <xf numFmtId="0" fontId="3" fillId="0" borderId="0" xfId="9" applyFont="1" applyAlignment="1">
      <alignment horizontal="center" vertical="center" wrapText="1"/>
    </xf>
    <xf numFmtId="0" fontId="17" fillId="0" borderId="1" xfId="9" applyBorder="1" applyAlignment="1">
      <alignment vertical="center" wrapText="1"/>
    </xf>
    <xf numFmtId="164" fontId="17" fillId="0" borderId="1" xfId="1" applyBorder="1" applyAlignment="1" applyProtection="1">
      <alignment horizontal="right" vertical="center" wrapText="1"/>
    </xf>
    <xf numFmtId="164" fontId="17" fillId="0" borderId="1" xfId="1" applyBorder="1" applyAlignment="1" applyProtection="1">
      <alignment vertical="center" wrapText="1"/>
    </xf>
    <xf numFmtId="0" fontId="17" fillId="0" borderId="1" xfId="9" applyBorder="1" applyAlignment="1">
      <alignment horizontal="right" vertical="center" wrapText="1" indent="1"/>
    </xf>
    <xf numFmtId="0" fontId="17" fillId="0" borderId="0" xfId="9" applyAlignment="1">
      <alignment vertical="center" wrapText="1"/>
    </xf>
    <xf numFmtId="0" fontId="4" fillId="0" borderId="1" xfId="9" applyFont="1" applyBorder="1" applyAlignment="1">
      <alignment vertical="center" wrapText="1"/>
    </xf>
    <xf numFmtId="164" fontId="4" fillId="0" borderId="1" xfId="1" applyFont="1" applyBorder="1" applyAlignment="1" applyProtection="1">
      <alignment horizontal="right" vertical="center" wrapText="1"/>
    </xf>
    <xf numFmtId="165" fontId="4" fillId="0" borderId="1" xfId="1" applyNumberFormat="1" applyFont="1" applyBorder="1" applyAlignment="1" applyProtection="1">
      <alignment horizontal="right" vertical="center" wrapText="1" indent="1"/>
    </xf>
    <xf numFmtId="164" fontId="17" fillId="0" borderId="0" xfId="1" applyBorder="1" applyAlignment="1" applyProtection="1">
      <alignment vertical="center" wrapText="1"/>
    </xf>
    <xf numFmtId="0" fontId="3" fillId="0" borderId="1" xfId="9" applyFont="1" applyBorder="1" applyAlignment="1">
      <alignment vertical="center" wrapText="1"/>
    </xf>
    <xf numFmtId="164" fontId="3" fillId="0" borderId="1" xfId="1" applyFont="1" applyBorder="1" applyAlignment="1" applyProtection="1">
      <alignment horizontal="right" vertical="center" wrapText="1"/>
    </xf>
    <xf numFmtId="164" fontId="2" fillId="0" borderId="0" xfId="1" applyFont="1" applyBorder="1" applyAlignment="1" applyProtection="1">
      <alignment vertical="center" wrapText="1"/>
    </xf>
    <xf numFmtId="0" fontId="2" fillId="0" borderId="0" xfId="9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1" xfId="8" applyFont="1" applyFill="1" applyBorder="1" applyAlignment="1">
      <alignment horizontal="left" vertical="center" wrapText="1"/>
    </xf>
    <xf numFmtId="14" fontId="8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8" applyFont="1" applyFill="1" applyBorder="1" applyAlignment="1">
      <alignment horizontal="right" vertical="center" wrapText="1"/>
    </xf>
    <xf numFmtId="14" fontId="8" fillId="3" borderId="1" xfId="8" applyNumberFormat="1" applyFont="1" applyFill="1" applyBorder="1" applyAlignment="1">
      <alignment horizontal="right" vertical="center" wrapText="1"/>
    </xf>
    <xf numFmtId="167" fontId="8" fillId="3" borderId="1" xfId="0" applyNumberFormat="1" applyFont="1" applyFill="1" applyBorder="1" applyAlignment="1">
      <alignment vertical="center" wrapText="1"/>
    </xf>
    <xf numFmtId="166" fontId="8" fillId="3" borderId="1" xfId="0" applyNumberFormat="1" applyFont="1" applyFill="1" applyBorder="1" applyAlignment="1">
      <alignment vertical="center" wrapText="1"/>
    </xf>
    <xf numFmtId="168" fontId="8" fillId="3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6" fontId="9" fillId="0" borderId="1" xfId="0" applyNumberFormat="1" applyFont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wrapText="1"/>
    </xf>
    <xf numFmtId="3" fontId="11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9" fontId="11" fillId="3" borderId="1" xfId="1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169" fontId="11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3" fontId="11" fillId="3" borderId="2" xfId="0" applyNumberFormat="1" applyFont="1" applyFill="1" applyBorder="1" applyAlignment="1">
      <alignment horizontal="left" vertical="center" wrapText="1"/>
    </xf>
    <xf numFmtId="3" fontId="11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169" fontId="11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left" vertical="center" wrapText="1"/>
    </xf>
    <xf numFmtId="3" fontId="11" fillId="3" borderId="1" xfId="0" applyNumberFormat="1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169" fontId="10" fillId="3" borderId="1" xfId="2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/>
    <xf numFmtId="164" fontId="14" fillId="0" borderId="1" xfId="1" applyFont="1" applyBorder="1" applyAlignment="1" applyProtection="1">
      <alignment vertical="center" wrapText="1"/>
    </xf>
    <xf numFmtId="166" fontId="14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4" fontId="5" fillId="3" borderId="1" xfId="1" applyFont="1" applyFill="1" applyBorder="1" applyAlignment="1" applyProtection="1">
      <alignment horizontal="right" vertical="center" wrapText="1"/>
    </xf>
    <xf numFmtId="0" fontId="5" fillId="3" borderId="1" xfId="0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vertical="center" wrapText="1"/>
    </xf>
    <xf numFmtId="166" fontId="14" fillId="3" borderId="1" xfId="0" applyNumberFormat="1" applyFont="1" applyFill="1" applyBorder="1" applyAlignment="1">
      <alignment horizontal="right" vertical="center" wrapText="1"/>
    </xf>
    <xf numFmtId="0" fontId="5" fillId="3" borderId="1" xfId="8" applyFont="1" applyFill="1" applyBorder="1" applyAlignment="1">
      <alignment horizontal="left" vertical="center" wrapText="1"/>
    </xf>
    <xf numFmtId="164" fontId="5" fillId="3" borderId="1" xfId="1" applyFont="1" applyFill="1" applyBorder="1" applyAlignment="1" applyProtection="1">
      <alignment horizontal="right" vertical="center"/>
    </xf>
    <xf numFmtId="164" fontId="14" fillId="3" borderId="1" xfId="1" applyFont="1" applyFill="1" applyBorder="1" applyAlignment="1" applyProtection="1">
      <alignment horizontal="right" vertical="center" wrapText="1"/>
    </xf>
    <xf numFmtId="0" fontId="14" fillId="0" borderId="0" xfId="0" applyFont="1" applyAlignment="1">
      <alignment vertical="center"/>
    </xf>
    <xf numFmtId="164" fontId="5" fillId="3" borderId="1" xfId="4" applyFont="1" applyFill="1" applyBorder="1" applyAlignment="1" applyProtection="1">
      <alignment horizontal="right" vertical="center" wrapText="1"/>
    </xf>
    <xf numFmtId="168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5" applyFont="1" applyFill="1" applyBorder="1" applyAlignment="1" applyProtection="1">
      <alignment horizontal="right" vertical="center" wrapText="1"/>
    </xf>
    <xf numFmtId="164" fontId="5" fillId="3" borderId="1" xfId="6" applyFont="1" applyFill="1" applyBorder="1" applyAlignment="1" applyProtection="1">
      <alignment horizontal="right" vertical="center" wrapText="1"/>
    </xf>
    <xf numFmtId="166" fontId="5" fillId="3" borderId="1" xfId="0" applyNumberFormat="1" applyFont="1" applyFill="1" applyBorder="1" applyAlignment="1">
      <alignment vertical="center" wrapText="1"/>
    </xf>
    <xf numFmtId="164" fontId="5" fillId="3" borderId="1" xfId="7" applyFont="1" applyFill="1" applyBorder="1" applyAlignment="1" applyProtection="1">
      <alignment horizontal="right" vertical="center" wrapText="1"/>
    </xf>
    <xf numFmtId="168" fontId="5" fillId="3" borderId="1" xfId="0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left" vertical="center" wrapText="1"/>
    </xf>
    <xf numFmtId="168" fontId="14" fillId="3" borderId="1" xfId="0" applyNumberFormat="1" applyFont="1" applyFill="1" applyBorder="1" applyAlignment="1">
      <alignment horizontal="right" vertical="center"/>
    </xf>
    <xf numFmtId="164" fontId="15" fillId="0" borderId="0" xfId="1" applyFont="1" applyBorder="1" applyAlignment="1" applyProtection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164" fontId="3" fillId="0" borderId="1" xfId="1" applyFont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0">
    <cellStyle name="Migliaia" xfId="1" builtinId="3"/>
    <cellStyle name="Migliaia 2" xfId="3" xr:uid="{00000000-0005-0000-0000-000006000000}"/>
    <cellStyle name="Migliaia 2 2" xfId="4" xr:uid="{00000000-0005-0000-0000-000007000000}"/>
    <cellStyle name="Migliaia 3" xfId="5" xr:uid="{00000000-0005-0000-0000-000008000000}"/>
    <cellStyle name="Migliaia 5" xfId="6" xr:uid="{00000000-0005-0000-0000-000009000000}"/>
    <cellStyle name="Migliaia 6" xfId="7" xr:uid="{00000000-0005-0000-0000-00000A000000}"/>
    <cellStyle name="Normale" xfId="0" builtinId="0"/>
    <cellStyle name="Normale 2" xfId="8" xr:uid="{00000000-0005-0000-0000-00000B000000}"/>
    <cellStyle name="Normale 3" xfId="9" xr:uid="{00000000-0005-0000-0000-00000C000000}"/>
    <cellStyle name="Valuta" xfId="2" builtin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B4C7E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7" name="Shape 4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1" name="Shape 4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5" name="Shape 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9" name="Shape 4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6" name="Shape 4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0" name="Shape 4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4" name="Shape 4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8" name="Shape 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2" name="Shape 4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6" name="Shape 4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0" name="Shape 4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4" name="Shape 4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8" name="Shape 4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2" name="Shape 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6" name="Shape 4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0" name="Shape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4" name="Shape 4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8" name="Shape 4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2" name="Shape 4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6" name="Shape 4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0" name="Shape 4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4" name="Shape 4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8" name="Shape 4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2" name="Shape 4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6" name="Shape 4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0" name="Shape 4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4" name="Shape 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8" name="Shape 4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2" name="Shape 4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6" name="Shape 4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0" name="Shape 4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4" name="Shape 4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8" name="Shape 4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2" name="Shape 4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6" name="Shape 4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0" name="Shape 4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4" name="Shape 4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8" name="Shape 4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2" name="Shape 4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6" name="Shape 4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0" name="Shape 4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4" name="Shape 4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8" name="Shape 4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2" name="Shape 4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6" name="Shape 4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0" name="Shape 4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4" name="Shape 4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8" name="Shape 4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2" name="Shape 4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6" name="Shape 4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0" name="Shape 4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4" name="Shape 4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8" name="Shape 4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02" name="Shape 4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06" name="Shape 4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10" name="Shape 4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14" name="Shape 4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20" name="Shape 4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24" name="Shape 4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28" name="Shape 4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32" name="Shape 4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36" name="Shape 4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43" name="Shape 4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47" name="Shape 4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51" name="Shape 4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55" name="Shape 4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59" name="Shape 4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63" name="Shape 4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67" name="Shape 4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71" name="Shape 4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75" name="Shape 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79" name="Shape 4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83" name="Shape 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87" name="Shape 4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91" name="Shape 4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95" name="Shape 4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99" name="Shape 4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03" name="Shape 4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07" name="Shape 4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11" name="Shape 4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15" name="Shape 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19" name="Shape 4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23" name="Shape 4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27" name="Shape 4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31" name="Shape 4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35" name="Shape 4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39" name="Shape 4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43" name="Shape 4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47" name="Shape 4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51" name="Shape 4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55" name="Shape 4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59" name="Shape 4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63" name="Shape 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467" name="Shape 4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471" name="Shape 4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475" name="Shape 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479" name="Shape 4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483" name="Shape 4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487" name="Shape 4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491" name="Shape 4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495" name="Shape 4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499" name="Shape 4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503" name="Shape 4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507" name="Shape 4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11" name="Shape 4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15" name="Shape 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19" name="Shape 4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23" name="Shape 4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27" name="Shape 4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31" name="Shape 4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35" name="Shape 4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39" name="Shape 4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543" name="Shape 4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549" name="Shape 4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553" name="Shape 4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557" name="Shape 4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561" name="Shape 4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565" name="Shape 4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572" name="Shape 4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576" name="Shape 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580" name="Shape 4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584" name="Shape 4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588" name="Shape 4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89" name="Shape 3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0" name="Shape 3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592" name="Shape 4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596" name="Shape 4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600" name="Shape 4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04" name="Shape 4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08" name="Shape 4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1" name="Shape 3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12" name="Shape 4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4" name="Shape 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16" name="Shape 4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20" name="Shape 4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24" name="Shape 4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5" name="Shape 3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6" name="Shape 3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28" name="Shape 4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32" name="Shape 4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636" name="Shape 4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640" name="Shape 4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644" name="Shape 4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648" name="Shape 4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49" name="Shape 3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50" name="Shape 3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652" name="Shape 4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190080</xdr:colOff>
      <xdr:row>68</xdr:row>
      <xdr:rowOff>56880</xdr:rowOff>
    </xdr:to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/>
      </xdr:nvSpPr>
      <xdr:spPr>
        <a:xfrm>
          <a:off x="375048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67</xdr:row>
      <xdr:rowOff>0</xdr:rowOff>
    </xdr:from>
    <xdr:to>
      <xdr:col>2</xdr:col>
      <xdr:colOff>209160</xdr:colOff>
      <xdr:row>68</xdr:row>
      <xdr:rowOff>56880</xdr:rowOff>
    </xdr:to>
    <xdr:sp macro="" textlink="">
      <xdr:nvSpPr>
        <xdr:cNvPr id="656" name="Shape 4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/>
      </xdr:nvSpPr>
      <xdr:spPr>
        <a:xfrm>
          <a:off x="375048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59" name="Shape 3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660" name="Shape 4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1" name="Shape 3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664" name="Shape 4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668" name="Shape 4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190080</xdr:colOff>
      <xdr:row>68</xdr:row>
      <xdr:rowOff>56880</xdr:rowOff>
    </xdr:to>
    <xdr:sp macro="" textlink="">
      <xdr:nvSpPr>
        <xdr:cNvPr id="671" name="Shape 3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/>
      </xdr:nvSpPr>
      <xdr:spPr>
        <a:xfrm>
          <a:off x="562536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209160</xdr:colOff>
      <xdr:row>68</xdr:row>
      <xdr:rowOff>56880</xdr:rowOff>
    </xdr:to>
    <xdr:sp macro="" textlink="">
      <xdr:nvSpPr>
        <xdr:cNvPr id="672" name="Shape 4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/>
      </xdr:nvSpPr>
      <xdr:spPr>
        <a:xfrm>
          <a:off x="562536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74" name="Shape 3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75" name="Shape 3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76" name="Shape 4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190080</xdr:colOff>
      <xdr:row>68</xdr:row>
      <xdr:rowOff>56880</xdr:rowOff>
    </xdr:to>
    <xdr:sp macro="" textlink="">
      <xdr:nvSpPr>
        <xdr:cNvPr id="679" name="Shape 3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/>
      </xdr:nvSpPr>
      <xdr:spPr>
        <a:xfrm>
          <a:off x="750060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209160</xdr:colOff>
      <xdr:row>68</xdr:row>
      <xdr:rowOff>56880</xdr:rowOff>
    </xdr:to>
    <xdr:sp macro="" textlink="">
      <xdr:nvSpPr>
        <xdr:cNvPr id="680" name="Shape 4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/>
      </xdr:nvSpPr>
      <xdr:spPr>
        <a:xfrm>
          <a:off x="750060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1" name="Shape 3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3" name="Shape 3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684" name="Shape 4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5" name="Shape 3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6" name="Shape 3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688" name="Shape 4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89" name="Shape 3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0" name="Shape 3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1" name="Shape 3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692" name="Shape 4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4" name="Shape 3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5" name="Shape 3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696" name="Shape 4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7" name="Shape 3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8" name="Shape 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699" name="Shape 3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700" name="Shape 4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701" name="Shape 3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190080</xdr:colOff>
      <xdr:row>68</xdr:row>
      <xdr:rowOff>56880</xdr:rowOff>
    </xdr:to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/>
      </xdr:nvSpPr>
      <xdr:spPr>
        <a:xfrm>
          <a:off x="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209160</xdr:colOff>
      <xdr:row>68</xdr:row>
      <xdr:rowOff>56880</xdr:rowOff>
    </xdr:to>
    <xdr:sp macro="" textlink="">
      <xdr:nvSpPr>
        <xdr:cNvPr id="704" name="Shape 4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/>
      </xdr:nvSpPr>
      <xdr:spPr>
        <a:xfrm>
          <a:off x="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05" name="Shape 3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06" name="Shape 3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08" name="Shape 4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09" name="Shape 3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0" name="Shape 3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1" name="Shape 3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12" name="Shape 4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4" name="Shape 3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5" name="Shape 3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16" name="Shape 4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19" name="Shape 3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20" name="Shape 4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1" name="Shape 3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2" name="Shape 3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24" name="Shape 4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5" name="Shape 3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6" name="Shape 3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28" name="Shape 4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29" name="Shape 3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0" name="Shape 3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1" name="Shape 3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32" name="Shape 4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4" name="Shape 3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5" name="Shape 3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36" name="Shape 4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39" name="Shape 3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40" name="Shape 4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1" name="Shape 3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44" name="Shape 4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5" name="Shape 3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6" name="Shape 3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48" name="Shape 4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49" name="Shape 3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0" name="Shape 3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1" name="Shape 3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52" name="Shape 4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4" name="Shape 3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5" name="Shape 3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56" name="Shape 4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8" name="Shape 3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59" name="Shape 3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60" name="Shape 4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1" name="Shape 3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64" name="Shape 4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5" name="Shape 3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6" name="Shape 3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7" name="Shape 3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68" name="Shape 4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69" name="Shape 3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0" name="Shape 3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1" name="Shape 3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72" name="Shape 4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76" name="Shape 4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79" name="Shape 3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80" name="Shape 4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86" name="Shape 4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90" name="Shape 4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2" name="Shape 3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3" name="Shape 3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94" name="Shape 4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5" name="Shape 3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798" name="Shape 4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02" name="Shape 4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4" name="Shape 3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5" name="Shape 3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6" name="Shape 3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09" name="Shape 4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0" name="Shape 3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1" name="Shape 3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13" name="Shape 4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4" name="Shape 3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5" name="Shape 3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6" name="Shape 3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17" name="Shape 4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19" name="Shape 3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21" name="Shape 4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4" name="Shape 3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25" name="Shape 4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6" name="Shape 3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29" name="Shape 4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0" name="Shape 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33" name="Shape 4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37" name="Shape 4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39" name="Shape 3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0" name="Shape 3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41" name="Shape 4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2" name="Shape 3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4" name="Shape 3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45" name="Shape 4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49" name="Shape 4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1" name="Shape 3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53" name="Shape 4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4" name="Shape 3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5" name="Shape 3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6" name="Shape 3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57" name="Shape 4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59" name="Shape 3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0" name="Shape 3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61" name="Shape 4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3" name="Shape 3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4" name="Shape 3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65" name="Shape 4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6" name="Shape 3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69" name="Shape 4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73" name="Shape 4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5" name="Shape 3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77" name="Shape 4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81" name="Shape 4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85" name="Shape 4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88" name="Shape 3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89" name="Shape 4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0" name="Shape 3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1" name="Shape 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93" name="Shape 4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897" name="Shape 4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0" name="Shape 3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01" name="Shape 4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2" name="Shape 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3" name="Shape 3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4" name="Shape 3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05" name="Shape 4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6" name="Shape 3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7" name="Shape 3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08" name="Shape 3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09" name="Shape 4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0" name="Shape 3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1" name="Shape 3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2" name="Shape 3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13" name="Shape 4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4" name="Shape 3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5" name="Shape 3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6" name="Shape 3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17" name="Shape 4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19" name="Shape 3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0" name="Shape 3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21" name="Shape 4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2" name="Shape 3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3" name="Shape 3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4" name="Shape 3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25" name="Shape 4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6" name="Shape 3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29" name="Shape 4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1" name="Shape 3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2" name="Shape 3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33" name="Shape 4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4" name="Shape 3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5" name="Shape 3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6" name="Shape 3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37" name="Shape 4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8" name="Shape 3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39" name="Shape 3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0" name="Shape 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41" name="Shape 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2" name="Shape 3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3" name="Shape 3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45" name="Shape 4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7" name="Shape 3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48" name="Shape 3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49" name="Shape 4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0" name="Shape 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1" name="Shape 3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2" name="Shape 3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53" name="Shape 4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4" name="Shape 3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5" name="Shape 3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6" name="Shape 3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57" name="Shape 4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8" name="Shape 3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59" name="Shape 3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0" name="Shape 3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61" name="Shape 4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2" name="Shape 3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3" name="Shape 3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4" name="Shape 3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65" name="Shape 4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6" name="Shape 3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7" name="Shape 3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68" name="Shape 3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69" name="Shape 4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0" name="Shape 3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1" name="Shape 3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2" name="Shape 3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73" name="Shape 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4" name="Shape 3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5" name="Shape 3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6" name="Shape 3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77" name="Shape 4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8" name="Shape 3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79" name="Shape 3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0" name="Shape 3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81" name="Shape 4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2" name="Shape 3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3" name="Shape 3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4" name="Shape 3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85" name="Shape 4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6" name="Shape 3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7" name="Shape 3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88" name="Shape 3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89" name="Shape 4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0" name="Shape 3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1" name="Shape 3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2" name="Shape 3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93" name="Shape 4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4" name="Shape 3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5" name="Shape 3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6" name="Shape 3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997" name="Shape 4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0" name="Shape 3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01" name="Shape 4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3" name="Shape 3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4" name="Shape 3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05" name="Shape 4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6" name="Shape 3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7" name="Shape 3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08" name="Shape 3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09" name="Shape 4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0" name="Shape 3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1" name="Shape 3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2" name="Shape 3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13" name="Shape 4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4" name="Shape 3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5" name="Shape 3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6" name="Shape 3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17" name="Shape 4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8" name="Shape 3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19" name="Shape 3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0" name="Shape 3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21" name="Shape 4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2" name="Shape 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3" name="Shape 3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4" name="Shape 3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25" name="Shape 4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6" name="Shape 3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7" name="Shap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28" name="Shape 3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29" name="Shape 4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0" name="Shape 3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1" name="Shape 3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2" name="Shape 3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33" name="Shape 4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4" name="Shape 3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5" name="Shape 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6" name="Shape 3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37" name="Shape 4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8" name="Shape 3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39" name="Shape 3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0" name="Shape 3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41" name="Shape 4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2" name="Shape 3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3" name="Shape 3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4" name="Shape 3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45" name="Shape 4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6" name="Shape 3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7" name="Shape 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48" name="Shape 3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49" name="Shape 4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0" name="Shape 3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1" name="Shape 3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2" name="Shape 3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53" name="Shape 4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4" name="Shape 3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5" name="Shape 3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6" name="Shape 3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57" name="Shape 4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8" name="Shape 3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59" name="Shape 3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0" name="Shape 3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61" name="Shape 4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2" name="Shape 3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3" name="Shape 3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4" name="Shape 3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65" name="Shape 4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6" name="Shape 3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7" name="Shape 3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68" name="Shape 3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69" name="Shape 4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0" name="Shape 3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1" name="Shape 3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2" name="Shape 3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73" name="Shape 4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4" name="Shape 3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5" name="Shape 3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6" name="Shape 3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77" name="Shape 4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8" name="Shape 3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79" name="Shape 3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0" name="Shape 3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81" name="Shape 4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2" name="Shape 3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3" name="Shape 3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4" name="Shape 3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85" name="Shape 4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6" name="Shape 3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7" name="Shape 3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88" name="Shape 3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89" name="Shape 4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0" name="Shape 3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1" name="Shape 3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2" name="Shape 3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93" name="Shape 4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4" name="Shape 3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5" name="Shape 3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6" name="Shape 3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097" name="Shape 4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8" name="Shape 3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099" name="Shape 3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0" name="Shape 3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01" name="Shape 4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2" name="Shape 3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3" name="Shape 3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4" name="Shape 3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05" name="Shape 4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6" name="Shape 3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7" name="Shape 3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08" name="Shape 3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09" name="Shape 4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0" name="Shape 3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1" name="Shape 3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2" name="Shape 3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13" name="Shape 4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4" name="Shape 3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5" name="Shape 3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6" name="Shape 3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17" name="Shape 4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8" name="Shape 3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19" name="Shape 3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0" name="Shape 3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21" name="Shape 4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2" name="Shape 3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3" name="Shape 3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4" name="Shape 3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25" name="Shape 4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6" name="Shape 3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7" name="Shape 3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28" name="Shape 3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29" name="Shape 4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0" name="Shape 3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1" name="Shape 3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2" name="Shape 3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33" name="Shape 4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4" name="Shape 3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5" name="Shape 3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6" name="Shape 3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37" name="Shape 4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8" name="Shape 3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39" name="Shape 3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0" name="Shape 3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41" name="Shape 4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2" name="Shape 3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3" name="Shape 3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4" name="Shape 3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45" name="Shape 4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6" name="Shape 3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7" name="Shape 3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48" name="Shape 3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49" name="Shape 4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0" name="Shape 3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1" name="Shape 3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2" name="Shape 3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53" name="Shape 4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4" name="Shape 3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5" name="Shape 3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6" name="Shape 3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57" name="Shape 4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8" name="Shape 3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59" name="Shape 3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0" name="Shape 3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61" name="Shape 4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2" name="Shape 3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3" name="Shape 3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4" name="Shape 3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65" name="Shape 4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6" name="Shape 3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7" name="Shape 3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68" name="Shape 3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69" name="Shape 4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0" name="Shape 3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1" name="Shape 3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2" name="Shape 3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73" name="Shape 4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4" name="Shape 3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5" name="Shape 3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6" name="Shape 3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77" name="Shape 4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8" name="Shape 3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79" name="Shape 3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0" name="Shape 3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81" name="Shape 4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2" name="Shape 3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3" name="Shape 3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4" name="Shape 3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85" name="Shape 4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6" name="Shape 3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7" name="Shape 3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88" name="Shape 3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89" name="Shape 4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0" name="Shape 3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1" name="Shape 3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2" name="Shape 3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93" name="Shape 4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4" name="Shape 3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5" name="Shape 3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6" name="Shape 3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197" name="Shape 4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8" name="Shape 3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199" name="Shape 3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0" name="Shape 3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01" name="Shape 4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2" name="Shape 3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3" name="Shape 3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4" name="Shape 3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05" name="Shape 4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6" name="Shape 3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7" name="Shape 3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08" name="Shape 3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09" name="Shape 4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0" name="Shape 3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1" name="Shape 3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2" name="Shape 3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13" name="Shape 4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4" name="Shape 3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5" name="Shape 3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6" name="Shape 3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17" name="Shape 4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8" name="Shape 3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19" name="Shape 3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0" name="Shape 3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21" name="Shape 4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2" name="Shape 3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3" name="Shape 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4" name="Shape 3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25" name="Shape 4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6" name="Shape 3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7" name="Shape 3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28" name="Shape 3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29" name="Shape 4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0" name="Shape 3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1" name="Shape 3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2" name="Shape 3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33" name="Shape 4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4" name="Shape 3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5" name="Shape 3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6" name="Shape 3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37" name="Shape 4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8" name="Shape 3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39" name="Shape 3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0" name="Shape 3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41" name="Shape 4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2" name="Shape 3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3" name="Shape 3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4" name="Shape 3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45" name="Shape 4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6" name="Shape 3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7" name="Shape 3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48" name="Shape 3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49" name="Shape 4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0" name="Shape 3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1" name="Shape 3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2" name="Shape 3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53" name="Shape 4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4" name="Shape 3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5" name="Shape 3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6" name="Shape 3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57" name="Shape 4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8" name="Shape 3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59" name="Shape 3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0" name="Shape 3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61" name="Shape 4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2" name="Shape 3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3" name="Shape 3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4" name="Shape 3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65" name="Shape 4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6" name="Shape 3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7" name="Shape 3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68" name="Shape 3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69" name="Shape 4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0" name="Shape 3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1" name="Shape 3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2" name="Shape 3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73" name="Shape 4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4" name="Shape 3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5" name="Shape 3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6" name="Shape 3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77" name="Shape 4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8" name="Shape 3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79" name="Shape 3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0" name="Shape 3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81" name="Shape 4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2" name="Shape 3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3" name="Shape 3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4" name="Shape 3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85" name="Shape 4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6" name="Shape 3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7" name="Shape 3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88" name="Shape 3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89" name="Shape 4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0" name="Shape 3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1" name="Shape 3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2" name="Shape 3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93" name="Shape 4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4" name="Shape 3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5" name="Shape 3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6" name="Shape 3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297" name="Shape 4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8" name="Shape 3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299" name="Shape 3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0" name="Shape 3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01" name="Shape 4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2" name="Shape 3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3" name="Shape 3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4" name="Shape 3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05" name="Shape 4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6" name="Shape 3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7" name="Shape 3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08" name="Shape 3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09" name="Shape 4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0" name="Shape 3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1" name="Shape 3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2" name="Shape 3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13" name="Shape 4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4" name="Shape 3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5" name="Shape 3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6" name="Shape 3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17" name="Shape 4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8" name="Shape 3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19" name="Shape 3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0" name="Shape 3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21" name="Shape 4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2" name="Shape 3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3" name="Shape 3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4" name="Shape 3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25" name="Shape 4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6" name="Shape 3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7" name="Shape 3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28" name="Shape 3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29" name="Shape 4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0" name="Shape 3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1" name="Shape 3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2" name="Shape 3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33" name="Shape 4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4" name="Shape 3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5" name="Shape 3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6" name="Shape 3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37" name="Shape 4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8" name="Shape 3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39" name="Shape 3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0" name="Shape 3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41" name="Shape 4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2" name="Shape 3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3" name="Shape 3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4" name="Shape 3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45" name="Shape 4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6" name="Shape 3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7" name="Shape 3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48" name="Shape 3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49" name="Shape 4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0" name="Shape 3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1" name="Shape 3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2" name="Shape 3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53" name="Shape 4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4" name="Shape 3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5" name="Shape 3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6" name="Shape 3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57" name="Shape 4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8" name="Shape 3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59" name="Shape 3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0" name="Shape 3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61" name="Shape 4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2" name="Shape 3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3" name="Shape 3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4" name="Shape 3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65" name="Shape 4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6" name="Shape 3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7" name="Shape 3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68" name="Shape 3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69" name="Shape 4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0" name="Shape 3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1" name="Shape 3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2" name="Shape 3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73" name="Shape 4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4" name="Shape 3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5" name="Shape 3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6" name="Shape 3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77" name="Shape 4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8" name="Shape 3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79" name="Shape 3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0" name="Shape 3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81" name="Shape 4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2" name="Shape 3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3" name="Shape 3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4" name="Shape 3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85" name="Shape 4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6" name="Shape 3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7" name="Shape 3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88" name="Shape 3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89" name="Shape 4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0" name="Shape 3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1" name="Shape 3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2" name="Shape 3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93" name="Shape 4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4" name="Shape 3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5" name="Shape 3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6" name="Shape 3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397" name="Shape 4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8" name="Shape 3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399" name="Shape 3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0" name="Shape 3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01" name="Shape 4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2" name="Shape 3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3" name="Shape 3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4" name="Shape 3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05" name="Shape 4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6" name="Shape 3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7" name="Shape 3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08" name="Shape 3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09" name="Shape 4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0" name="Shape 3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1" name="Shape 3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2" name="Shape 3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13" name="Shape 4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4" name="Shape 3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5" name="Shape 3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6" name="Shape 3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17" name="Shape 4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8" name="Shape 3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19" name="Shape 3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0" name="Shape 3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21" name="Shape 4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2" name="Shape 3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3" name="Shape 3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4" name="Shape 3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25" name="Shape 4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6" name="Shape 3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7" name="Shape 3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28" name="Shape 3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29" name="Shape 4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0" name="Shape 3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1" name="Shape 3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2" name="Shape 3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33" name="Shape 4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4" name="Shape 3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5" name="Shape 3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6" name="Shape 3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37" name="Shape 4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8" name="Shape 3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39" name="Shape 3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0" name="Shape 3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41" name="Shape 4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2" name="Shape 3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3" name="Shape 3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4" name="Shape 3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45" name="Shape 4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6" name="Shape 3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7" name="Shape 3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48" name="Shape 3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49" name="Shape 4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0" name="Shape 3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1" name="Shape 3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2" name="Shape 3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53" name="Shape 4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4" name="Shape 3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5" name="Shape 3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6" name="Shape 3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57" name="Shape 4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8" name="Shape 3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59" name="Shape 3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0" name="Shape 3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61" name="Shape 4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2" name="Shape 3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3" name="Shape 3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4" name="Shape 3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65" name="Shape 4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6" name="Shape 3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7" name="Shape 3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68" name="Shape 3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69" name="Shape 4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0" name="Shape 3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1" name="Shape 3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2" name="Shape 3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73" name="Shape 4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4" name="Shape 3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5" name="Shape 3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6" name="Shape 3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77" name="Shape 4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8" name="Shape 3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79" name="Shape 3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0" name="Shape 3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81" name="Shape 4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2" name="Shape 3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3" name="Shape 3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4" name="Shape 3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85" name="Shape 4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6" name="Shape 3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7" name="Shape 3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88" name="Shape 3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89" name="Shape 4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0" name="Shape 3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1" name="Shape 3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2" name="Shape 3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93" name="Shape 4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4" name="Shape 3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5" name="Shape 3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6" name="Shape 3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497" name="Shape 4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8" name="Shape 3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499" name="Shape 3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0" name="Shape 3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01" name="Shape 4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2" name="Shape 3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3" name="Shape 3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4" name="Shape 3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05" name="Shape 4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6" name="Shape 3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7" name="Shape 3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08" name="Shape 3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09" name="Shape 4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0" name="Shape 3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1" name="Shape 3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2" name="Shape 3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13" name="Shape 4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4" name="Shape 3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5" name="Shape 3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6" name="Shape 3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17" name="Shape 4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8" name="Shape 3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19" name="Shape 3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0" name="Shape 3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21" name="Shape 4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2" name="Shape 3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3" name="Shape 3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4" name="Shape 3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25" name="Shape 4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6" name="Shape 3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7" name="Shape 3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28" name="Shape 3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29" name="Shape 4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0" name="Shape 3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1" name="Shape 3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2" name="Shape 3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33" name="Shape 4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4" name="Shape 3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5" name="Shape 3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6" name="Shape 3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37" name="Shape 4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8" name="Shape 3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39" name="Shape 3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0" name="Shape 3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41" name="Shape 4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2" name="Shape 3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3" name="Shape 3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4" name="Shape 3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45" name="Shape 4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6" name="Shape 3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7" name="Shape 3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48" name="Shape 3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49" name="Shape 4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0" name="Shape 3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1" name="Shape 3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2" name="Shape 3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53" name="Shape 4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4" name="Shape 3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5" name="Shape 3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6" name="Shape 3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57" name="Shape 4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8" name="Shape 3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59" name="Shape 3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0" name="Shape 3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61" name="Shape 4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2" name="Shape 3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3" name="Shape 3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4" name="Shape 3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65" name="Shape 4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6" name="Shape 3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7" name="Shape 3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68" name="Shape 3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69" name="Shape 4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0" name="Shape 3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1" name="Shape 3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2" name="Shape 3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73" name="Shape 4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4" name="Shape 3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5" name="Shape 3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6" name="Shape 3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77" name="Shape 4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8" name="Shape 3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79" name="Shape 3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0" name="Shape 3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81" name="Shape 4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2" name="Shape 3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3" name="Shape 3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4" name="Shape 3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85" name="Shape 4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6" name="Shape 3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7" name="Shape 3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88" name="Shape 3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89" name="Shape 4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0" name="Shape 3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1" name="Shape 3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2" name="Shape 3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93" name="Shape 4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4" name="Shape 3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5" name="Shape 3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6" name="Shape 3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597" name="Shape 4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8" name="Shape 3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599" name="Shape 3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0" name="Shape 3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01" name="Shape 4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2" name="Shape 3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3" name="Shape 3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4" name="Shape 3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05" name="Shape 4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6" name="Shape 3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7" name="Shape 3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08" name="Shape 3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09" name="Shape 4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0" name="Shape 3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1" name="Shape 3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2" name="Shape 3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13" name="Shape 4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4" name="Shape 3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5" name="Shape 3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6" name="Shape 3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17" name="Shape 4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8" name="Shape 3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19" name="Shape 3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0" name="Shape 3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21" name="Shape 4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2" name="Shape 3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3" name="Shape 3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4" name="Shape 3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25" name="Shape 4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6" name="Shape 3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7" name="Shape 3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28" name="Shape 3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29" name="Shape 4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0" name="Shape 3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1" name="Shape 3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2" name="Shape 3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33" name="Shape 4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4" name="Shape 3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5" name="Shape 3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6" name="Shape 3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37" name="Shape 4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8" name="Shape 3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39" name="Shape 3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0" name="Shape 3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41" name="Shape 4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2" name="Shape 3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3" name="Shape 3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4" name="Shape 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45" name="Shape 4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6" name="Shape 3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7" name="Shape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48" name="Shape 3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49" name="Shape 4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0" name="Shape 3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1" name="Shape 3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2" name="Shape 3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53" name="Shape 4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4" name="Shape 3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5" name="Shape 3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6" name="Shape 3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57" name="Shape 4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8" name="Shape 3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59" name="Shape 3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0" name="Shape 3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61" name="Shape 4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2" name="Shape 3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3" name="Shape 3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4" name="Shape 3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65" name="Shape 4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6" name="Shape 3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7" name="Shape 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68" name="Shape 3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69" name="Shape 4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0" name="Shape 3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1" name="Shape 3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2" name="Shape 3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73" name="Shape 4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4" name="Shape 3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5" name="Shape 3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6" name="Shape 3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77" name="Shape 4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8" name="Shape 3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79" name="Shape 3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0" name="Shape 3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81" name="Shape 4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2" name="Shape 3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3" name="Shape 3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4" name="Shape 3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85" name="Shape 4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6" name="Shape 3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7" name="Shape 3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88" name="Shape 3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89" name="Shape 4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0" name="Shape 3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1" name="Shape 3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2" name="Shape 3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93" name="Shape 4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4" name="Shape 3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5" name="Shape 3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6" name="Shape 3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697" name="Shape 4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8" name="Shape 3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699" name="Shape 3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0" name="Shape 3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01" name="Shape 4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2" name="Shape 3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3" name="Shape 3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4" name="Shape 3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05" name="Shape 4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6" name="Shape 3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7" name="Shape 3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08" name="Shape 3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09" name="Shape 4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0" name="Shape 3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1" name="Shape 3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2" name="Shape 3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13" name="Shape 4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4" name="Shape 3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5" name="Shape 3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6" name="Shape 3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17" name="Shape 4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8" name="Shape 3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19" name="Shape 3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0" name="Shape 3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21" name="Shape 4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2" name="Shape 3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3" name="Shape 3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4" name="Shape 3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25" name="Shape 4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6" name="Shape 3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7" name="Shape 3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28" name="Shape 3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29" name="Shape 4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0" name="Shape 3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1" name="Shape 3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2" name="Shape 3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33" name="Shape 4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4" name="Shape 3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5" name="Shape 3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6" name="Shape 3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37" name="Shape 4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8" name="Shape 3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39" name="Shape 3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0" name="Shape 3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41" name="Shape 4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2" name="Shape 3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3" name="Shape 3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4" name="Shape 3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45" name="Shape 4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6" name="Shape 3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7" name="Shape 3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48" name="Shape 3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49" name="Shape 4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0" name="Shape 3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1" name="Shape 3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2" name="Shape 3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53" name="Shape 4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4" name="Shape 3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5" name="Shape 3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6" name="Shape 3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57" name="Shape 4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8" name="Shape 3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59" name="Shape 3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0" name="Shape 3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61" name="Shape 4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2" name="Shape 3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3" name="Shape 3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4" name="Shape 3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65" name="Shape 4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6" name="Shape 3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7" name="Shape 3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68" name="Shape 3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69" name="Shape 4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0" name="Shape 3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1" name="Shape 3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2" name="Shape 3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73" name="Shape 4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4" name="Shape 3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5" name="Shape 3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6" name="Shape 3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77" name="Shape 4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8" name="Shape 3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79" name="Shape 3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0" name="Shape 3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81" name="Shape 4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2" name="Shape 3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3" name="Shape 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4" name="Shape 3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85" name="Shape 4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6" name="Shape 3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7" name="Shape 3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88" name="Shape 3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89" name="Shape 4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0" name="Shape 3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1" name="Shape 3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2" name="Shape 3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93" name="Shape 4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4" name="Shape 3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5" name="Shape 3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6" name="Shape 3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797" name="Shape 4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8" name="Shape 3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799" name="Shape 3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0" name="Shape 3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01" name="Shape 4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2" name="Shape 3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3" name="Shape 3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4" name="Shape 3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05" name="Shape 4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6" name="Shape 3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7" name="Shape 3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08" name="Shape 3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09" name="Shape 4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0" name="Shape 3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1" name="Shape 3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2" name="Shape 3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13" name="Shape 4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4" name="Shape 3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5" name="Shape 3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6" name="Shape 3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17" name="Shape 4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8" name="Shape 3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19" name="Shape 3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0" name="Shape 3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21" name="Shape 4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2" name="Shape 3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3" name="Shape 3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4" name="Shape 3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25" name="Shape 4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6" name="Shape 3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7" name="Shape 3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28" name="Shape 3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29" name="Shape 4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0" name="Shape 3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1" name="Shape 3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2" name="Shape 3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33" name="Shape 4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4" name="Shape 3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5" name="Shape 3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6" name="Shape 3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37" name="Shape 4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8" name="Shape 3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39" name="Shape 3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0" name="Shape 3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41" name="Shape 4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2" name="Shape 3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3" name="Shape 3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4" name="Shape 3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45" name="Shape 4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6" name="Shape 3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7" name="Shape 3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48" name="Shape 3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49" name="Shape 4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0" name="Shape 3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1" name="Shape 3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2" name="Shape 3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53" name="Shape 4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4" name="Shape 3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5" name="Shape 3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6" name="Shape 3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57" name="Shape 4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8" name="Shape 3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59" name="Shape 3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0" name="Shape 3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61" name="Shape 4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2" name="Shape 3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3" name="Shape 3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4" name="Shape 3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65" name="Shape 4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6" name="Shape 3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7" name="Shape 3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68" name="Shape 3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69" name="Shape 4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0" name="Shape 3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1" name="Shape 3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2" name="Shape 3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73" name="Shape 4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4" name="Shape 3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5" name="Shape 3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6" name="Shape 3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77" name="Shape 4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8" name="Shape 3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79" name="Shape 3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0" name="Shape 3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81" name="Shape 4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2" name="Shape 3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3" name="Shape 3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4" name="Shape 3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85" name="Shape 4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6" name="Shape 3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7" name="Shape 3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88" name="Shape 3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89" name="Shape 4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0" name="Shape 3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1" name="Shape 3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2" name="Shape 3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93" name="Shape 4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4" name="Shape 3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5" name="Shape 3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6" name="Shape 3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897" name="Shape 4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8" name="Shape 3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899" name="Shape 3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0" name="Shape 3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01" name="Shape 4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2" name="Shape 3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3" name="Shape 3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4" name="Shape 3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05" name="Shape 4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6" name="Shape 3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7" name="Shape 3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08" name="Shape 3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09" name="Shape 4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0" name="Shape 3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1" name="Shape 3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2" name="Shape 3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13" name="Shape 4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4" name="Shape 3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5" name="Shape 3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6" name="Shape 3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17" name="Shape 4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8" name="Shape 3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19" name="Shape 3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0" name="Shape 3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21" name="Shape 4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2" name="Shape 3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3" name="Shape 3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4" name="Shape 3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25" name="Shape 4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6" name="Shape 3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7" name="Shape 3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28" name="Shape 3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29" name="Shape 4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0" name="Shape 3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1" name="Shape 3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2" name="Shape 3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33" name="Shape 4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4" name="Shape 3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5" name="Shape 3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6" name="Shape 3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37" name="Shape 4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8" name="Shape 3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39" name="Shape 3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0" name="Shape 3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41" name="Shape 4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2" name="Shape 3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3" name="Shape 3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4" name="Shape 3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45" name="Shape 4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6" name="Shape 3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7" name="Shape 3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48" name="Shape 3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49" name="Shape 4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0" name="Shape 3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1" name="Shape 3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2" name="Shape 3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53" name="Shape 4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4" name="Shape 3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5" name="Shape 3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6" name="Shape 3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57" name="Shape 4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8" name="Shape 3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59" name="Shape 3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0" name="Shape 3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61" name="Shape 4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2" name="Shape 3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3" name="Shape 3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4" name="Shape 3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65" name="Shape 4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6" name="Shape 3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7" name="Shape 3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68" name="Shape 3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69" name="Shape 4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0" name="Shape 3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1" name="Shape 3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2" name="Shape 3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73" name="Shape 4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4" name="Shape 3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5" name="Shape 3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6" name="Shape 3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77" name="Shape 4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8" name="Shape 3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79" name="Shape 3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0" name="Shape 3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81" name="Shape 4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2" name="Shape 3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3" name="Shape 3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4" name="Shape 3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85" name="Shape 4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6" name="Shape 3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7" name="Shape 3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88" name="Shape 3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89" name="Shape 4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0" name="Shape 3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1" name="Shape 3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2" name="Shape 3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93" name="Shape 4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4" name="Shape 3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5" name="Shape 3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6" name="Shape 3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1997" name="Shape 4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8" name="Shape 3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1999" name="Shape 3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0" name="Shape 3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01" name="Shape 4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2" name="Shape 3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3" name="Shape 3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4" name="Shape 3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05" name="Shape 4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6" name="Shape 3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7" name="Shape 3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08" name="Shape 3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09" name="Shape 4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0" name="Shape 3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1" name="Shape 3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2" name="Shape 3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13" name="Shape 4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4" name="Shape 3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5" name="Shape 3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6" name="Shape 3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17" name="Shape 4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8" name="Shape 3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19" name="Shape 3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0" name="Shape 3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21" name="Shape 4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2" name="Shape 3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3" name="Shape 3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4" name="Shape 3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25" name="Shape 4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6" name="Shape 3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7" name="Shape 3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28" name="Shape 3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29" name="Shape 4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0" name="Shape 3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1" name="Shape 3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2" name="Shape 3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33" name="Shape 4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4" name="Shape 3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5" name="Shape 3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6" name="Shape 3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37" name="Shape 4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8" name="Shape 3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39" name="Shape 3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0" name="Shape 3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41" name="Shape 4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2" name="Shape 3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3" name="Shape 3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4" name="Shape 3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45" name="Shape 4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6" name="Shape 3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7" name="Shape 3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48" name="Shape 3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49" name="Shape 4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0" name="Shape 3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1" name="Shape 3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2" name="Shape 3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53" name="Shape 4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4" name="Shape 3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5" name="Shape 3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6" name="Shape 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57" name="Shape 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8" name="Shape 3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59" name="Shape 3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0" name="Shape 3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61" name="Shape 4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2" name="Shape 3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3" name="Shape 3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4" name="Shape 3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65" name="Shape 4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6" name="Shape 3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7" name="Shape 3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68" name="Shape 3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69" name="Shape 4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0" name="Shape 3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1" name="Shape 3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2" name="Shape 3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73" name="Shape 4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4" name="Shape 3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5" name="Shape 3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6" name="Shape 3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77" name="Shape 4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8" name="Shape 3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79" name="Shape 3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0" name="Shape 3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81" name="Shape 4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2" name="Shape 3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3" name="Shape 3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4" name="Shape 3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85" name="Shape 4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6" name="Shape 3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7" name="Shape 3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88" name="Shape 3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89" name="Shape 4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0" name="Shape 3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1" name="Shape 3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2" name="Shape 3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93" name="Shape 4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4" name="Shape 3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5" name="Shape 3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6" name="Shape 3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097" name="Shape 4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8" name="Shape 3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099" name="Shape 3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0" name="Shape 3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01" name="Shape 4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2" name="Shape 3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3" name="Shape 3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4" name="Shape 3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05" name="Shape 4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6" name="Shape 3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7" name="Shape 3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08" name="Shape 3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09" name="Shape 4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0" name="Shape 3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1" name="Shape 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2" name="Shape 3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13" name="Shape 4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4" name="Shape 3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5" name="Shape 3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6" name="Shape 3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17" name="Shape 4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8" name="Shape 3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19" name="Shape 3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0" name="Shape 3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21" name="Shape 4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2" name="Shape 3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3" name="Shape 3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4" name="Shape 3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25" name="Shape 4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6" name="Shape 3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7" name="Shape 3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28" name="Shape 3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29" name="Shape 4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0" name="Shape 3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1" name="Shape 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2" name="Shape 3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33" name="Shape 4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4" name="Shape 3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5" name="Shape 3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6" name="Shape 3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37" name="Shape 4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8" name="Shape 3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39" name="Shape 3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0" name="Shape 3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41" name="Shape 4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2" name="Shape 3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3" name="Shape 3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4" name="Shape 3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45" name="Shape 4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6" name="Shape 3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7" name="Shape 3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48" name="Shape 3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49" name="Shape 4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0" name="Shape 3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1" name="Shape 3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2" name="Shape 3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53" name="Shape 4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4" name="Shape 3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5" name="Shape 3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6" name="Shape 3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57" name="Shape 4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8" name="Shape 3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59" name="Shape 3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0" name="Shape 3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61" name="Shape 4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2" name="Shape 3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3" name="Shape 3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4" name="Shape 3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65" name="Shape 4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6" name="Shape 3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7" name="Shape 3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68" name="Shape 3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69" name="Shape 4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0" name="Shape 3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1" name="Shape 3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2" name="Shape 3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73" name="Shape 4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4" name="Shape 3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5" name="Shape 3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6" name="Shape 3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77" name="Shape 4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8" name="Shape 3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79" name="Shape 3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0" name="Shape 3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81" name="Shape 4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2" name="Shape 3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3" name="Shape 3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4" name="Shape 3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85" name="Shape 4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6" name="Shape 3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7" name="Shape 3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88" name="Shape 3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89" name="Shape 4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0" name="Shape 3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1" name="Shape 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2" name="Shape 3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93" name="Shape 4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4" name="Shape 3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5" name="Shape 3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6" name="Shape 3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197" name="Shape 4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8" name="Shape 3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199" name="Shape 3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0" name="Shape 3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01" name="Shape 4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2" name="Shape 3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3" name="Shape 3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4" name="Shape 3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05" name="Shape 4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6" name="Shape 3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7" name="Shape 3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08" name="Shape 3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09" name="Shape 4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0" name="Shape 3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1" name="Shape 3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2" name="Shape 3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13" name="Shape 4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4" name="Shape 3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5" name="Shape 3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6" name="Shape 3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17" name="Shape 4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8" name="Shape 3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19" name="Shape 3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0" name="Shape 3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21" name="Shape 4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2" name="Shape 3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3" name="Shape 3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4" name="Shape 3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25" name="Shape 4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6" name="Shape 3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7" name="Shape 3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28" name="Shape 3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29" name="Shape 4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0" name="Shape 3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1" name="Shape 3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2" name="Shape 3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33" name="Shape 4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4" name="Shape 3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5" name="Shape 3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6" name="Shape 3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37" name="Shape 4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8" name="Shape 3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39" name="Shape 3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0" name="Shape 3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41" name="Shape 4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2" name="Shape 3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3" name="Shape 3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4" name="Shape 3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45" name="Shape 4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6" name="Shape 3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7" name="Shape 3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48" name="Shape 3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49" name="Shape 4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0" name="Shape 3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1" name="Shape 3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2" name="Shape 3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53" name="Shape 4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4" name="Shape 3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5" name="Shape 3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6" name="Shape 3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57" name="Shape 4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8" name="Shape 3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59" name="Shape 3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0" name="Shape 3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61" name="Shape 4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2" name="Shape 3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3" name="Shape 3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4" name="Shape 3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65" name="Shape 4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6" name="Shape 3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7" name="Shape 3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68" name="Shape 3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69" name="Shape 4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0" name="Shape 3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1" name="Shape 3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2" name="Shape 3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73" name="Shape 4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4" name="Shape 3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5" name="Shape 3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6" name="Shape 3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77" name="Shape 4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8" name="Shape 3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79" name="Shape 3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0" name="Shape 3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81" name="Shape 4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2" name="Shape 3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3" name="Shape 3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4" name="Shape 3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85" name="Shape 4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6" name="Shape 3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7" name="Shape 3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88" name="Shape 3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89" name="Shape 4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0" name="Shape 3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1" name="Shape 3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2" name="Shape 3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93" name="Shape 4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4" name="Shape 3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5" name="Shape 3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6" name="Shape 3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297" name="Shape 4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8" name="Shape 3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299" name="Shape 3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0" name="Shape 3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01" name="Shape 4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2" name="Shape 3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3" name="Shape 3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4" name="Shape 3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05" name="Shape 4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6" name="Shape 3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7" name="Shape 3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08" name="Shape 3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09" name="Shape 4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0" name="Shape 3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1" name="Shape 3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2" name="Shape 3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13" name="Shape 4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4" name="Shape 3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5" name="Shape 3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6" name="Shape 3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17" name="Shape 4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8" name="Shape 3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19" name="Shape 3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0" name="Shape 3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21" name="Shape 4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2" name="Shape 3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3" name="Shape 3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4" name="Shape 3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25" name="Shape 4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6" name="Shape 3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7" name="Shape 3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28" name="Shape 3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29" name="Shape 4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0" name="Shape 3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1" name="Shape 3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2" name="Shape 3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33" name="Shape 4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4" name="Shape 3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5" name="Shape 3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6" name="Shape 3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37" name="Shape 4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8" name="Shape 3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39" name="Shape 3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0" name="Shape 3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41" name="Shape 4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2" name="Shape 3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3" name="Shape 3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4" name="Shape 3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45" name="Shape 4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6" name="Shape 3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7" name="Shape 3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48" name="Shape 3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49" name="Shape 4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0" name="Shape 3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1" name="Shape 3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2" name="Shape 3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53" name="Shape 4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4" name="Shape 3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5" name="Shape 3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6" name="Shape 3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57" name="Shape 4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8" name="Shape 3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59" name="Shape 3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0" name="Shape 3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61" name="Shape 4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2" name="Shape 3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3" name="Shape 3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4" name="Shape 3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65" name="Shape 4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6" name="Shape 3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7" name="Shape 3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68" name="Shape 3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69" name="Shape 4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0" name="Shape 3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1" name="Shape 3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2" name="Shape 3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73" name="Shape 4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4" name="Shape 3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5" name="Shape 3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6" name="Shape 3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77" name="Shape 4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8" name="Shape 3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79" name="Shape 3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0" name="Shape 3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81" name="Shape 4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2" name="Shape 3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3" name="Shape 3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4" name="Shape 3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85" name="Shape 4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6" name="Shape 3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7" name="Shape 3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88" name="Shape 3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89" name="Shape 4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0" name="Shape 3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1" name="Shape 3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2" name="Shape 3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93" name="Shape 4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4" name="Shape 3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5" name="Shape 3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6" name="Shape 3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397" name="Shape 4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8" name="Shape 3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399" name="Shape 3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0" name="Shape 3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01" name="Shape 4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2" name="Shape 3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3" name="Shape 3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4" name="Shape 3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05" name="Shape 4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6" name="Shape 3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7" name="Shape 3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08" name="Shape 3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09" name="Shape 4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0" name="Shape 3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1" name="Shape 3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2" name="Shape 3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13" name="Shape 4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4" name="Shape 3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5" name="Shape 3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6" name="Shape 3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17" name="Shape 4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8" name="Shape 3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19" name="Shape 3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0" name="Shape 3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21" name="Shape 4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2" name="Shape 3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3" name="Shape 3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4" name="Shape 3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25" name="Shape 4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6" name="Shape 3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7" name="Shape 3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28" name="Shape 3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29" name="Shape 4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0" name="Shape 3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1" name="Shape 3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2" name="Shape 3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33" name="Shape 4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4" name="Shape 3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5" name="Shape 3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6" name="Shape 3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37" name="Shape 4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8" name="Shape 3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39" name="Shape 3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0" name="Shape 3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41" name="Shape 4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2" name="Shape 3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3" name="Shape 3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4" name="Shape 3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45" name="Shape 4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6" name="Shape 3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7" name="Shape 3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48" name="Shape 3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49" name="Shape 4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0" name="Shape 3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1" name="Shape 3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2" name="Shape 3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53" name="Shape 4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4" name="Shape 3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5" name="Shape 3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6" name="Shape 3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57" name="Shape 4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8" name="Shape 3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59" name="Shape 3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0" name="Shape 3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61" name="Shape 4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2" name="Shape 3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3" name="Shape 3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4" name="Shape 3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65" name="Shape 4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6" name="Shape 3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7" name="Shape 3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68" name="Shape 3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69" name="Shape 4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0" name="Shape 3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1" name="Shape 3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2" name="Shape 3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73" name="Shape 4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4" name="Shape 3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5" name="Shape 3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6" name="Shape 3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77" name="Shape 4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8" name="Shape 3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79" name="Shape 3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0" name="Shape 3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81" name="Shape 4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2" name="Shape 3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3" name="Shape 3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4" name="Shape 3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85" name="Shape 4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6" name="Shape 3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7" name="Shape 3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88" name="Shape 3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89" name="Shape 4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0" name="Shape 3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1" name="Shape 3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2" name="Shape 3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93" name="Shape 4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4" name="Shape 3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5" name="Shape 3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6" name="Shape 3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497" name="Shape 4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8" name="Shape 3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499" name="Shape 3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0" name="Shape 3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01" name="Shape 4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2" name="Shape 3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3" name="Shape 3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4" name="Shape 3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05" name="Shape 4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6" name="Shape 3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7" name="Shape 3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08" name="Shape 3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09" name="Shape 4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0" name="Shape 3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1" name="Shape 3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2" name="Shape 3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13" name="Shape 4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4" name="Shape 3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5" name="Shape 3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6" name="Shape 3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17" name="Shape 4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8" name="Shape 3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19" name="Shape 3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0" name="Shape 3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21" name="Shape 4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2" name="Shape 3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3" name="Shape 3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4" name="Shape 3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25" name="Shape 4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6" name="Shape 3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7" name="Shape 3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28" name="Shape 3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29" name="Shape 4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0" name="Shape 3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1" name="Shape 3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2" name="Shape 3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33" name="Shape 4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4" name="Shape 3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5" name="Shape 3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6" name="Shape 3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37" name="Shape 4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8" name="Shape 3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39" name="Shape 3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0" name="Shape 3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41" name="Shape 4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2" name="Shape 3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3" name="Shape 3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4" name="Shape 3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45" name="Shape 4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6" name="Shape 3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7" name="Shape 3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48" name="Shape 3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49" name="Shape 4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0" name="Shape 3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1" name="Shape 3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2" name="Shape 3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53" name="Shape 4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4" name="Shape 3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5" name="Shape 3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6" name="Shape 3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57" name="Shape 4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8" name="Shape 3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59" name="Shape 3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0" name="Shape 3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61" name="Shape 4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2" name="Shape 3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3" name="Shape 3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4" name="Shape 3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65" name="Shape 4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6" name="Shape 3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7" name="Shape 3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68" name="Shape 3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69" name="Shape 4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0" name="Shape 3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1" name="Shape 3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2" name="Shape 3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73" name="Shape 4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4" name="Shape 3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5" name="Shape 3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6" name="Shape 3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77" name="Shape 4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8" name="Shape 3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79" name="Shape 3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0" name="Shape 3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81" name="Shape 4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2" name="Shape 3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3" name="Shape 3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4" name="Shape 3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85" name="Shape 4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6" name="Shape 3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7" name="Shape 3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88" name="Shape 3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89" name="Shape 4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0" name="Shape 3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1" name="Shape 3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2" name="Shape 3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93" name="Shape 4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4" name="Shape 3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5" name="Shape 3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6" name="Shape 3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597" name="Shape 4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8" name="Shape 3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599" name="Shape 3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0" name="Shape 3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01" name="Shape 4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2" name="Shape 3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3" name="Shape 3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4" name="Shape 3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05" name="Shape 4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6" name="Shape 3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7" name="Shape 3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08" name="Shape 3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09" name="Shape 4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0" name="Shape 3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1" name="Shape 3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2" name="Shape 3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13" name="Shape 4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4" name="Shape 3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5" name="Shape 3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6" name="Shape 3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17" name="Shape 4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8" name="Shape 3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19" name="Shape 3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0" name="Shape 3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21" name="Shape 4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2" name="Shape 3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3" name="Shape 3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4" name="Shape 3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25" name="Shape 4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6" name="Shape 3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7" name="Shape 3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28" name="Shape 3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29" name="Shape 4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0" name="Shape 3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1" name="Shape 3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2" name="Shape 3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33" name="Shape 4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4" name="Shape 3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5" name="Shape 3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6" name="Shape 3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37" name="Shape 4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8" name="Shape 3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39" name="Shape 3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0" name="Shape 3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41" name="Shape 4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2" name="Shape 3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3" name="Shape 3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4" name="Shape 3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45" name="Shape 4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6" name="Shape 3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7" name="Shape 3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48" name="Shape 3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49" name="Shape 4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0" name="Shape 3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1" name="Shape 3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2" name="Shape 3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53" name="Shape 4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4" name="Shape 3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5" name="Shape 3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6" name="Shape 3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57" name="Shape 4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8" name="Shape 3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59" name="Shape 3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0" name="Shape 3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61" name="Shape 4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2" name="Shape 3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3" name="Shape 3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4" name="Shape 3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65" name="Shape 4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6" name="Shape 3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7" name="Shape 3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68" name="Shape 3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69" name="Shape 4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0" name="Shape 3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1" name="Shape 3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2" name="Shape 3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73" name="Shape 4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4" name="Shape 3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5" name="Shape 3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6" name="Shape 3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77" name="Shape 4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8" name="Shape 3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79" name="Shape 3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0" name="Shape 3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81" name="Shape 4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2" name="Shape 3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3" name="Shape 3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4" name="Shape 3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85" name="Shape 4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6" name="Shape 3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7" name="Shape 3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88" name="Shape 3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89" name="Shape 4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0" name="Shape 3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1" name="Shape 3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2" name="Shape 3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93" name="Shape 4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4" name="Shape 3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5" name="Shape 3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6" name="Shape 3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697" name="Shape 4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8" name="Shape 3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699" name="Shape 3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0" name="Shape 3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01" name="Shape 4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2" name="Shape 3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3" name="Shape 3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4" name="Shape 3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05" name="Shape 4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6" name="Shape 3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7" name="Shape 3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08" name="Shape 3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09" name="Shape 4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0" name="Shape 3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1" name="Shape 3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2" name="Shape 3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13" name="Shape 4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4" name="Shape 3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5" name="Shape 3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6" name="Shape 3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17" name="Shape 4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8" name="Shape 3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19" name="Shape 3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0" name="Shape 3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21" name="Shape 4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2" name="Shape 3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3" name="Shape 3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4" name="Shape 3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25" name="Shape 4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6" name="Shape 3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7" name="Shape 3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28" name="Shape 3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29" name="Shape 4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0" name="Shape 3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1" name="Shape 3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2" name="Shape 3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33" name="Shape 4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4" name="Shape 3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5" name="Shape 3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6" name="Shape 3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37" name="Shape 4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8" name="Shape 3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39" name="Shape 3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0" name="Shape 3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41" name="Shape 4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2" name="Shape 3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3" name="Shape 3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4" name="Shape 3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45" name="Shape 4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6" name="Shape 3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7" name="Shape 3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48" name="Shape 3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49" name="Shape 4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0" name="Shape 3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1" name="Shape 3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2" name="Shape 3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53" name="Shape 4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4" name="Shape 3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5" name="Shape 3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6" name="Shape 3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57" name="Shape 4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8" name="Shape 3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59" name="Shape 3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0" name="Shape 3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61" name="Shape 4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2" name="Shape 3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3" name="Shape 3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4" name="Shape 3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65" name="Shape 4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6" name="Shape 3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7" name="Shape 3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68" name="Shape 3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69" name="Shape 4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0" name="Shape 3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1" name="Shape 3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2" name="Shape 3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73" name="Shape 4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4" name="Shape 3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5" name="Shape 3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6" name="Shape 3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77" name="Shape 4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8" name="Shape 3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79" name="Shape 3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0" name="Shape 3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81" name="Shape 4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2" name="Shape 3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3" name="Shape 3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4" name="Shape 3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85" name="Shape 4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6" name="Shape 3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7" name="Shape 3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88" name="Shape 3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89" name="Shape 4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0" name="Shape 3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1" name="Shape 3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2" name="Shape 3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93" name="Shape 4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4" name="Shape 3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5" name="Shape 3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6" name="Shape 3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797" name="Shape 4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8" name="Shape 3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799" name="Shape 3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0" name="Shape 3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01" name="Shape 4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2" name="Shape 3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3" name="Shape 3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4" name="Shape 3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05" name="Shape 4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6" name="Shape 3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7" name="Shape 3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08" name="Shape 3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09" name="Shape 4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0" name="Shape 3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1" name="Shape 3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2" name="Shape 3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13" name="Shape 4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4" name="Shape 3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5" name="Shape 3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6" name="Shape 3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17" name="Shape 4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8" name="Shape 3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19" name="Shape 3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0" name="Shape 3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21" name="Shape 4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2" name="Shape 3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3" name="Shape 3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4" name="Shape 3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25" name="Shape 4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6" name="Shape 3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7" name="Shape 3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28" name="Shape 3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29" name="Shape 4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0" name="Shape 3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1" name="Shape 3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2" name="Shape 3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33" name="Shape 4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4" name="Shape 3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5" name="Shape 3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6" name="Shape 3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37" name="Shape 4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8" name="Shape 3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39" name="Shape 3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0" name="Shape 3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41" name="Shape 4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2" name="Shape 3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3" name="Shape 3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4" name="Shape 3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45" name="Shape 4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6" name="Shape 3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7" name="Shape 3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48" name="Shape 3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49" name="Shape 4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0" name="Shape 3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1" name="Shape 3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2" name="Shape 3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53" name="Shape 4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4" name="Shape 3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5" name="Shape 3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6" name="Shape 3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57" name="Shape 4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8" name="Shape 3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59" name="Shape 3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0" name="Shape 3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61" name="Shape 4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2" name="Shape 3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3" name="Shape 3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4" name="Shape 3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65" name="Shape 4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6" name="Shape 3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7" name="Shape 3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68" name="Shape 3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69" name="Shape 4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0" name="Shape 3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1" name="Shape 3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2" name="Shape 3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73" name="Shape 4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4" name="Shape 3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5" name="Shape 3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6" name="Shape 3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77" name="Shape 4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8" name="Shape 3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79" name="Shape 3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0" name="Shape 3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81" name="Shape 4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2" name="Shape 3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3" name="Shape 3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4" name="Shape 3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85" name="Shape 4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6" name="Shape 3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7" name="Shape 3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88" name="Shape 3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89" name="Shape 4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0" name="Shape 3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1" name="Shape 3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2" name="Shape 3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93" name="Shape 4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4" name="Shape 3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5" name="Shape 3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6" name="Shape 3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897" name="Shape 4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8" name="Shape 3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899" name="Shape 3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0" name="Shape 3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01" name="Shape 4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2" name="Shape 3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3" name="Shape 3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4" name="Shape 3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05" name="Shape 4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6" name="Shape 3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7" name="Shape 3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08" name="Shape 3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09" name="Shape 4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0" name="Shape 3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1" name="Shape 3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2" name="Shape 3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13" name="Shape 4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4" name="Shape 3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5" name="Shape 3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6" name="Shape 3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17" name="Shape 4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8" name="Shape 3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19" name="Shape 3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0" name="Shape 3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21" name="Shape 4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2" name="Shape 3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3" name="Shape 3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4" name="Shape 3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25" name="Shape 4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6" name="Shape 3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7" name="Shape 3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28" name="Shape 3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29" name="Shape 4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0" name="Shape 3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1" name="Shape 3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2" name="Shape 3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33" name="Shape 4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4" name="Shape 3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5" name="Shape 3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6" name="Shape 3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37" name="Shape 4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8" name="Shape 3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39" name="Shape 3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0" name="Shape 3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41" name="Shape 4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2" name="Shape 3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3" name="Shape 3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4" name="Shape 3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45" name="Shape 4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6" name="Shape 3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7" name="Shape 3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48" name="Shape 3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49" name="Shape 4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0" name="Shape 3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1" name="Shape 3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2" name="Shape 3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53" name="Shape 4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4" name="Shape 3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5" name="Shape 3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6" name="Shape 3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57" name="Shape 4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8" name="Shape 3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59" name="Shape 3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0" name="Shape 3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61" name="Shape 4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2" name="Shape 3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3" name="Shape 3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4" name="Shape 3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65" name="Shape 4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6" name="Shape 3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7" name="Shape 3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68" name="Shape 3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69" name="Shape 4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0" name="Shape 3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1" name="Shape 3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2" name="Shape 3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73" name="Shape 4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4" name="Shape 3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5" name="Shape 3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6" name="Shape 3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77" name="Shape 4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8" name="Shape 3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79" name="Shape 3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0" name="Shape 3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81" name="Shape 4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2" name="Shape 3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3" name="Shape 3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4" name="Shape 3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85" name="Shape 4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6" name="Shape 3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7" name="Shape 3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88" name="Shape 3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89" name="Shape 4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0" name="Shape 3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1" name="Shape 3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2" name="Shape 3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93" name="Shape 4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4" name="Shape 3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5" name="Shape 3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6" name="Shape 3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2997" name="Shape 4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8" name="Shape 3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2999" name="Shape 3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0" name="Shape 3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001" name="Shape 4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2" name="Shape 3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3" name="Shape 3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4" name="Shape 3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005" name="Shape 4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6" name="Shape 3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7" name="Shape 3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08" name="Shape 3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009" name="Shape 4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10" name="Shape 3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11" name="Shape 3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190080</xdr:colOff>
      <xdr:row>68</xdr:row>
      <xdr:rowOff>56880</xdr:rowOff>
    </xdr:to>
    <xdr:sp macro="" textlink="">
      <xdr:nvSpPr>
        <xdr:cNvPr id="3012" name="Shape 3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SpPr/>
      </xdr:nvSpPr>
      <xdr:spPr>
        <a:xfrm>
          <a:off x="16876440" y="120634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209160</xdr:colOff>
      <xdr:row>68</xdr:row>
      <xdr:rowOff>56880</xdr:rowOff>
    </xdr:to>
    <xdr:sp macro="" textlink="">
      <xdr:nvSpPr>
        <xdr:cNvPr id="3013" name="Shape 4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SpPr/>
      </xdr:nvSpPr>
      <xdr:spPr>
        <a:xfrm>
          <a:off x="16876440" y="120634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12" name="Shape 3">
          <a:extLst>
            <a:ext uri="{FF2B5EF4-FFF2-40B4-BE49-F238E27FC236}">
              <a16:creationId xmlns:a16="http://schemas.microsoft.com/office/drawing/2014/main" id="{00000000-0008-0000-0400-0000C4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13" name="Shape 3">
          <a:extLst>
            <a:ext uri="{FF2B5EF4-FFF2-40B4-BE49-F238E27FC236}">
              <a16:creationId xmlns:a16="http://schemas.microsoft.com/office/drawing/2014/main" id="{00000000-0008-0000-0400-0000C5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14" name="Shape 3">
          <a:extLst>
            <a:ext uri="{FF2B5EF4-FFF2-40B4-BE49-F238E27FC236}">
              <a16:creationId xmlns:a16="http://schemas.microsoft.com/office/drawing/2014/main" id="{00000000-0008-0000-0400-0000C6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015" name="Shape 4">
          <a:extLst>
            <a:ext uri="{FF2B5EF4-FFF2-40B4-BE49-F238E27FC236}">
              <a16:creationId xmlns:a16="http://schemas.microsoft.com/office/drawing/2014/main" id="{00000000-0008-0000-0400-0000C70B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16" name="Shape 3">
          <a:extLst>
            <a:ext uri="{FF2B5EF4-FFF2-40B4-BE49-F238E27FC236}">
              <a16:creationId xmlns:a16="http://schemas.microsoft.com/office/drawing/2014/main" id="{00000000-0008-0000-0400-0000C8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17" name="Shape 3">
          <a:extLst>
            <a:ext uri="{FF2B5EF4-FFF2-40B4-BE49-F238E27FC236}">
              <a16:creationId xmlns:a16="http://schemas.microsoft.com/office/drawing/2014/main" id="{00000000-0008-0000-0400-0000C9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18" name="Shape 3">
          <a:extLst>
            <a:ext uri="{FF2B5EF4-FFF2-40B4-BE49-F238E27FC236}">
              <a16:creationId xmlns:a16="http://schemas.microsoft.com/office/drawing/2014/main" id="{00000000-0008-0000-0400-0000CA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019" name="Shape 4">
          <a:extLst>
            <a:ext uri="{FF2B5EF4-FFF2-40B4-BE49-F238E27FC236}">
              <a16:creationId xmlns:a16="http://schemas.microsoft.com/office/drawing/2014/main" id="{00000000-0008-0000-0400-0000CB0B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0" name="Shape 3">
          <a:extLst>
            <a:ext uri="{FF2B5EF4-FFF2-40B4-BE49-F238E27FC236}">
              <a16:creationId xmlns:a16="http://schemas.microsoft.com/office/drawing/2014/main" id="{00000000-0008-0000-0400-0000CC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1" name="Shape 3">
          <a:extLst>
            <a:ext uri="{FF2B5EF4-FFF2-40B4-BE49-F238E27FC236}">
              <a16:creationId xmlns:a16="http://schemas.microsoft.com/office/drawing/2014/main" id="{00000000-0008-0000-0400-0000CD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2" name="Shape 3">
          <a:extLst>
            <a:ext uri="{FF2B5EF4-FFF2-40B4-BE49-F238E27FC236}">
              <a16:creationId xmlns:a16="http://schemas.microsoft.com/office/drawing/2014/main" id="{00000000-0008-0000-0400-0000CE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023" name="Shape 4">
          <a:extLst>
            <a:ext uri="{FF2B5EF4-FFF2-40B4-BE49-F238E27FC236}">
              <a16:creationId xmlns:a16="http://schemas.microsoft.com/office/drawing/2014/main" id="{00000000-0008-0000-0400-0000CF0B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4" name="Shape 3">
          <a:extLst>
            <a:ext uri="{FF2B5EF4-FFF2-40B4-BE49-F238E27FC236}">
              <a16:creationId xmlns:a16="http://schemas.microsoft.com/office/drawing/2014/main" id="{00000000-0008-0000-0400-0000D0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5" name="Shape 3">
          <a:extLst>
            <a:ext uri="{FF2B5EF4-FFF2-40B4-BE49-F238E27FC236}">
              <a16:creationId xmlns:a16="http://schemas.microsoft.com/office/drawing/2014/main" id="{00000000-0008-0000-0400-0000D1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6" name="Shape 3">
          <a:extLst>
            <a:ext uri="{FF2B5EF4-FFF2-40B4-BE49-F238E27FC236}">
              <a16:creationId xmlns:a16="http://schemas.microsoft.com/office/drawing/2014/main" id="{00000000-0008-0000-0400-0000D2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027" name="Shape 4">
          <a:extLst>
            <a:ext uri="{FF2B5EF4-FFF2-40B4-BE49-F238E27FC236}">
              <a16:creationId xmlns:a16="http://schemas.microsoft.com/office/drawing/2014/main" id="{00000000-0008-0000-0400-0000D30B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8" name="Shape 3">
          <a:extLst>
            <a:ext uri="{FF2B5EF4-FFF2-40B4-BE49-F238E27FC236}">
              <a16:creationId xmlns:a16="http://schemas.microsoft.com/office/drawing/2014/main" id="{00000000-0008-0000-0400-0000D4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29" name="Shape 3">
          <a:extLst>
            <a:ext uri="{FF2B5EF4-FFF2-40B4-BE49-F238E27FC236}">
              <a16:creationId xmlns:a16="http://schemas.microsoft.com/office/drawing/2014/main" id="{00000000-0008-0000-0400-0000D5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30" name="Shape 3">
          <a:extLst>
            <a:ext uri="{FF2B5EF4-FFF2-40B4-BE49-F238E27FC236}">
              <a16:creationId xmlns:a16="http://schemas.microsoft.com/office/drawing/2014/main" id="{00000000-0008-0000-0400-0000D6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031" name="Shape 4">
          <a:extLst>
            <a:ext uri="{FF2B5EF4-FFF2-40B4-BE49-F238E27FC236}">
              <a16:creationId xmlns:a16="http://schemas.microsoft.com/office/drawing/2014/main" id="{00000000-0008-0000-0400-0000D70B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32" name="Shape 3">
          <a:extLst>
            <a:ext uri="{FF2B5EF4-FFF2-40B4-BE49-F238E27FC236}">
              <a16:creationId xmlns:a16="http://schemas.microsoft.com/office/drawing/2014/main" id="{00000000-0008-0000-0400-0000D8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33" name="Shape 3">
          <a:extLst>
            <a:ext uri="{FF2B5EF4-FFF2-40B4-BE49-F238E27FC236}">
              <a16:creationId xmlns:a16="http://schemas.microsoft.com/office/drawing/2014/main" id="{00000000-0008-0000-0400-0000D9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034" name="Shape 3">
          <a:extLst>
            <a:ext uri="{FF2B5EF4-FFF2-40B4-BE49-F238E27FC236}">
              <a16:creationId xmlns:a16="http://schemas.microsoft.com/office/drawing/2014/main" id="{00000000-0008-0000-0400-0000DA0B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035" name="Shape 4">
          <a:extLst>
            <a:ext uri="{FF2B5EF4-FFF2-40B4-BE49-F238E27FC236}">
              <a16:creationId xmlns:a16="http://schemas.microsoft.com/office/drawing/2014/main" id="{00000000-0008-0000-0400-0000DB0B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36" name="Shape 3">
          <a:extLst>
            <a:ext uri="{FF2B5EF4-FFF2-40B4-BE49-F238E27FC236}">
              <a16:creationId xmlns:a16="http://schemas.microsoft.com/office/drawing/2014/main" id="{00000000-0008-0000-0400-0000DC0B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37" name="Shape 3">
          <a:extLst>
            <a:ext uri="{FF2B5EF4-FFF2-40B4-BE49-F238E27FC236}">
              <a16:creationId xmlns:a16="http://schemas.microsoft.com/office/drawing/2014/main" id="{00000000-0008-0000-0400-0000DD0B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38" name="Shape 3">
          <a:extLst>
            <a:ext uri="{FF2B5EF4-FFF2-40B4-BE49-F238E27FC236}">
              <a16:creationId xmlns:a16="http://schemas.microsoft.com/office/drawing/2014/main" id="{00000000-0008-0000-0400-0000DE0B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039" name="Shape 4">
          <a:extLst>
            <a:ext uri="{FF2B5EF4-FFF2-40B4-BE49-F238E27FC236}">
              <a16:creationId xmlns:a16="http://schemas.microsoft.com/office/drawing/2014/main" id="{00000000-0008-0000-0400-0000DF0B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40" name="Shape 3">
          <a:extLst>
            <a:ext uri="{FF2B5EF4-FFF2-40B4-BE49-F238E27FC236}">
              <a16:creationId xmlns:a16="http://schemas.microsoft.com/office/drawing/2014/main" id="{00000000-0008-0000-0400-0000E00B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41" name="Shape 3">
          <a:extLst>
            <a:ext uri="{FF2B5EF4-FFF2-40B4-BE49-F238E27FC236}">
              <a16:creationId xmlns:a16="http://schemas.microsoft.com/office/drawing/2014/main" id="{00000000-0008-0000-0400-0000E10B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42" name="Shape 3">
          <a:extLst>
            <a:ext uri="{FF2B5EF4-FFF2-40B4-BE49-F238E27FC236}">
              <a16:creationId xmlns:a16="http://schemas.microsoft.com/office/drawing/2014/main" id="{00000000-0008-0000-0400-0000E20B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043" name="Shape 4">
          <a:extLst>
            <a:ext uri="{FF2B5EF4-FFF2-40B4-BE49-F238E27FC236}">
              <a16:creationId xmlns:a16="http://schemas.microsoft.com/office/drawing/2014/main" id="{00000000-0008-0000-0400-0000E30B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044" name="Shape 3">
          <a:extLst>
            <a:ext uri="{FF2B5EF4-FFF2-40B4-BE49-F238E27FC236}">
              <a16:creationId xmlns:a16="http://schemas.microsoft.com/office/drawing/2014/main" id="{00000000-0008-0000-0400-0000E40B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045" name="Shape 3">
          <a:extLst>
            <a:ext uri="{FF2B5EF4-FFF2-40B4-BE49-F238E27FC236}">
              <a16:creationId xmlns:a16="http://schemas.microsoft.com/office/drawing/2014/main" id="{00000000-0008-0000-0400-0000E50B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046" name="Shape 3">
          <a:extLst>
            <a:ext uri="{FF2B5EF4-FFF2-40B4-BE49-F238E27FC236}">
              <a16:creationId xmlns:a16="http://schemas.microsoft.com/office/drawing/2014/main" id="{00000000-0008-0000-0400-0000E60B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047" name="Shape 4">
          <a:extLst>
            <a:ext uri="{FF2B5EF4-FFF2-40B4-BE49-F238E27FC236}">
              <a16:creationId xmlns:a16="http://schemas.microsoft.com/office/drawing/2014/main" id="{00000000-0008-0000-0400-0000E70B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048" name="Shape 3">
          <a:extLst>
            <a:ext uri="{FF2B5EF4-FFF2-40B4-BE49-F238E27FC236}">
              <a16:creationId xmlns:a16="http://schemas.microsoft.com/office/drawing/2014/main" id="{00000000-0008-0000-0400-0000E80B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049" name="Shape 3">
          <a:extLst>
            <a:ext uri="{FF2B5EF4-FFF2-40B4-BE49-F238E27FC236}">
              <a16:creationId xmlns:a16="http://schemas.microsoft.com/office/drawing/2014/main" id="{00000000-0008-0000-0400-0000E90B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050" name="Shape 3">
          <a:extLst>
            <a:ext uri="{FF2B5EF4-FFF2-40B4-BE49-F238E27FC236}">
              <a16:creationId xmlns:a16="http://schemas.microsoft.com/office/drawing/2014/main" id="{00000000-0008-0000-0400-0000EA0B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051" name="Shape 4">
          <a:extLst>
            <a:ext uri="{FF2B5EF4-FFF2-40B4-BE49-F238E27FC236}">
              <a16:creationId xmlns:a16="http://schemas.microsoft.com/office/drawing/2014/main" id="{00000000-0008-0000-0400-0000EB0B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52" name="Shape 3">
          <a:extLst>
            <a:ext uri="{FF2B5EF4-FFF2-40B4-BE49-F238E27FC236}">
              <a16:creationId xmlns:a16="http://schemas.microsoft.com/office/drawing/2014/main" id="{00000000-0008-0000-0400-0000EC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53" name="Shape 3">
          <a:extLst>
            <a:ext uri="{FF2B5EF4-FFF2-40B4-BE49-F238E27FC236}">
              <a16:creationId xmlns:a16="http://schemas.microsoft.com/office/drawing/2014/main" id="{00000000-0008-0000-0400-0000ED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54" name="Shape 3">
          <a:extLst>
            <a:ext uri="{FF2B5EF4-FFF2-40B4-BE49-F238E27FC236}">
              <a16:creationId xmlns:a16="http://schemas.microsoft.com/office/drawing/2014/main" id="{00000000-0008-0000-0400-0000EE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55" name="Shape 4">
          <a:extLst>
            <a:ext uri="{FF2B5EF4-FFF2-40B4-BE49-F238E27FC236}">
              <a16:creationId xmlns:a16="http://schemas.microsoft.com/office/drawing/2014/main" id="{00000000-0008-0000-0400-0000EF0B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56" name="Shape 3">
          <a:extLst>
            <a:ext uri="{FF2B5EF4-FFF2-40B4-BE49-F238E27FC236}">
              <a16:creationId xmlns:a16="http://schemas.microsoft.com/office/drawing/2014/main" id="{00000000-0008-0000-0400-0000F0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57" name="Shape 3">
          <a:extLst>
            <a:ext uri="{FF2B5EF4-FFF2-40B4-BE49-F238E27FC236}">
              <a16:creationId xmlns:a16="http://schemas.microsoft.com/office/drawing/2014/main" id="{00000000-0008-0000-0400-0000F1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58" name="Shape 3">
          <a:extLst>
            <a:ext uri="{FF2B5EF4-FFF2-40B4-BE49-F238E27FC236}">
              <a16:creationId xmlns:a16="http://schemas.microsoft.com/office/drawing/2014/main" id="{00000000-0008-0000-0400-0000F2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59" name="Shape 4">
          <a:extLst>
            <a:ext uri="{FF2B5EF4-FFF2-40B4-BE49-F238E27FC236}">
              <a16:creationId xmlns:a16="http://schemas.microsoft.com/office/drawing/2014/main" id="{00000000-0008-0000-0400-0000F30B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0" name="Shape 3">
          <a:extLst>
            <a:ext uri="{FF2B5EF4-FFF2-40B4-BE49-F238E27FC236}">
              <a16:creationId xmlns:a16="http://schemas.microsoft.com/office/drawing/2014/main" id="{00000000-0008-0000-0400-0000F4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1" name="Shape 3">
          <a:extLst>
            <a:ext uri="{FF2B5EF4-FFF2-40B4-BE49-F238E27FC236}">
              <a16:creationId xmlns:a16="http://schemas.microsoft.com/office/drawing/2014/main" id="{00000000-0008-0000-0400-0000F5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2" name="Shape 3">
          <a:extLst>
            <a:ext uri="{FF2B5EF4-FFF2-40B4-BE49-F238E27FC236}">
              <a16:creationId xmlns:a16="http://schemas.microsoft.com/office/drawing/2014/main" id="{00000000-0008-0000-0400-0000F6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63" name="Shape 4">
          <a:extLst>
            <a:ext uri="{FF2B5EF4-FFF2-40B4-BE49-F238E27FC236}">
              <a16:creationId xmlns:a16="http://schemas.microsoft.com/office/drawing/2014/main" id="{00000000-0008-0000-0400-0000F70B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4" name="Shape 3">
          <a:extLst>
            <a:ext uri="{FF2B5EF4-FFF2-40B4-BE49-F238E27FC236}">
              <a16:creationId xmlns:a16="http://schemas.microsoft.com/office/drawing/2014/main" id="{00000000-0008-0000-0400-0000F8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5" name="Shape 3">
          <a:extLst>
            <a:ext uri="{FF2B5EF4-FFF2-40B4-BE49-F238E27FC236}">
              <a16:creationId xmlns:a16="http://schemas.microsoft.com/office/drawing/2014/main" id="{00000000-0008-0000-0400-0000F9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6" name="Shape 3">
          <a:extLst>
            <a:ext uri="{FF2B5EF4-FFF2-40B4-BE49-F238E27FC236}">
              <a16:creationId xmlns:a16="http://schemas.microsoft.com/office/drawing/2014/main" id="{00000000-0008-0000-0400-0000FA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67" name="Shape 4">
          <a:extLst>
            <a:ext uri="{FF2B5EF4-FFF2-40B4-BE49-F238E27FC236}">
              <a16:creationId xmlns:a16="http://schemas.microsoft.com/office/drawing/2014/main" id="{00000000-0008-0000-0400-0000FB0B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8" name="Shape 3">
          <a:extLst>
            <a:ext uri="{FF2B5EF4-FFF2-40B4-BE49-F238E27FC236}">
              <a16:creationId xmlns:a16="http://schemas.microsoft.com/office/drawing/2014/main" id="{00000000-0008-0000-0400-0000FC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69" name="Shape 3">
          <a:extLst>
            <a:ext uri="{FF2B5EF4-FFF2-40B4-BE49-F238E27FC236}">
              <a16:creationId xmlns:a16="http://schemas.microsoft.com/office/drawing/2014/main" id="{00000000-0008-0000-0400-0000FD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0" name="Shape 3">
          <a:extLst>
            <a:ext uri="{FF2B5EF4-FFF2-40B4-BE49-F238E27FC236}">
              <a16:creationId xmlns:a16="http://schemas.microsoft.com/office/drawing/2014/main" id="{00000000-0008-0000-0400-0000FE0B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71" name="Shape 4">
          <a:extLst>
            <a:ext uri="{FF2B5EF4-FFF2-40B4-BE49-F238E27FC236}">
              <a16:creationId xmlns:a16="http://schemas.microsoft.com/office/drawing/2014/main" id="{00000000-0008-0000-0400-0000FF0B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2" name="Shape 3">
          <a:extLst>
            <a:ext uri="{FF2B5EF4-FFF2-40B4-BE49-F238E27FC236}">
              <a16:creationId xmlns:a16="http://schemas.microsoft.com/office/drawing/2014/main" id="{00000000-0008-0000-0400-000000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3" name="Shape 3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4" name="Shape 3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75" name="Shape 4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6" name="Shape 3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7" name="Shape 3">
          <a:extLst>
            <a:ext uri="{FF2B5EF4-FFF2-40B4-BE49-F238E27FC236}">
              <a16:creationId xmlns:a16="http://schemas.microsoft.com/office/drawing/2014/main" id="{00000000-0008-0000-0400-000005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78" name="Shape 3">
          <a:extLst>
            <a:ext uri="{FF2B5EF4-FFF2-40B4-BE49-F238E27FC236}">
              <a16:creationId xmlns:a16="http://schemas.microsoft.com/office/drawing/2014/main" id="{00000000-0008-0000-0400-000006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79" name="Shape 4">
          <a:extLst>
            <a:ext uri="{FF2B5EF4-FFF2-40B4-BE49-F238E27FC236}">
              <a16:creationId xmlns:a16="http://schemas.microsoft.com/office/drawing/2014/main" id="{00000000-0008-0000-0400-000007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0" name="Shape 3">
          <a:extLst>
            <a:ext uri="{FF2B5EF4-FFF2-40B4-BE49-F238E27FC236}">
              <a16:creationId xmlns:a16="http://schemas.microsoft.com/office/drawing/2014/main" id="{00000000-0008-0000-0400-000008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1" name="Shape 3">
          <a:extLst>
            <a:ext uri="{FF2B5EF4-FFF2-40B4-BE49-F238E27FC236}">
              <a16:creationId xmlns:a16="http://schemas.microsoft.com/office/drawing/2014/main" id="{00000000-0008-0000-0400-000009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2" name="Shape 3">
          <a:extLst>
            <a:ext uri="{FF2B5EF4-FFF2-40B4-BE49-F238E27FC236}">
              <a16:creationId xmlns:a16="http://schemas.microsoft.com/office/drawing/2014/main" id="{00000000-0008-0000-0400-00000A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83" name="Shape 4">
          <a:extLst>
            <a:ext uri="{FF2B5EF4-FFF2-40B4-BE49-F238E27FC236}">
              <a16:creationId xmlns:a16="http://schemas.microsoft.com/office/drawing/2014/main" id="{00000000-0008-0000-0400-00000B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4" name="Shape 3">
          <a:extLst>
            <a:ext uri="{FF2B5EF4-FFF2-40B4-BE49-F238E27FC236}">
              <a16:creationId xmlns:a16="http://schemas.microsoft.com/office/drawing/2014/main" id="{00000000-0008-0000-0400-00000C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5" name="Shape 3">
          <a:extLst>
            <a:ext uri="{FF2B5EF4-FFF2-40B4-BE49-F238E27FC236}">
              <a16:creationId xmlns:a16="http://schemas.microsoft.com/office/drawing/2014/main" id="{00000000-0008-0000-0400-00000D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6" name="Shape 3">
          <a:extLst>
            <a:ext uri="{FF2B5EF4-FFF2-40B4-BE49-F238E27FC236}">
              <a16:creationId xmlns:a16="http://schemas.microsoft.com/office/drawing/2014/main" id="{00000000-0008-0000-0400-00000E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087" name="Shape 4">
          <a:extLst>
            <a:ext uri="{FF2B5EF4-FFF2-40B4-BE49-F238E27FC236}">
              <a16:creationId xmlns:a16="http://schemas.microsoft.com/office/drawing/2014/main" id="{00000000-0008-0000-0400-00000F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8" name="Shape 3">
          <a:extLst>
            <a:ext uri="{FF2B5EF4-FFF2-40B4-BE49-F238E27FC236}">
              <a16:creationId xmlns:a16="http://schemas.microsoft.com/office/drawing/2014/main" id="{00000000-0008-0000-0400-000010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089" name="Shape 3">
          <a:extLst>
            <a:ext uri="{FF2B5EF4-FFF2-40B4-BE49-F238E27FC236}">
              <a16:creationId xmlns:a16="http://schemas.microsoft.com/office/drawing/2014/main" id="{00000000-0008-0000-0400-000011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0" name="Shape 3">
          <a:extLst>
            <a:ext uri="{FF2B5EF4-FFF2-40B4-BE49-F238E27FC236}">
              <a16:creationId xmlns:a16="http://schemas.microsoft.com/office/drawing/2014/main" id="{00000000-0008-0000-0400-000012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1" name="Shape 3">
          <a:extLst>
            <a:ext uri="{FF2B5EF4-FFF2-40B4-BE49-F238E27FC236}">
              <a16:creationId xmlns:a16="http://schemas.microsoft.com/office/drawing/2014/main" id="{00000000-0008-0000-0400-000013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2" name="Shape 3">
          <a:extLst>
            <a:ext uri="{FF2B5EF4-FFF2-40B4-BE49-F238E27FC236}">
              <a16:creationId xmlns:a16="http://schemas.microsoft.com/office/drawing/2014/main" id="{00000000-0008-0000-0400-000014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093" name="Shape 4">
          <a:extLst>
            <a:ext uri="{FF2B5EF4-FFF2-40B4-BE49-F238E27FC236}">
              <a16:creationId xmlns:a16="http://schemas.microsoft.com/office/drawing/2014/main" id="{00000000-0008-0000-0400-000015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4" name="Shape 3">
          <a:extLst>
            <a:ext uri="{FF2B5EF4-FFF2-40B4-BE49-F238E27FC236}">
              <a16:creationId xmlns:a16="http://schemas.microsoft.com/office/drawing/2014/main" id="{00000000-0008-0000-0400-000016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5" name="Shape 3">
          <a:extLst>
            <a:ext uri="{FF2B5EF4-FFF2-40B4-BE49-F238E27FC236}">
              <a16:creationId xmlns:a16="http://schemas.microsoft.com/office/drawing/2014/main" id="{00000000-0008-0000-0400-000017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6" name="Shape 3">
          <a:extLst>
            <a:ext uri="{FF2B5EF4-FFF2-40B4-BE49-F238E27FC236}">
              <a16:creationId xmlns:a16="http://schemas.microsoft.com/office/drawing/2014/main" id="{00000000-0008-0000-0400-000018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097" name="Shape 4">
          <a:extLst>
            <a:ext uri="{FF2B5EF4-FFF2-40B4-BE49-F238E27FC236}">
              <a16:creationId xmlns:a16="http://schemas.microsoft.com/office/drawing/2014/main" id="{00000000-0008-0000-0400-000019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8" name="Shape 3">
          <a:extLst>
            <a:ext uri="{FF2B5EF4-FFF2-40B4-BE49-F238E27FC236}">
              <a16:creationId xmlns:a16="http://schemas.microsoft.com/office/drawing/2014/main" id="{00000000-0008-0000-0400-00001A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099" name="Shape 3">
          <a:extLst>
            <a:ext uri="{FF2B5EF4-FFF2-40B4-BE49-F238E27FC236}">
              <a16:creationId xmlns:a16="http://schemas.microsoft.com/office/drawing/2014/main" id="{00000000-0008-0000-0400-00001B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00" name="Shape 3">
          <a:extLst>
            <a:ext uri="{FF2B5EF4-FFF2-40B4-BE49-F238E27FC236}">
              <a16:creationId xmlns:a16="http://schemas.microsoft.com/office/drawing/2014/main" id="{00000000-0008-0000-0400-00001C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01" name="Shape 4">
          <a:extLst>
            <a:ext uri="{FF2B5EF4-FFF2-40B4-BE49-F238E27FC236}">
              <a16:creationId xmlns:a16="http://schemas.microsoft.com/office/drawing/2014/main" id="{00000000-0008-0000-0400-00001D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02" name="Shape 3">
          <a:extLst>
            <a:ext uri="{FF2B5EF4-FFF2-40B4-BE49-F238E27FC236}">
              <a16:creationId xmlns:a16="http://schemas.microsoft.com/office/drawing/2014/main" id="{00000000-0008-0000-0400-00001E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03" name="Shape 3">
          <a:extLst>
            <a:ext uri="{FF2B5EF4-FFF2-40B4-BE49-F238E27FC236}">
              <a16:creationId xmlns:a16="http://schemas.microsoft.com/office/drawing/2014/main" id="{00000000-0008-0000-0400-00001F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04" name="Shape 3">
          <a:extLst>
            <a:ext uri="{FF2B5EF4-FFF2-40B4-BE49-F238E27FC236}">
              <a16:creationId xmlns:a16="http://schemas.microsoft.com/office/drawing/2014/main" id="{00000000-0008-0000-0400-000020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05" name="Shape 4">
          <a:extLst>
            <a:ext uri="{FF2B5EF4-FFF2-40B4-BE49-F238E27FC236}">
              <a16:creationId xmlns:a16="http://schemas.microsoft.com/office/drawing/2014/main" id="{00000000-0008-0000-0400-000021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06" name="Shape 3">
          <a:extLst>
            <a:ext uri="{FF2B5EF4-FFF2-40B4-BE49-F238E27FC236}">
              <a16:creationId xmlns:a16="http://schemas.microsoft.com/office/drawing/2014/main" id="{00000000-0008-0000-0400-000022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07" name="Shape 3">
          <a:extLst>
            <a:ext uri="{FF2B5EF4-FFF2-40B4-BE49-F238E27FC236}">
              <a16:creationId xmlns:a16="http://schemas.microsoft.com/office/drawing/2014/main" id="{00000000-0008-0000-0400-000023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08" name="Shape 3">
          <a:extLst>
            <a:ext uri="{FF2B5EF4-FFF2-40B4-BE49-F238E27FC236}">
              <a16:creationId xmlns:a16="http://schemas.microsoft.com/office/drawing/2014/main" id="{00000000-0008-0000-0400-000024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109" name="Shape 4">
          <a:extLst>
            <a:ext uri="{FF2B5EF4-FFF2-40B4-BE49-F238E27FC236}">
              <a16:creationId xmlns:a16="http://schemas.microsoft.com/office/drawing/2014/main" id="{00000000-0008-0000-0400-0000250C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10" name="Shape 3">
          <a:extLst>
            <a:ext uri="{FF2B5EF4-FFF2-40B4-BE49-F238E27FC236}">
              <a16:creationId xmlns:a16="http://schemas.microsoft.com/office/drawing/2014/main" id="{00000000-0008-0000-0400-000026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11" name="Shape 3">
          <a:extLst>
            <a:ext uri="{FF2B5EF4-FFF2-40B4-BE49-F238E27FC236}">
              <a16:creationId xmlns:a16="http://schemas.microsoft.com/office/drawing/2014/main" id="{00000000-0008-0000-0400-000027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12" name="Shape 3">
          <a:extLst>
            <a:ext uri="{FF2B5EF4-FFF2-40B4-BE49-F238E27FC236}">
              <a16:creationId xmlns:a16="http://schemas.microsoft.com/office/drawing/2014/main" id="{00000000-0008-0000-0400-000028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13" name="Shape 3">
          <a:extLst>
            <a:ext uri="{FF2B5EF4-FFF2-40B4-BE49-F238E27FC236}">
              <a16:creationId xmlns:a16="http://schemas.microsoft.com/office/drawing/2014/main" id="{00000000-0008-0000-0400-000029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14" name="Shape 3">
          <a:extLst>
            <a:ext uri="{FF2B5EF4-FFF2-40B4-BE49-F238E27FC236}">
              <a16:creationId xmlns:a16="http://schemas.microsoft.com/office/drawing/2014/main" id="{00000000-0008-0000-0400-00002A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15" name="Shape 3">
          <a:extLst>
            <a:ext uri="{FF2B5EF4-FFF2-40B4-BE49-F238E27FC236}">
              <a16:creationId xmlns:a16="http://schemas.microsoft.com/office/drawing/2014/main" id="{00000000-0008-0000-0400-00002B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16" name="Shape 4">
          <a:extLst>
            <a:ext uri="{FF2B5EF4-FFF2-40B4-BE49-F238E27FC236}">
              <a16:creationId xmlns:a16="http://schemas.microsoft.com/office/drawing/2014/main" id="{00000000-0008-0000-0400-00002C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17" name="Shape 3">
          <a:extLst>
            <a:ext uri="{FF2B5EF4-FFF2-40B4-BE49-F238E27FC236}">
              <a16:creationId xmlns:a16="http://schemas.microsoft.com/office/drawing/2014/main" id="{00000000-0008-0000-0400-00002D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18" name="Shape 3">
          <a:extLst>
            <a:ext uri="{FF2B5EF4-FFF2-40B4-BE49-F238E27FC236}">
              <a16:creationId xmlns:a16="http://schemas.microsoft.com/office/drawing/2014/main" id="{00000000-0008-0000-0400-00002E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19" name="Shape 3">
          <a:extLst>
            <a:ext uri="{FF2B5EF4-FFF2-40B4-BE49-F238E27FC236}">
              <a16:creationId xmlns:a16="http://schemas.microsoft.com/office/drawing/2014/main" id="{00000000-0008-0000-0400-00002F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20" name="Shape 4">
          <a:extLst>
            <a:ext uri="{FF2B5EF4-FFF2-40B4-BE49-F238E27FC236}">
              <a16:creationId xmlns:a16="http://schemas.microsoft.com/office/drawing/2014/main" id="{00000000-0008-0000-0400-000030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21" name="Shape 3">
          <a:extLst>
            <a:ext uri="{FF2B5EF4-FFF2-40B4-BE49-F238E27FC236}">
              <a16:creationId xmlns:a16="http://schemas.microsoft.com/office/drawing/2014/main" id="{00000000-0008-0000-0400-000031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22" name="Shape 3">
          <a:extLst>
            <a:ext uri="{FF2B5EF4-FFF2-40B4-BE49-F238E27FC236}">
              <a16:creationId xmlns:a16="http://schemas.microsoft.com/office/drawing/2014/main" id="{00000000-0008-0000-0400-000032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23" name="Shape 3">
          <a:extLst>
            <a:ext uri="{FF2B5EF4-FFF2-40B4-BE49-F238E27FC236}">
              <a16:creationId xmlns:a16="http://schemas.microsoft.com/office/drawing/2014/main" id="{00000000-0008-0000-0400-000033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124" name="Shape 4">
          <a:extLst>
            <a:ext uri="{FF2B5EF4-FFF2-40B4-BE49-F238E27FC236}">
              <a16:creationId xmlns:a16="http://schemas.microsoft.com/office/drawing/2014/main" id="{00000000-0008-0000-0400-0000340C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25" name="Shape 3">
          <a:extLst>
            <a:ext uri="{FF2B5EF4-FFF2-40B4-BE49-F238E27FC236}">
              <a16:creationId xmlns:a16="http://schemas.microsoft.com/office/drawing/2014/main" id="{00000000-0008-0000-0400-000035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26" name="Shape 3">
          <a:extLst>
            <a:ext uri="{FF2B5EF4-FFF2-40B4-BE49-F238E27FC236}">
              <a16:creationId xmlns:a16="http://schemas.microsoft.com/office/drawing/2014/main" id="{00000000-0008-0000-0400-000036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127" name="Shape 3">
          <a:extLst>
            <a:ext uri="{FF2B5EF4-FFF2-40B4-BE49-F238E27FC236}">
              <a16:creationId xmlns:a16="http://schemas.microsoft.com/office/drawing/2014/main" id="{00000000-0008-0000-0400-000037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128" name="Shape 4">
          <a:extLst>
            <a:ext uri="{FF2B5EF4-FFF2-40B4-BE49-F238E27FC236}">
              <a16:creationId xmlns:a16="http://schemas.microsoft.com/office/drawing/2014/main" id="{00000000-0008-0000-0400-0000380C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29" name="Shape 3">
          <a:extLst>
            <a:ext uri="{FF2B5EF4-FFF2-40B4-BE49-F238E27FC236}">
              <a16:creationId xmlns:a16="http://schemas.microsoft.com/office/drawing/2014/main" id="{00000000-0008-0000-0400-000039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30" name="Shape 3">
          <a:extLst>
            <a:ext uri="{FF2B5EF4-FFF2-40B4-BE49-F238E27FC236}">
              <a16:creationId xmlns:a16="http://schemas.microsoft.com/office/drawing/2014/main" id="{00000000-0008-0000-0400-00003A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31" name="Shape 3">
          <a:extLst>
            <a:ext uri="{FF2B5EF4-FFF2-40B4-BE49-F238E27FC236}">
              <a16:creationId xmlns:a16="http://schemas.microsoft.com/office/drawing/2014/main" id="{00000000-0008-0000-0400-00003B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32" name="Shape 4">
          <a:extLst>
            <a:ext uri="{FF2B5EF4-FFF2-40B4-BE49-F238E27FC236}">
              <a16:creationId xmlns:a16="http://schemas.microsoft.com/office/drawing/2014/main" id="{00000000-0008-0000-0400-00003C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33" name="Shape 3">
          <a:extLst>
            <a:ext uri="{FF2B5EF4-FFF2-40B4-BE49-F238E27FC236}">
              <a16:creationId xmlns:a16="http://schemas.microsoft.com/office/drawing/2014/main" id="{00000000-0008-0000-0400-00003D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34" name="Shape 3">
          <a:extLst>
            <a:ext uri="{FF2B5EF4-FFF2-40B4-BE49-F238E27FC236}">
              <a16:creationId xmlns:a16="http://schemas.microsoft.com/office/drawing/2014/main" id="{00000000-0008-0000-0400-00003E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35" name="Shape 3">
          <a:extLst>
            <a:ext uri="{FF2B5EF4-FFF2-40B4-BE49-F238E27FC236}">
              <a16:creationId xmlns:a16="http://schemas.microsoft.com/office/drawing/2014/main" id="{00000000-0008-0000-0400-00003F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36" name="Shape 4">
          <a:extLst>
            <a:ext uri="{FF2B5EF4-FFF2-40B4-BE49-F238E27FC236}">
              <a16:creationId xmlns:a16="http://schemas.microsoft.com/office/drawing/2014/main" id="{00000000-0008-0000-0400-000040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37" name="Shape 3">
          <a:extLst>
            <a:ext uri="{FF2B5EF4-FFF2-40B4-BE49-F238E27FC236}">
              <a16:creationId xmlns:a16="http://schemas.microsoft.com/office/drawing/2014/main" id="{00000000-0008-0000-0400-000041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38" name="Shape 3">
          <a:extLst>
            <a:ext uri="{FF2B5EF4-FFF2-40B4-BE49-F238E27FC236}">
              <a16:creationId xmlns:a16="http://schemas.microsoft.com/office/drawing/2014/main" id="{00000000-0008-0000-0400-000042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39" name="Shape 3">
          <a:extLst>
            <a:ext uri="{FF2B5EF4-FFF2-40B4-BE49-F238E27FC236}">
              <a16:creationId xmlns:a16="http://schemas.microsoft.com/office/drawing/2014/main" id="{00000000-0008-0000-0400-000043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140" name="Shape 4">
          <a:extLst>
            <a:ext uri="{FF2B5EF4-FFF2-40B4-BE49-F238E27FC236}">
              <a16:creationId xmlns:a16="http://schemas.microsoft.com/office/drawing/2014/main" id="{00000000-0008-0000-0400-0000440C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41" name="Shape 3">
          <a:extLst>
            <a:ext uri="{FF2B5EF4-FFF2-40B4-BE49-F238E27FC236}">
              <a16:creationId xmlns:a16="http://schemas.microsoft.com/office/drawing/2014/main" id="{00000000-0008-0000-0400-000045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42" name="Shape 3">
          <a:extLst>
            <a:ext uri="{FF2B5EF4-FFF2-40B4-BE49-F238E27FC236}">
              <a16:creationId xmlns:a16="http://schemas.microsoft.com/office/drawing/2014/main" id="{00000000-0008-0000-0400-000046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43" name="Shape 3">
          <a:extLst>
            <a:ext uri="{FF2B5EF4-FFF2-40B4-BE49-F238E27FC236}">
              <a16:creationId xmlns:a16="http://schemas.microsoft.com/office/drawing/2014/main" id="{00000000-0008-0000-0400-000047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144" name="Shape 4">
          <a:extLst>
            <a:ext uri="{FF2B5EF4-FFF2-40B4-BE49-F238E27FC236}">
              <a16:creationId xmlns:a16="http://schemas.microsoft.com/office/drawing/2014/main" id="{00000000-0008-0000-0400-0000480C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145" name="Shape 3">
          <a:extLst>
            <a:ext uri="{FF2B5EF4-FFF2-40B4-BE49-F238E27FC236}">
              <a16:creationId xmlns:a16="http://schemas.microsoft.com/office/drawing/2014/main" id="{00000000-0008-0000-0400-0000490C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146" name="Shape 3">
          <a:extLst>
            <a:ext uri="{FF2B5EF4-FFF2-40B4-BE49-F238E27FC236}">
              <a16:creationId xmlns:a16="http://schemas.microsoft.com/office/drawing/2014/main" id="{00000000-0008-0000-0400-00004A0C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147" name="Shape 3">
          <a:extLst>
            <a:ext uri="{FF2B5EF4-FFF2-40B4-BE49-F238E27FC236}">
              <a16:creationId xmlns:a16="http://schemas.microsoft.com/office/drawing/2014/main" id="{00000000-0008-0000-0400-00004B0C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148" name="Shape 4">
          <a:extLst>
            <a:ext uri="{FF2B5EF4-FFF2-40B4-BE49-F238E27FC236}">
              <a16:creationId xmlns:a16="http://schemas.microsoft.com/office/drawing/2014/main" id="{00000000-0008-0000-0400-00004C0C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149" name="Shape 3">
          <a:extLst>
            <a:ext uri="{FF2B5EF4-FFF2-40B4-BE49-F238E27FC236}">
              <a16:creationId xmlns:a16="http://schemas.microsoft.com/office/drawing/2014/main" id="{00000000-0008-0000-0400-00004D0C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150" name="Shape 3">
          <a:extLst>
            <a:ext uri="{FF2B5EF4-FFF2-40B4-BE49-F238E27FC236}">
              <a16:creationId xmlns:a16="http://schemas.microsoft.com/office/drawing/2014/main" id="{00000000-0008-0000-0400-00004E0C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151" name="Shape 3">
          <a:extLst>
            <a:ext uri="{FF2B5EF4-FFF2-40B4-BE49-F238E27FC236}">
              <a16:creationId xmlns:a16="http://schemas.microsoft.com/office/drawing/2014/main" id="{00000000-0008-0000-0400-00004F0C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152" name="Shape 4">
          <a:extLst>
            <a:ext uri="{FF2B5EF4-FFF2-40B4-BE49-F238E27FC236}">
              <a16:creationId xmlns:a16="http://schemas.microsoft.com/office/drawing/2014/main" id="{00000000-0008-0000-0400-0000500C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153" name="Shape 3">
          <a:extLst>
            <a:ext uri="{FF2B5EF4-FFF2-40B4-BE49-F238E27FC236}">
              <a16:creationId xmlns:a16="http://schemas.microsoft.com/office/drawing/2014/main" id="{00000000-0008-0000-0400-0000510C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154" name="Shape 3">
          <a:extLst>
            <a:ext uri="{FF2B5EF4-FFF2-40B4-BE49-F238E27FC236}">
              <a16:creationId xmlns:a16="http://schemas.microsoft.com/office/drawing/2014/main" id="{00000000-0008-0000-0400-0000520C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155" name="Shape 3">
          <a:extLst>
            <a:ext uri="{FF2B5EF4-FFF2-40B4-BE49-F238E27FC236}">
              <a16:creationId xmlns:a16="http://schemas.microsoft.com/office/drawing/2014/main" id="{00000000-0008-0000-0400-0000530C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156" name="Shape 4">
          <a:extLst>
            <a:ext uri="{FF2B5EF4-FFF2-40B4-BE49-F238E27FC236}">
              <a16:creationId xmlns:a16="http://schemas.microsoft.com/office/drawing/2014/main" id="{00000000-0008-0000-0400-0000540C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157" name="Shape 3">
          <a:extLst>
            <a:ext uri="{FF2B5EF4-FFF2-40B4-BE49-F238E27FC236}">
              <a16:creationId xmlns:a16="http://schemas.microsoft.com/office/drawing/2014/main" id="{00000000-0008-0000-0400-0000550C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158" name="Shape 3">
          <a:extLst>
            <a:ext uri="{FF2B5EF4-FFF2-40B4-BE49-F238E27FC236}">
              <a16:creationId xmlns:a16="http://schemas.microsoft.com/office/drawing/2014/main" id="{00000000-0008-0000-0400-0000560C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159" name="Shape 3">
          <a:extLst>
            <a:ext uri="{FF2B5EF4-FFF2-40B4-BE49-F238E27FC236}">
              <a16:creationId xmlns:a16="http://schemas.microsoft.com/office/drawing/2014/main" id="{00000000-0008-0000-0400-0000570C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160" name="Shape 4">
          <a:extLst>
            <a:ext uri="{FF2B5EF4-FFF2-40B4-BE49-F238E27FC236}">
              <a16:creationId xmlns:a16="http://schemas.microsoft.com/office/drawing/2014/main" id="{00000000-0008-0000-0400-0000580C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161" name="Shape 3">
          <a:extLst>
            <a:ext uri="{FF2B5EF4-FFF2-40B4-BE49-F238E27FC236}">
              <a16:creationId xmlns:a16="http://schemas.microsoft.com/office/drawing/2014/main" id="{00000000-0008-0000-0400-0000590C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162" name="Shape 3">
          <a:extLst>
            <a:ext uri="{FF2B5EF4-FFF2-40B4-BE49-F238E27FC236}">
              <a16:creationId xmlns:a16="http://schemas.microsoft.com/office/drawing/2014/main" id="{00000000-0008-0000-0400-00005A0C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163" name="Shape 3">
          <a:extLst>
            <a:ext uri="{FF2B5EF4-FFF2-40B4-BE49-F238E27FC236}">
              <a16:creationId xmlns:a16="http://schemas.microsoft.com/office/drawing/2014/main" id="{00000000-0008-0000-0400-00005B0C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3164" name="Shape 4">
          <a:extLst>
            <a:ext uri="{FF2B5EF4-FFF2-40B4-BE49-F238E27FC236}">
              <a16:creationId xmlns:a16="http://schemas.microsoft.com/office/drawing/2014/main" id="{00000000-0008-0000-0400-00005C0C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165" name="Shape 3">
          <a:extLst>
            <a:ext uri="{FF2B5EF4-FFF2-40B4-BE49-F238E27FC236}">
              <a16:creationId xmlns:a16="http://schemas.microsoft.com/office/drawing/2014/main" id="{00000000-0008-0000-0400-00005D0C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166" name="Shape 3">
          <a:extLst>
            <a:ext uri="{FF2B5EF4-FFF2-40B4-BE49-F238E27FC236}">
              <a16:creationId xmlns:a16="http://schemas.microsoft.com/office/drawing/2014/main" id="{00000000-0008-0000-0400-00005E0C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167" name="Shape 3">
          <a:extLst>
            <a:ext uri="{FF2B5EF4-FFF2-40B4-BE49-F238E27FC236}">
              <a16:creationId xmlns:a16="http://schemas.microsoft.com/office/drawing/2014/main" id="{00000000-0008-0000-0400-00005F0C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3168" name="Shape 4">
          <a:extLst>
            <a:ext uri="{FF2B5EF4-FFF2-40B4-BE49-F238E27FC236}">
              <a16:creationId xmlns:a16="http://schemas.microsoft.com/office/drawing/2014/main" id="{00000000-0008-0000-0400-0000600C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169" name="Shape 3">
          <a:extLst>
            <a:ext uri="{FF2B5EF4-FFF2-40B4-BE49-F238E27FC236}">
              <a16:creationId xmlns:a16="http://schemas.microsoft.com/office/drawing/2014/main" id="{00000000-0008-0000-0400-0000610C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170" name="Shape 3">
          <a:extLst>
            <a:ext uri="{FF2B5EF4-FFF2-40B4-BE49-F238E27FC236}">
              <a16:creationId xmlns:a16="http://schemas.microsoft.com/office/drawing/2014/main" id="{00000000-0008-0000-0400-0000620C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171" name="Shape 3">
          <a:extLst>
            <a:ext uri="{FF2B5EF4-FFF2-40B4-BE49-F238E27FC236}">
              <a16:creationId xmlns:a16="http://schemas.microsoft.com/office/drawing/2014/main" id="{00000000-0008-0000-0400-0000630C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3172" name="Shape 4">
          <a:extLst>
            <a:ext uri="{FF2B5EF4-FFF2-40B4-BE49-F238E27FC236}">
              <a16:creationId xmlns:a16="http://schemas.microsoft.com/office/drawing/2014/main" id="{00000000-0008-0000-0400-0000640C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173" name="Shape 3">
          <a:extLst>
            <a:ext uri="{FF2B5EF4-FFF2-40B4-BE49-F238E27FC236}">
              <a16:creationId xmlns:a16="http://schemas.microsoft.com/office/drawing/2014/main" id="{00000000-0008-0000-0400-0000650C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174" name="Shape 3">
          <a:extLst>
            <a:ext uri="{FF2B5EF4-FFF2-40B4-BE49-F238E27FC236}">
              <a16:creationId xmlns:a16="http://schemas.microsoft.com/office/drawing/2014/main" id="{00000000-0008-0000-0400-0000660C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175" name="Shape 3">
          <a:extLst>
            <a:ext uri="{FF2B5EF4-FFF2-40B4-BE49-F238E27FC236}">
              <a16:creationId xmlns:a16="http://schemas.microsoft.com/office/drawing/2014/main" id="{00000000-0008-0000-0400-0000670C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3176" name="Shape 4">
          <a:extLst>
            <a:ext uri="{FF2B5EF4-FFF2-40B4-BE49-F238E27FC236}">
              <a16:creationId xmlns:a16="http://schemas.microsoft.com/office/drawing/2014/main" id="{00000000-0008-0000-0400-0000680C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77" name="Shape 3">
          <a:extLst>
            <a:ext uri="{FF2B5EF4-FFF2-40B4-BE49-F238E27FC236}">
              <a16:creationId xmlns:a16="http://schemas.microsoft.com/office/drawing/2014/main" id="{00000000-0008-0000-0400-000069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78" name="Shape 3">
          <a:extLst>
            <a:ext uri="{FF2B5EF4-FFF2-40B4-BE49-F238E27FC236}">
              <a16:creationId xmlns:a16="http://schemas.microsoft.com/office/drawing/2014/main" id="{00000000-0008-0000-0400-00006A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79" name="Shape 3">
          <a:extLst>
            <a:ext uri="{FF2B5EF4-FFF2-40B4-BE49-F238E27FC236}">
              <a16:creationId xmlns:a16="http://schemas.microsoft.com/office/drawing/2014/main" id="{00000000-0008-0000-0400-00006B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80" name="Shape 4">
          <a:extLst>
            <a:ext uri="{FF2B5EF4-FFF2-40B4-BE49-F238E27FC236}">
              <a16:creationId xmlns:a16="http://schemas.microsoft.com/office/drawing/2014/main" id="{00000000-0008-0000-0400-00006C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1" name="Shape 3">
          <a:extLst>
            <a:ext uri="{FF2B5EF4-FFF2-40B4-BE49-F238E27FC236}">
              <a16:creationId xmlns:a16="http://schemas.microsoft.com/office/drawing/2014/main" id="{00000000-0008-0000-0400-00006D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2" name="Shape 3">
          <a:extLst>
            <a:ext uri="{FF2B5EF4-FFF2-40B4-BE49-F238E27FC236}">
              <a16:creationId xmlns:a16="http://schemas.microsoft.com/office/drawing/2014/main" id="{00000000-0008-0000-0400-00006E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3" name="Shape 3">
          <a:extLst>
            <a:ext uri="{FF2B5EF4-FFF2-40B4-BE49-F238E27FC236}">
              <a16:creationId xmlns:a16="http://schemas.microsoft.com/office/drawing/2014/main" id="{00000000-0008-0000-0400-00006F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84" name="Shape 4">
          <a:extLst>
            <a:ext uri="{FF2B5EF4-FFF2-40B4-BE49-F238E27FC236}">
              <a16:creationId xmlns:a16="http://schemas.microsoft.com/office/drawing/2014/main" id="{00000000-0008-0000-0400-000070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5" name="Shape 3">
          <a:extLst>
            <a:ext uri="{FF2B5EF4-FFF2-40B4-BE49-F238E27FC236}">
              <a16:creationId xmlns:a16="http://schemas.microsoft.com/office/drawing/2014/main" id="{00000000-0008-0000-0400-000071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6" name="Shape 3">
          <a:extLst>
            <a:ext uri="{FF2B5EF4-FFF2-40B4-BE49-F238E27FC236}">
              <a16:creationId xmlns:a16="http://schemas.microsoft.com/office/drawing/2014/main" id="{00000000-0008-0000-0400-000072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7" name="Shape 3">
          <a:extLst>
            <a:ext uri="{FF2B5EF4-FFF2-40B4-BE49-F238E27FC236}">
              <a16:creationId xmlns:a16="http://schemas.microsoft.com/office/drawing/2014/main" id="{00000000-0008-0000-0400-000073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88" name="Shape 4">
          <a:extLst>
            <a:ext uri="{FF2B5EF4-FFF2-40B4-BE49-F238E27FC236}">
              <a16:creationId xmlns:a16="http://schemas.microsoft.com/office/drawing/2014/main" id="{00000000-0008-0000-0400-000074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89" name="Shape 3">
          <a:extLst>
            <a:ext uri="{FF2B5EF4-FFF2-40B4-BE49-F238E27FC236}">
              <a16:creationId xmlns:a16="http://schemas.microsoft.com/office/drawing/2014/main" id="{00000000-0008-0000-0400-000075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90" name="Shape 3">
          <a:extLst>
            <a:ext uri="{FF2B5EF4-FFF2-40B4-BE49-F238E27FC236}">
              <a16:creationId xmlns:a16="http://schemas.microsoft.com/office/drawing/2014/main" id="{00000000-0008-0000-0400-000076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191" name="Shape 3">
          <a:extLst>
            <a:ext uri="{FF2B5EF4-FFF2-40B4-BE49-F238E27FC236}">
              <a16:creationId xmlns:a16="http://schemas.microsoft.com/office/drawing/2014/main" id="{00000000-0008-0000-0400-000077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192" name="Shape 4">
          <a:extLst>
            <a:ext uri="{FF2B5EF4-FFF2-40B4-BE49-F238E27FC236}">
              <a16:creationId xmlns:a16="http://schemas.microsoft.com/office/drawing/2014/main" id="{00000000-0008-0000-0400-000078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93" name="Shape 3">
          <a:extLst>
            <a:ext uri="{FF2B5EF4-FFF2-40B4-BE49-F238E27FC236}">
              <a16:creationId xmlns:a16="http://schemas.microsoft.com/office/drawing/2014/main" id="{00000000-0008-0000-0400-000079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94" name="Shape 3">
          <a:extLst>
            <a:ext uri="{FF2B5EF4-FFF2-40B4-BE49-F238E27FC236}">
              <a16:creationId xmlns:a16="http://schemas.microsoft.com/office/drawing/2014/main" id="{00000000-0008-0000-0400-00007A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95" name="Shape 3">
          <a:extLst>
            <a:ext uri="{FF2B5EF4-FFF2-40B4-BE49-F238E27FC236}">
              <a16:creationId xmlns:a16="http://schemas.microsoft.com/office/drawing/2014/main" id="{00000000-0008-0000-0400-00007B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196" name="Shape 4">
          <a:extLst>
            <a:ext uri="{FF2B5EF4-FFF2-40B4-BE49-F238E27FC236}">
              <a16:creationId xmlns:a16="http://schemas.microsoft.com/office/drawing/2014/main" id="{00000000-0008-0000-0400-00007C0C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97" name="Shape 3">
          <a:extLst>
            <a:ext uri="{FF2B5EF4-FFF2-40B4-BE49-F238E27FC236}">
              <a16:creationId xmlns:a16="http://schemas.microsoft.com/office/drawing/2014/main" id="{00000000-0008-0000-0400-00007D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98" name="Shape 3">
          <a:extLst>
            <a:ext uri="{FF2B5EF4-FFF2-40B4-BE49-F238E27FC236}">
              <a16:creationId xmlns:a16="http://schemas.microsoft.com/office/drawing/2014/main" id="{00000000-0008-0000-0400-00007E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199" name="Shape 3">
          <a:extLst>
            <a:ext uri="{FF2B5EF4-FFF2-40B4-BE49-F238E27FC236}">
              <a16:creationId xmlns:a16="http://schemas.microsoft.com/office/drawing/2014/main" id="{00000000-0008-0000-0400-00007F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200" name="Shape 4">
          <a:extLst>
            <a:ext uri="{FF2B5EF4-FFF2-40B4-BE49-F238E27FC236}">
              <a16:creationId xmlns:a16="http://schemas.microsoft.com/office/drawing/2014/main" id="{00000000-0008-0000-0400-0000800C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01" name="Shape 3">
          <a:extLst>
            <a:ext uri="{FF2B5EF4-FFF2-40B4-BE49-F238E27FC236}">
              <a16:creationId xmlns:a16="http://schemas.microsoft.com/office/drawing/2014/main" id="{00000000-0008-0000-0400-000081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02" name="Shape 3">
          <a:extLst>
            <a:ext uri="{FF2B5EF4-FFF2-40B4-BE49-F238E27FC236}">
              <a16:creationId xmlns:a16="http://schemas.microsoft.com/office/drawing/2014/main" id="{00000000-0008-0000-0400-000082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03" name="Shape 3">
          <a:extLst>
            <a:ext uri="{FF2B5EF4-FFF2-40B4-BE49-F238E27FC236}">
              <a16:creationId xmlns:a16="http://schemas.microsoft.com/office/drawing/2014/main" id="{00000000-0008-0000-0400-000083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204" name="Shape 4">
          <a:extLst>
            <a:ext uri="{FF2B5EF4-FFF2-40B4-BE49-F238E27FC236}">
              <a16:creationId xmlns:a16="http://schemas.microsoft.com/office/drawing/2014/main" id="{00000000-0008-0000-0400-000084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05" name="Shape 3">
          <a:extLst>
            <a:ext uri="{FF2B5EF4-FFF2-40B4-BE49-F238E27FC236}">
              <a16:creationId xmlns:a16="http://schemas.microsoft.com/office/drawing/2014/main" id="{00000000-0008-0000-0400-000085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06" name="Shape 3">
          <a:extLst>
            <a:ext uri="{FF2B5EF4-FFF2-40B4-BE49-F238E27FC236}">
              <a16:creationId xmlns:a16="http://schemas.microsoft.com/office/drawing/2014/main" id="{00000000-0008-0000-0400-000086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07" name="Shape 3">
          <a:extLst>
            <a:ext uri="{FF2B5EF4-FFF2-40B4-BE49-F238E27FC236}">
              <a16:creationId xmlns:a16="http://schemas.microsoft.com/office/drawing/2014/main" id="{00000000-0008-0000-0400-000087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208" name="Shape 4">
          <a:extLst>
            <a:ext uri="{FF2B5EF4-FFF2-40B4-BE49-F238E27FC236}">
              <a16:creationId xmlns:a16="http://schemas.microsoft.com/office/drawing/2014/main" id="{00000000-0008-0000-0400-000088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209" name="Shape 3">
          <a:extLst>
            <a:ext uri="{FF2B5EF4-FFF2-40B4-BE49-F238E27FC236}">
              <a16:creationId xmlns:a16="http://schemas.microsoft.com/office/drawing/2014/main" id="{00000000-0008-0000-0400-000089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210" name="Shape 3">
          <a:extLst>
            <a:ext uri="{FF2B5EF4-FFF2-40B4-BE49-F238E27FC236}">
              <a16:creationId xmlns:a16="http://schemas.microsoft.com/office/drawing/2014/main" id="{00000000-0008-0000-0400-00008A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211" name="Shape 3">
          <a:extLst>
            <a:ext uri="{FF2B5EF4-FFF2-40B4-BE49-F238E27FC236}">
              <a16:creationId xmlns:a16="http://schemas.microsoft.com/office/drawing/2014/main" id="{00000000-0008-0000-0400-00008B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212" name="Shape 4">
          <a:extLst>
            <a:ext uri="{FF2B5EF4-FFF2-40B4-BE49-F238E27FC236}">
              <a16:creationId xmlns:a16="http://schemas.microsoft.com/office/drawing/2014/main" id="{00000000-0008-0000-0400-00008C0C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213" name="Shape 3">
          <a:extLst>
            <a:ext uri="{FF2B5EF4-FFF2-40B4-BE49-F238E27FC236}">
              <a16:creationId xmlns:a16="http://schemas.microsoft.com/office/drawing/2014/main" id="{00000000-0008-0000-0400-00008D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214" name="Shape 3">
          <a:extLst>
            <a:ext uri="{FF2B5EF4-FFF2-40B4-BE49-F238E27FC236}">
              <a16:creationId xmlns:a16="http://schemas.microsoft.com/office/drawing/2014/main" id="{00000000-0008-0000-0400-00008E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215" name="Shape 3">
          <a:extLst>
            <a:ext uri="{FF2B5EF4-FFF2-40B4-BE49-F238E27FC236}">
              <a16:creationId xmlns:a16="http://schemas.microsoft.com/office/drawing/2014/main" id="{00000000-0008-0000-0400-00008F0C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216" name="Shape 4">
          <a:extLst>
            <a:ext uri="{FF2B5EF4-FFF2-40B4-BE49-F238E27FC236}">
              <a16:creationId xmlns:a16="http://schemas.microsoft.com/office/drawing/2014/main" id="{00000000-0008-0000-0400-0000900C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217" name="Shape 3">
          <a:extLst>
            <a:ext uri="{FF2B5EF4-FFF2-40B4-BE49-F238E27FC236}">
              <a16:creationId xmlns:a16="http://schemas.microsoft.com/office/drawing/2014/main" id="{00000000-0008-0000-0400-0000910C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218" name="Shape 3">
          <a:extLst>
            <a:ext uri="{FF2B5EF4-FFF2-40B4-BE49-F238E27FC236}">
              <a16:creationId xmlns:a16="http://schemas.microsoft.com/office/drawing/2014/main" id="{00000000-0008-0000-0400-0000920C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219" name="Shape 3">
          <a:extLst>
            <a:ext uri="{FF2B5EF4-FFF2-40B4-BE49-F238E27FC236}">
              <a16:creationId xmlns:a16="http://schemas.microsoft.com/office/drawing/2014/main" id="{00000000-0008-0000-0400-0000930C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3220" name="Shape 4">
          <a:extLst>
            <a:ext uri="{FF2B5EF4-FFF2-40B4-BE49-F238E27FC236}">
              <a16:creationId xmlns:a16="http://schemas.microsoft.com/office/drawing/2014/main" id="{00000000-0008-0000-0400-0000940C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221" name="Shape 3">
          <a:extLst>
            <a:ext uri="{FF2B5EF4-FFF2-40B4-BE49-F238E27FC236}">
              <a16:creationId xmlns:a16="http://schemas.microsoft.com/office/drawing/2014/main" id="{00000000-0008-0000-0400-0000950C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222" name="Shape 3">
          <a:extLst>
            <a:ext uri="{FF2B5EF4-FFF2-40B4-BE49-F238E27FC236}">
              <a16:creationId xmlns:a16="http://schemas.microsoft.com/office/drawing/2014/main" id="{00000000-0008-0000-0400-0000960C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223" name="Shape 3">
          <a:extLst>
            <a:ext uri="{FF2B5EF4-FFF2-40B4-BE49-F238E27FC236}">
              <a16:creationId xmlns:a16="http://schemas.microsoft.com/office/drawing/2014/main" id="{00000000-0008-0000-0400-0000970C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3224" name="Shape 4">
          <a:extLst>
            <a:ext uri="{FF2B5EF4-FFF2-40B4-BE49-F238E27FC236}">
              <a16:creationId xmlns:a16="http://schemas.microsoft.com/office/drawing/2014/main" id="{00000000-0008-0000-0400-0000980C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225" name="Shape 3">
          <a:extLst>
            <a:ext uri="{FF2B5EF4-FFF2-40B4-BE49-F238E27FC236}">
              <a16:creationId xmlns:a16="http://schemas.microsoft.com/office/drawing/2014/main" id="{00000000-0008-0000-0400-0000990C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226" name="Shape 3">
          <a:extLst>
            <a:ext uri="{FF2B5EF4-FFF2-40B4-BE49-F238E27FC236}">
              <a16:creationId xmlns:a16="http://schemas.microsoft.com/office/drawing/2014/main" id="{00000000-0008-0000-0400-00009A0C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227" name="Shape 3">
          <a:extLst>
            <a:ext uri="{FF2B5EF4-FFF2-40B4-BE49-F238E27FC236}">
              <a16:creationId xmlns:a16="http://schemas.microsoft.com/office/drawing/2014/main" id="{00000000-0008-0000-0400-00009B0C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3228" name="Shape 4">
          <a:extLst>
            <a:ext uri="{FF2B5EF4-FFF2-40B4-BE49-F238E27FC236}">
              <a16:creationId xmlns:a16="http://schemas.microsoft.com/office/drawing/2014/main" id="{00000000-0008-0000-0400-00009C0C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229" name="Shape 3">
          <a:extLst>
            <a:ext uri="{FF2B5EF4-FFF2-40B4-BE49-F238E27FC236}">
              <a16:creationId xmlns:a16="http://schemas.microsoft.com/office/drawing/2014/main" id="{00000000-0008-0000-0400-00009D0C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230" name="Shape 3">
          <a:extLst>
            <a:ext uri="{FF2B5EF4-FFF2-40B4-BE49-F238E27FC236}">
              <a16:creationId xmlns:a16="http://schemas.microsoft.com/office/drawing/2014/main" id="{00000000-0008-0000-0400-00009E0C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231" name="Shape 3">
          <a:extLst>
            <a:ext uri="{FF2B5EF4-FFF2-40B4-BE49-F238E27FC236}">
              <a16:creationId xmlns:a16="http://schemas.microsoft.com/office/drawing/2014/main" id="{00000000-0008-0000-0400-00009F0C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3232" name="Shape 4">
          <a:extLst>
            <a:ext uri="{FF2B5EF4-FFF2-40B4-BE49-F238E27FC236}">
              <a16:creationId xmlns:a16="http://schemas.microsoft.com/office/drawing/2014/main" id="{00000000-0008-0000-0400-0000A00C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233" name="Shape 3">
          <a:extLst>
            <a:ext uri="{FF2B5EF4-FFF2-40B4-BE49-F238E27FC236}">
              <a16:creationId xmlns:a16="http://schemas.microsoft.com/office/drawing/2014/main" id="{00000000-0008-0000-0400-0000A10C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234" name="Shape 3">
          <a:extLst>
            <a:ext uri="{FF2B5EF4-FFF2-40B4-BE49-F238E27FC236}">
              <a16:creationId xmlns:a16="http://schemas.microsoft.com/office/drawing/2014/main" id="{00000000-0008-0000-0400-0000A20C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235" name="Shape 3">
          <a:extLst>
            <a:ext uri="{FF2B5EF4-FFF2-40B4-BE49-F238E27FC236}">
              <a16:creationId xmlns:a16="http://schemas.microsoft.com/office/drawing/2014/main" id="{00000000-0008-0000-0400-0000A30C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236" name="Shape 4">
          <a:extLst>
            <a:ext uri="{FF2B5EF4-FFF2-40B4-BE49-F238E27FC236}">
              <a16:creationId xmlns:a16="http://schemas.microsoft.com/office/drawing/2014/main" id="{00000000-0008-0000-0400-0000A40C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237" name="Shape 3">
          <a:extLst>
            <a:ext uri="{FF2B5EF4-FFF2-40B4-BE49-F238E27FC236}">
              <a16:creationId xmlns:a16="http://schemas.microsoft.com/office/drawing/2014/main" id="{00000000-0008-0000-0400-0000A50C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238" name="Shape 3">
          <a:extLst>
            <a:ext uri="{FF2B5EF4-FFF2-40B4-BE49-F238E27FC236}">
              <a16:creationId xmlns:a16="http://schemas.microsoft.com/office/drawing/2014/main" id="{00000000-0008-0000-0400-0000A60C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239" name="Shape 3">
          <a:extLst>
            <a:ext uri="{FF2B5EF4-FFF2-40B4-BE49-F238E27FC236}">
              <a16:creationId xmlns:a16="http://schemas.microsoft.com/office/drawing/2014/main" id="{00000000-0008-0000-0400-0000A70C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240" name="Shape 4">
          <a:extLst>
            <a:ext uri="{FF2B5EF4-FFF2-40B4-BE49-F238E27FC236}">
              <a16:creationId xmlns:a16="http://schemas.microsoft.com/office/drawing/2014/main" id="{00000000-0008-0000-0400-0000A80C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241" name="Shape 3">
          <a:extLst>
            <a:ext uri="{FF2B5EF4-FFF2-40B4-BE49-F238E27FC236}">
              <a16:creationId xmlns:a16="http://schemas.microsoft.com/office/drawing/2014/main" id="{00000000-0008-0000-0400-0000A90C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242" name="Shape 3">
          <a:extLst>
            <a:ext uri="{FF2B5EF4-FFF2-40B4-BE49-F238E27FC236}">
              <a16:creationId xmlns:a16="http://schemas.microsoft.com/office/drawing/2014/main" id="{00000000-0008-0000-0400-0000AA0C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243" name="Shape 3">
          <a:extLst>
            <a:ext uri="{FF2B5EF4-FFF2-40B4-BE49-F238E27FC236}">
              <a16:creationId xmlns:a16="http://schemas.microsoft.com/office/drawing/2014/main" id="{00000000-0008-0000-0400-0000AB0C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3244" name="Shape 4">
          <a:extLst>
            <a:ext uri="{FF2B5EF4-FFF2-40B4-BE49-F238E27FC236}">
              <a16:creationId xmlns:a16="http://schemas.microsoft.com/office/drawing/2014/main" id="{00000000-0008-0000-0400-0000AC0C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245" name="Shape 3">
          <a:extLst>
            <a:ext uri="{FF2B5EF4-FFF2-40B4-BE49-F238E27FC236}">
              <a16:creationId xmlns:a16="http://schemas.microsoft.com/office/drawing/2014/main" id="{00000000-0008-0000-0400-0000AD0C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246" name="Shape 3">
          <a:extLst>
            <a:ext uri="{FF2B5EF4-FFF2-40B4-BE49-F238E27FC236}">
              <a16:creationId xmlns:a16="http://schemas.microsoft.com/office/drawing/2014/main" id="{00000000-0008-0000-0400-0000AE0C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247" name="Shape 3">
          <a:extLst>
            <a:ext uri="{FF2B5EF4-FFF2-40B4-BE49-F238E27FC236}">
              <a16:creationId xmlns:a16="http://schemas.microsoft.com/office/drawing/2014/main" id="{00000000-0008-0000-0400-0000AF0C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3248" name="Shape 4">
          <a:extLst>
            <a:ext uri="{FF2B5EF4-FFF2-40B4-BE49-F238E27FC236}">
              <a16:creationId xmlns:a16="http://schemas.microsoft.com/office/drawing/2014/main" id="{00000000-0008-0000-0400-0000B00C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49" name="Shape 3">
          <a:extLst>
            <a:ext uri="{FF2B5EF4-FFF2-40B4-BE49-F238E27FC236}">
              <a16:creationId xmlns:a16="http://schemas.microsoft.com/office/drawing/2014/main" id="{00000000-0008-0000-0400-0000B1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0" name="Shape 3">
          <a:extLst>
            <a:ext uri="{FF2B5EF4-FFF2-40B4-BE49-F238E27FC236}">
              <a16:creationId xmlns:a16="http://schemas.microsoft.com/office/drawing/2014/main" id="{00000000-0008-0000-0400-0000B2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1" name="Shape 3">
          <a:extLst>
            <a:ext uri="{FF2B5EF4-FFF2-40B4-BE49-F238E27FC236}">
              <a16:creationId xmlns:a16="http://schemas.microsoft.com/office/drawing/2014/main" id="{00000000-0008-0000-0400-0000B3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252" name="Shape 4">
          <a:extLst>
            <a:ext uri="{FF2B5EF4-FFF2-40B4-BE49-F238E27FC236}">
              <a16:creationId xmlns:a16="http://schemas.microsoft.com/office/drawing/2014/main" id="{00000000-0008-0000-0400-0000B40C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3" name="Shape 3">
          <a:extLst>
            <a:ext uri="{FF2B5EF4-FFF2-40B4-BE49-F238E27FC236}">
              <a16:creationId xmlns:a16="http://schemas.microsoft.com/office/drawing/2014/main" id="{00000000-0008-0000-0400-0000B5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4" name="Shape 3">
          <a:extLst>
            <a:ext uri="{FF2B5EF4-FFF2-40B4-BE49-F238E27FC236}">
              <a16:creationId xmlns:a16="http://schemas.microsoft.com/office/drawing/2014/main" id="{00000000-0008-0000-0400-0000B6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5" name="Shape 3">
          <a:extLst>
            <a:ext uri="{FF2B5EF4-FFF2-40B4-BE49-F238E27FC236}">
              <a16:creationId xmlns:a16="http://schemas.microsoft.com/office/drawing/2014/main" id="{00000000-0008-0000-0400-0000B7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256" name="Shape 4">
          <a:extLst>
            <a:ext uri="{FF2B5EF4-FFF2-40B4-BE49-F238E27FC236}">
              <a16:creationId xmlns:a16="http://schemas.microsoft.com/office/drawing/2014/main" id="{00000000-0008-0000-0400-0000B80C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7" name="Shape 3">
          <a:extLst>
            <a:ext uri="{FF2B5EF4-FFF2-40B4-BE49-F238E27FC236}">
              <a16:creationId xmlns:a16="http://schemas.microsoft.com/office/drawing/2014/main" id="{00000000-0008-0000-0400-0000B9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8" name="Shape 3">
          <a:extLst>
            <a:ext uri="{FF2B5EF4-FFF2-40B4-BE49-F238E27FC236}">
              <a16:creationId xmlns:a16="http://schemas.microsoft.com/office/drawing/2014/main" id="{00000000-0008-0000-0400-0000BA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59" name="Shape 3">
          <a:extLst>
            <a:ext uri="{FF2B5EF4-FFF2-40B4-BE49-F238E27FC236}">
              <a16:creationId xmlns:a16="http://schemas.microsoft.com/office/drawing/2014/main" id="{00000000-0008-0000-0400-0000BB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260" name="Shape 4">
          <a:extLst>
            <a:ext uri="{FF2B5EF4-FFF2-40B4-BE49-F238E27FC236}">
              <a16:creationId xmlns:a16="http://schemas.microsoft.com/office/drawing/2014/main" id="{00000000-0008-0000-0400-0000BC0C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1" name="Shape 3">
          <a:extLst>
            <a:ext uri="{FF2B5EF4-FFF2-40B4-BE49-F238E27FC236}">
              <a16:creationId xmlns:a16="http://schemas.microsoft.com/office/drawing/2014/main" id="{00000000-0008-0000-0400-0000BD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2" name="Shape 3">
          <a:extLst>
            <a:ext uri="{FF2B5EF4-FFF2-40B4-BE49-F238E27FC236}">
              <a16:creationId xmlns:a16="http://schemas.microsoft.com/office/drawing/2014/main" id="{00000000-0008-0000-0400-0000BE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3" name="Shape 3">
          <a:extLst>
            <a:ext uri="{FF2B5EF4-FFF2-40B4-BE49-F238E27FC236}">
              <a16:creationId xmlns:a16="http://schemas.microsoft.com/office/drawing/2014/main" id="{00000000-0008-0000-0400-0000BF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264" name="Shape 4">
          <a:extLst>
            <a:ext uri="{FF2B5EF4-FFF2-40B4-BE49-F238E27FC236}">
              <a16:creationId xmlns:a16="http://schemas.microsoft.com/office/drawing/2014/main" id="{00000000-0008-0000-0400-0000C00C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5" name="Shape 3">
          <a:extLst>
            <a:ext uri="{FF2B5EF4-FFF2-40B4-BE49-F238E27FC236}">
              <a16:creationId xmlns:a16="http://schemas.microsoft.com/office/drawing/2014/main" id="{00000000-0008-0000-0400-0000C1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6" name="Shape 3">
          <a:extLst>
            <a:ext uri="{FF2B5EF4-FFF2-40B4-BE49-F238E27FC236}">
              <a16:creationId xmlns:a16="http://schemas.microsoft.com/office/drawing/2014/main" id="{00000000-0008-0000-0400-0000C2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7" name="Shape 3">
          <a:extLst>
            <a:ext uri="{FF2B5EF4-FFF2-40B4-BE49-F238E27FC236}">
              <a16:creationId xmlns:a16="http://schemas.microsoft.com/office/drawing/2014/main" id="{00000000-0008-0000-0400-0000C3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268" name="Shape 4">
          <a:extLst>
            <a:ext uri="{FF2B5EF4-FFF2-40B4-BE49-F238E27FC236}">
              <a16:creationId xmlns:a16="http://schemas.microsoft.com/office/drawing/2014/main" id="{00000000-0008-0000-0400-0000C40C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69" name="Shape 3">
          <a:extLst>
            <a:ext uri="{FF2B5EF4-FFF2-40B4-BE49-F238E27FC236}">
              <a16:creationId xmlns:a16="http://schemas.microsoft.com/office/drawing/2014/main" id="{00000000-0008-0000-0400-0000C5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70" name="Shape 3">
          <a:extLst>
            <a:ext uri="{FF2B5EF4-FFF2-40B4-BE49-F238E27FC236}">
              <a16:creationId xmlns:a16="http://schemas.microsoft.com/office/drawing/2014/main" id="{00000000-0008-0000-0400-0000C6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271" name="Shape 3">
          <a:extLst>
            <a:ext uri="{FF2B5EF4-FFF2-40B4-BE49-F238E27FC236}">
              <a16:creationId xmlns:a16="http://schemas.microsoft.com/office/drawing/2014/main" id="{00000000-0008-0000-0400-0000C70C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272" name="Shape 4">
          <a:extLst>
            <a:ext uri="{FF2B5EF4-FFF2-40B4-BE49-F238E27FC236}">
              <a16:creationId xmlns:a16="http://schemas.microsoft.com/office/drawing/2014/main" id="{00000000-0008-0000-0400-0000C80C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73" name="Shape 3">
          <a:extLst>
            <a:ext uri="{FF2B5EF4-FFF2-40B4-BE49-F238E27FC236}">
              <a16:creationId xmlns:a16="http://schemas.microsoft.com/office/drawing/2014/main" id="{00000000-0008-0000-0400-0000C9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74" name="Shape 3">
          <a:extLst>
            <a:ext uri="{FF2B5EF4-FFF2-40B4-BE49-F238E27FC236}">
              <a16:creationId xmlns:a16="http://schemas.microsoft.com/office/drawing/2014/main" id="{00000000-0008-0000-0400-0000CA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75" name="Shape 3">
          <a:extLst>
            <a:ext uri="{FF2B5EF4-FFF2-40B4-BE49-F238E27FC236}">
              <a16:creationId xmlns:a16="http://schemas.microsoft.com/office/drawing/2014/main" id="{00000000-0008-0000-0400-0000CB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276" name="Shape 4">
          <a:extLst>
            <a:ext uri="{FF2B5EF4-FFF2-40B4-BE49-F238E27FC236}">
              <a16:creationId xmlns:a16="http://schemas.microsoft.com/office/drawing/2014/main" id="{00000000-0008-0000-0400-0000CC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77" name="Shape 3">
          <a:extLst>
            <a:ext uri="{FF2B5EF4-FFF2-40B4-BE49-F238E27FC236}">
              <a16:creationId xmlns:a16="http://schemas.microsoft.com/office/drawing/2014/main" id="{00000000-0008-0000-0400-0000CD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78" name="Shape 3">
          <a:extLst>
            <a:ext uri="{FF2B5EF4-FFF2-40B4-BE49-F238E27FC236}">
              <a16:creationId xmlns:a16="http://schemas.microsoft.com/office/drawing/2014/main" id="{00000000-0008-0000-0400-0000CE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279" name="Shape 3">
          <a:extLst>
            <a:ext uri="{FF2B5EF4-FFF2-40B4-BE49-F238E27FC236}">
              <a16:creationId xmlns:a16="http://schemas.microsoft.com/office/drawing/2014/main" id="{00000000-0008-0000-0400-0000CF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280" name="Shape 4">
          <a:extLst>
            <a:ext uri="{FF2B5EF4-FFF2-40B4-BE49-F238E27FC236}">
              <a16:creationId xmlns:a16="http://schemas.microsoft.com/office/drawing/2014/main" id="{00000000-0008-0000-0400-0000D00C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281" name="Shape 3">
          <a:extLst>
            <a:ext uri="{FF2B5EF4-FFF2-40B4-BE49-F238E27FC236}">
              <a16:creationId xmlns:a16="http://schemas.microsoft.com/office/drawing/2014/main" id="{00000000-0008-0000-0400-0000D1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282" name="Shape 3">
          <a:extLst>
            <a:ext uri="{FF2B5EF4-FFF2-40B4-BE49-F238E27FC236}">
              <a16:creationId xmlns:a16="http://schemas.microsoft.com/office/drawing/2014/main" id="{00000000-0008-0000-0400-0000D2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283" name="Shape 3">
          <a:extLst>
            <a:ext uri="{FF2B5EF4-FFF2-40B4-BE49-F238E27FC236}">
              <a16:creationId xmlns:a16="http://schemas.microsoft.com/office/drawing/2014/main" id="{00000000-0008-0000-0400-0000D3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284" name="Shape 4">
          <a:extLst>
            <a:ext uri="{FF2B5EF4-FFF2-40B4-BE49-F238E27FC236}">
              <a16:creationId xmlns:a16="http://schemas.microsoft.com/office/drawing/2014/main" id="{00000000-0008-0000-0400-0000D40C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285" name="Shape 3">
          <a:extLst>
            <a:ext uri="{FF2B5EF4-FFF2-40B4-BE49-F238E27FC236}">
              <a16:creationId xmlns:a16="http://schemas.microsoft.com/office/drawing/2014/main" id="{00000000-0008-0000-0400-0000D5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286" name="Shape 3">
          <a:extLst>
            <a:ext uri="{FF2B5EF4-FFF2-40B4-BE49-F238E27FC236}">
              <a16:creationId xmlns:a16="http://schemas.microsoft.com/office/drawing/2014/main" id="{00000000-0008-0000-0400-0000D6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287" name="Shape 3">
          <a:extLst>
            <a:ext uri="{FF2B5EF4-FFF2-40B4-BE49-F238E27FC236}">
              <a16:creationId xmlns:a16="http://schemas.microsoft.com/office/drawing/2014/main" id="{00000000-0008-0000-0400-0000D70C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288" name="Shape 4">
          <a:extLst>
            <a:ext uri="{FF2B5EF4-FFF2-40B4-BE49-F238E27FC236}">
              <a16:creationId xmlns:a16="http://schemas.microsoft.com/office/drawing/2014/main" id="{00000000-0008-0000-0400-0000D80C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89" name="Shape 3">
          <a:extLst>
            <a:ext uri="{FF2B5EF4-FFF2-40B4-BE49-F238E27FC236}">
              <a16:creationId xmlns:a16="http://schemas.microsoft.com/office/drawing/2014/main" id="{00000000-0008-0000-0400-0000D9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0" name="Shape 3">
          <a:extLst>
            <a:ext uri="{FF2B5EF4-FFF2-40B4-BE49-F238E27FC236}">
              <a16:creationId xmlns:a16="http://schemas.microsoft.com/office/drawing/2014/main" id="{00000000-0008-0000-0400-0000DA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1" name="Shape 3">
          <a:extLst>
            <a:ext uri="{FF2B5EF4-FFF2-40B4-BE49-F238E27FC236}">
              <a16:creationId xmlns:a16="http://schemas.microsoft.com/office/drawing/2014/main" id="{00000000-0008-0000-0400-0000DB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292" name="Shape 4">
          <a:extLst>
            <a:ext uri="{FF2B5EF4-FFF2-40B4-BE49-F238E27FC236}">
              <a16:creationId xmlns:a16="http://schemas.microsoft.com/office/drawing/2014/main" id="{00000000-0008-0000-0400-0000DC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3" name="Shape 3">
          <a:extLst>
            <a:ext uri="{FF2B5EF4-FFF2-40B4-BE49-F238E27FC236}">
              <a16:creationId xmlns:a16="http://schemas.microsoft.com/office/drawing/2014/main" id="{00000000-0008-0000-0400-0000DD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4" name="Shape 3">
          <a:extLst>
            <a:ext uri="{FF2B5EF4-FFF2-40B4-BE49-F238E27FC236}">
              <a16:creationId xmlns:a16="http://schemas.microsoft.com/office/drawing/2014/main" id="{00000000-0008-0000-0400-0000DE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5" name="Shape 3">
          <a:extLst>
            <a:ext uri="{FF2B5EF4-FFF2-40B4-BE49-F238E27FC236}">
              <a16:creationId xmlns:a16="http://schemas.microsoft.com/office/drawing/2014/main" id="{00000000-0008-0000-0400-0000DF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296" name="Shape 4">
          <a:extLst>
            <a:ext uri="{FF2B5EF4-FFF2-40B4-BE49-F238E27FC236}">
              <a16:creationId xmlns:a16="http://schemas.microsoft.com/office/drawing/2014/main" id="{00000000-0008-0000-0400-0000E0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7" name="Shape 3">
          <a:extLst>
            <a:ext uri="{FF2B5EF4-FFF2-40B4-BE49-F238E27FC236}">
              <a16:creationId xmlns:a16="http://schemas.microsoft.com/office/drawing/2014/main" id="{00000000-0008-0000-0400-0000E1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8" name="Shape 3">
          <a:extLst>
            <a:ext uri="{FF2B5EF4-FFF2-40B4-BE49-F238E27FC236}">
              <a16:creationId xmlns:a16="http://schemas.microsoft.com/office/drawing/2014/main" id="{00000000-0008-0000-0400-0000E2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299" name="Shape 3">
          <a:extLst>
            <a:ext uri="{FF2B5EF4-FFF2-40B4-BE49-F238E27FC236}">
              <a16:creationId xmlns:a16="http://schemas.microsoft.com/office/drawing/2014/main" id="{00000000-0008-0000-0400-0000E3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00" name="Shape 4">
          <a:extLst>
            <a:ext uri="{FF2B5EF4-FFF2-40B4-BE49-F238E27FC236}">
              <a16:creationId xmlns:a16="http://schemas.microsoft.com/office/drawing/2014/main" id="{00000000-0008-0000-0400-0000E4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1" name="Shape 3">
          <a:extLst>
            <a:ext uri="{FF2B5EF4-FFF2-40B4-BE49-F238E27FC236}">
              <a16:creationId xmlns:a16="http://schemas.microsoft.com/office/drawing/2014/main" id="{00000000-0008-0000-0400-0000E5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2" name="Shape 3">
          <a:extLst>
            <a:ext uri="{FF2B5EF4-FFF2-40B4-BE49-F238E27FC236}">
              <a16:creationId xmlns:a16="http://schemas.microsoft.com/office/drawing/2014/main" id="{00000000-0008-0000-0400-0000E6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3" name="Shape 3">
          <a:extLst>
            <a:ext uri="{FF2B5EF4-FFF2-40B4-BE49-F238E27FC236}">
              <a16:creationId xmlns:a16="http://schemas.microsoft.com/office/drawing/2014/main" id="{00000000-0008-0000-0400-0000E7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04" name="Shape 4">
          <a:extLst>
            <a:ext uri="{FF2B5EF4-FFF2-40B4-BE49-F238E27FC236}">
              <a16:creationId xmlns:a16="http://schemas.microsoft.com/office/drawing/2014/main" id="{00000000-0008-0000-0400-0000E8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5" name="Shape 3">
          <a:extLst>
            <a:ext uri="{FF2B5EF4-FFF2-40B4-BE49-F238E27FC236}">
              <a16:creationId xmlns:a16="http://schemas.microsoft.com/office/drawing/2014/main" id="{00000000-0008-0000-0400-0000E9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6" name="Shape 3">
          <a:extLst>
            <a:ext uri="{FF2B5EF4-FFF2-40B4-BE49-F238E27FC236}">
              <a16:creationId xmlns:a16="http://schemas.microsoft.com/office/drawing/2014/main" id="{00000000-0008-0000-0400-0000EA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7" name="Shape 3">
          <a:extLst>
            <a:ext uri="{FF2B5EF4-FFF2-40B4-BE49-F238E27FC236}">
              <a16:creationId xmlns:a16="http://schemas.microsoft.com/office/drawing/2014/main" id="{00000000-0008-0000-0400-0000EB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08" name="Shape 4">
          <a:extLst>
            <a:ext uri="{FF2B5EF4-FFF2-40B4-BE49-F238E27FC236}">
              <a16:creationId xmlns:a16="http://schemas.microsoft.com/office/drawing/2014/main" id="{00000000-0008-0000-0400-0000EC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09" name="Shape 3">
          <a:extLst>
            <a:ext uri="{FF2B5EF4-FFF2-40B4-BE49-F238E27FC236}">
              <a16:creationId xmlns:a16="http://schemas.microsoft.com/office/drawing/2014/main" id="{00000000-0008-0000-0400-0000ED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0" name="Shape 3">
          <a:extLst>
            <a:ext uri="{FF2B5EF4-FFF2-40B4-BE49-F238E27FC236}">
              <a16:creationId xmlns:a16="http://schemas.microsoft.com/office/drawing/2014/main" id="{00000000-0008-0000-0400-0000EE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1" name="Shape 3">
          <a:extLst>
            <a:ext uri="{FF2B5EF4-FFF2-40B4-BE49-F238E27FC236}">
              <a16:creationId xmlns:a16="http://schemas.microsoft.com/office/drawing/2014/main" id="{00000000-0008-0000-0400-0000EF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12" name="Shape 4">
          <a:extLst>
            <a:ext uri="{FF2B5EF4-FFF2-40B4-BE49-F238E27FC236}">
              <a16:creationId xmlns:a16="http://schemas.microsoft.com/office/drawing/2014/main" id="{00000000-0008-0000-0400-0000F0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3" name="Shape 3">
          <a:extLst>
            <a:ext uri="{FF2B5EF4-FFF2-40B4-BE49-F238E27FC236}">
              <a16:creationId xmlns:a16="http://schemas.microsoft.com/office/drawing/2014/main" id="{00000000-0008-0000-0400-0000F1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4" name="Shape 3">
          <a:extLst>
            <a:ext uri="{FF2B5EF4-FFF2-40B4-BE49-F238E27FC236}">
              <a16:creationId xmlns:a16="http://schemas.microsoft.com/office/drawing/2014/main" id="{00000000-0008-0000-0400-0000F2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5" name="Shape 3">
          <a:extLst>
            <a:ext uri="{FF2B5EF4-FFF2-40B4-BE49-F238E27FC236}">
              <a16:creationId xmlns:a16="http://schemas.microsoft.com/office/drawing/2014/main" id="{00000000-0008-0000-0400-0000F3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16" name="Shape 4">
          <a:extLst>
            <a:ext uri="{FF2B5EF4-FFF2-40B4-BE49-F238E27FC236}">
              <a16:creationId xmlns:a16="http://schemas.microsoft.com/office/drawing/2014/main" id="{00000000-0008-0000-0400-0000F4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7" name="Shape 3">
          <a:extLst>
            <a:ext uri="{FF2B5EF4-FFF2-40B4-BE49-F238E27FC236}">
              <a16:creationId xmlns:a16="http://schemas.microsoft.com/office/drawing/2014/main" id="{00000000-0008-0000-0400-0000F5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8" name="Shape 3">
          <a:extLst>
            <a:ext uri="{FF2B5EF4-FFF2-40B4-BE49-F238E27FC236}">
              <a16:creationId xmlns:a16="http://schemas.microsoft.com/office/drawing/2014/main" id="{00000000-0008-0000-0400-0000F6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19" name="Shape 3">
          <a:extLst>
            <a:ext uri="{FF2B5EF4-FFF2-40B4-BE49-F238E27FC236}">
              <a16:creationId xmlns:a16="http://schemas.microsoft.com/office/drawing/2014/main" id="{00000000-0008-0000-0400-0000F7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20" name="Shape 4">
          <a:extLst>
            <a:ext uri="{FF2B5EF4-FFF2-40B4-BE49-F238E27FC236}">
              <a16:creationId xmlns:a16="http://schemas.microsoft.com/office/drawing/2014/main" id="{00000000-0008-0000-0400-0000F8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21" name="Shape 3">
          <a:extLst>
            <a:ext uri="{FF2B5EF4-FFF2-40B4-BE49-F238E27FC236}">
              <a16:creationId xmlns:a16="http://schemas.microsoft.com/office/drawing/2014/main" id="{00000000-0008-0000-0400-0000F9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22" name="Shape 3">
          <a:extLst>
            <a:ext uri="{FF2B5EF4-FFF2-40B4-BE49-F238E27FC236}">
              <a16:creationId xmlns:a16="http://schemas.microsoft.com/office/drawing/2014/main" id="{00000000-0008-0000-0400-0000FA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23" name="Shape 3">
          <a:extLst>
            <a:ext uri="{FF2B5EF4-FFF2-40B4-BE49-F238E27FC236}">
              <a16:creationId xmlns:a16="http://schemas.microsoft.com/office/drawing/2014/main" id="{00000000-0008-0000-0400-0000FB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324" name="Shape 4">
          <a:extLst>
            <a:ext uri="{FF2B5EF4-FFF2-40B4-BE49-F238E27FC236}">
              <a16:creationId xmlns:a16="http://schemas.microsoft.com/office/drawing/2014/main" id="{00000000-0008-0000-0400-0000FC0C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25" name="Shape 3">
          <a:extLst>
            <a:ext uri="{FF2B5EF4-FFF2-40B4-BE49-F238E27FC236}">
              <a16:creationId xmlns:a16="http://schemas.microsoft.com/office/drawing/2014/main" id="{00000000-0008-0000-0400-0000FD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326" name="Shape 3">
          <a:extLst>
            <a:ext uri="{FF2B5EF4-FFF2-40B4-BE49-F238E27FC236}">
              <a16:creationId xmlns:a16="http://schemas.microsoft.com/office/drawing/2014/main" id="{00000000-0008-0000-0400-0000FE0C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27" name="Shape 3">
          <a:extLst>
            <a:ext uri="{FF2B5EF4-FFF2-40B4-BE49-F238E27FC236}">
              <a16:creationId xmlns:a16="http://schemas.microsoft.com/office/drawing/2014/main" id="{00000000-0008-0000-0400-0000FF0C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28" name="Shape 3">
          <a:extLst>
            <a:ext uri="{FF2B5EF4-FFF2-40B4-BE49-F238E27FC236}">
              <a16:creationId xmlns:a16="http://schemas.microsoft.com/office/drawing/2014/main" id="{00000000-0008-0000-0400-000000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29" name="Shape 3">
          <a:extLst>
            <a:ext uri="{FF2B5EF4-FFF2-40B4-BE49-F238E27FC236}">
              <a16:creationId xmlns:a16="http://schemas.microsoft.com/office/drawing/2014/main" id="{00000000-0008-0000-0400-000001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30" name="Shape 4">
          <a:extLst>
            <a:ext uri="{FF2B5EF4-FFF2-40B4-BE49-F238E27FC236}">
              <a16:creationId xmlns:a16="http://schemas.microsoft.com/office/drawing/2014/main" id="{00000000-0008-0000-0400-000002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1" name="Shape 3">
          <a:extLst>
            <a:ext uri="{FF2B5EF4-FFF2-40B4-BE49-F238E27FC236}">
              <a16:creationId xmlns:a16="http://schemas.microsoft.com/office/drawing/2014/main" id="{00000000-0008-0000-0400-000003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2" name="Shape 3">
          <a:extLst>
            <a:ext uri="{FF2B5EF4-FFF2-40B4-BE49-F238E27FC236}">
              <a16:creationId xmlns:a16="http://schemas.microsoft.com/office/drawing/2014/main" id="{00000000-0008-0000-0400-000004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3" name="Shape 3">
          <a:extLst>
            <a:ext uri="{FF2B5EF4-FFF2-40B4-BE49-F238E27FC236}">
              <a16:creationId xmlns:a16="http://schemas.microsoft.com/office/drawing/2014/main" id="{00000000-0008-0000-0400-000005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34" name="Shape 4">
          <a:extLst>
            <a:ext uri="{FF2B5EF4-FFF2-40B4-BE49-F238E27FC236}">
              <a16:creationId xmlns:a16="http://schemas.microsoft.com/office/drawing/2014/main" id="{00000000-0008-0000-0400-000006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5" name="Shape 3">
          <a:extLst>
            <a:ext uri="{FF2B5EF4-FFF2-40B4-BE49-F238E27FC236}">
              <a16:creationId xmlns:a16="http://schemas.microsoft.com/office/drawing/2014/main" id="{00000000-0008-0000-0400-000007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6" name="Shape 3">
          <a:extLst>
            <a:ext uri="{FF2B5EF4-FFF2-40B4-BE49-F238E27FC236}">
              <a16:creationId xmlns:a16="http://schemas.microsoft.com/office/drawing/2014/main" id="{00000000-0008-0000-0400-000008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7" name="Shape 3">
          <a:extLst>
            <a:ext uri="{FF2B5EF4-FFF2-40B4-BE49-F238E27FC236}">
              <a16:creationId xmlns:a16="http://schemas.microsoft.com/office/drawing/2014/main" id="{00000000-0008-0000-0400-000009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38" name="Shape 4">
          <a:extLst>
            <a:ext uri="{FF2B5EF4-FFF2-40B4-BE49-F238E27FC236}">
              <a16:creationId xmlns:a16="http://schemas.microsoft.com/office/drawing/2014/main" id="{00000000-0008-0000-0400-00000A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39" name="Shape 3">
          <a:extLst>
            <a:ext uri="{FF2B5EF4-FFF2-40B4-BE49-F238E27FC236}">
              <a16:creationId xmlns:a16="http://schemas.microsoft.com/office/drawing/2014/main" id="{00000000-0008-0000-0400-00000B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40" name="Shape 3">
          <a:extLst>
            <a:ext uri="{FF2B5EF4-FFF2-40B4-BE49-F238E27FC236}">
              <a16:creationId xmlns:a16="http://schemas.microsoft.com/office/drawing/2014/main" id="{00000000-0008-0000-0400-00000C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41" name="Shape 3">
          <a:extLst>
            <a:ext uri="{FF2B5EF4-FFF2-40B4-BE49-F238E27FC236}">
              <a16:creationId xmlns:a16="http://schemas.microsoft.com/office/drawing/2014/main" id="{00000000-0008-0000-0400-00000D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42" name="Shape 4">
          <a:extLst>
            <a:ext uri="{FF2B5EF4-FFF2-40B4-BE49-F238E27FC236}">
              <a16:creationId xmlns:a16="http://schemas.microsoft.com/office/drawing/2014/main" id="{00000000-0008-0000-0400-00000E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43" name="Shape 3">
          <a:extLst>
            <a:ext uri="{FF2B5EF4-FFF2-40B4-BE49-F238E27FC236}">
              <a16:creationId xmlns:a16="http://schemas.microsoft.com/office/drawing/2014/main" id="{00000000-0008-0000-0400-00000F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44" name="Shape 3">
          <a:extLst>
            <a:ext uri="{FF2B5EF4-FFF2-40B4-BE49-F238E27FC236}">
              <a16:creationId xmlns:a16="http://schemas.microsoft.com/office/drawing/2014/main" id="{00000000-0008-0000-0400-000010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45" name="Shape 3">
          <a:extLst>
            <a:ext uri="{FF2B5EF4-FFF2-40B4-BE49-F238E27FC236}">
              <a16:creationId xmlns:a16="http://schemas.microsoft.com/office/drawing/2014/main" id="{00000000-0008-0000-0400-000011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346" name="Shape 4">
          <a:extLst>
            <a:ext uri="{FF2B5EF4-FFF2-40B4-BE49-F238E27FC236}">
              <a16:creationId xmlns:a16="http://schemas.microsoft.com/office/drawing/2014/main" id="{00000000-0008-0000-0400-0000120D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47" name="Shape 3">
          <a:extLst>
            <a:ext uri="{FF2B5EF4-FFF2-40B4-BE49-F238E27FC236}">
              <a16:creationId xmlns:a16="http://schemas.microsoft.com/office/drawing/2014/main" id="{00000000-0008-0000-0400-000013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48" name="Shape 3">
          <a:extLst>
            <a:ext uri="{FF2B5EF4-FFF2-40B4-BE49-F238E27FC236}">
              <a16:creationId xmlns:a16="http://schemas.microsoft.com/office/drawing/2014/main" id="{00000000-0008-0000-0400-000014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49" name="Shape 3">
          <a:extLst>
            <a:ext uri="{FF2B5EF4-FFF2-40B4-BE49-F238E27FC236}">
              <a16:creationId xmlns:a16="http://schemas.microsoft.com/office/drawing/2014/main" id="{00000000-0008-0000-0400-000015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50" name="Shape 3">
          <a:extLst>
            <a:ext uri="{FF2B5EF4-FFF2-40B4-BE49-F238E27FC236}">
              <a16:creationId xmlns:a16="http://schemas.microsoft.com/office/drawing/2014/main" id="{00000000-0008-0000-0400-000016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51" name="Shape 3">
          <a:extLst>
            <a:ext uri="{FF2B5EF4-FFF2-40B4-BE49-F238E27FC236}">
              <a16:creationId xmlns:a16="http://schemas.microsoft.com/office/drawing/2014/main" id="{00000000-0008-0000-0400-000017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52" name="Shape 3">
          <a:extLst>
            <a:ext uri="{FF2B5EF4-FFF2-40B4-BE49-F238E27FC236}">
              <a16:creationId xmlns:a16="http://schemas.microsoft.com/office/drawing/2014/main" id="{00000000-0008-0000-0400-000018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53" name="Shape 4">
          <a:extLst>
            <a:ext uri="{FF2B5EF4-FFF2-40B4-BE49-F238E27FC236}">
              <a16:creationId xmlns:a16="http://schemas.microsoft.com/office/drawing/2014/main" id="{00000000-0008-0000-0400-000019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54" name="Shape 3">
          <a:extLst>
            <a:ext uri="{FF2B5EF4-FFF2-40B4-BE49-F238E27FC236}">
              <a16:creationId xmlns:a16="http://schemas.microsoft.com/office/drawing/2014/main" id="{00000000-0008-0000-0400-00001A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55" name="Shape 3">
          <a:extLst>
            <a:ext uri="{FF2B5EF4-FFF2-40B4-BE49-F238E27FC236}">
              <a16:creationId xmlns:a16="http://schemas.microsoft.com/office/drawing/2014/main" id="{00000000-0008-0000-0400-00001B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56" name="Shape 3">
          <a:extLst>
            <a:ext uri="{FF2B5EF4-FFF2-40B4-BE49-F238E27FC236}">
              <a16:creationId xmlns:a16="http://schemas.microsoft.com/office/drawing/2014/main" id="{00000000-0008-0000-0400-00001C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57" name="Shape 4">
          <a:extLst>
            <a:ext uri="{FF2B5EF4-FFF2-40B4-BE49-F238E27FC236}">
              <a16:creationId xmlns:a16="http://schemas.microsoft.com/office/drawing/2014/main" id="{00000000-0008-0000-0400-00001D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58" name="Shape 3">
          <a:extLst>
            <a:ext uri="{FF2B5EF4-FFF2-40B4-BE49-F238E27FC236}">
              <a16:creationId xmlns:a16="http://schemas.microsoft.com/office/drawing/2014/main" id="{00000000-0008-0000-0400-00001E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59" name="Shape 3">
          <a:extLst>
            <a:ext uri="{FF2B5EF4-FFF2-40B4-BE49-F238E27FC236}">
              <a16:creationId xmlns:a16="http://schemas.microsoft.com/office/drawing/2014/main" id="{00000000-0008-0000-0400-00001F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60" name="Shape 3">
          <a:extLst>
            <a:ext uri="{FF2B5EF4-FFF2-40B4-BE49-F238E27FC236}">
              <a16:creationId xmlns:a16="http://schemas.microsoft.com/office/drawing/2014/main" id="{00000000-0008-0000-0400-000020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361" name="Shape 4">
          <a:extLst>
            <a:ext uri="{FF2B5EF4-FFF2-40B4-BE49-F238E27FC236}">
              <a16:creationId xmlns:a16="http://schemas.microsoft.com/office/drawing/2014/main" id="{00000000-0008-0000-0400-0000210D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62" name="Shape 3">
          <a:extLst>
            <a:ext uri="{FF2B5EF4-FFF2-40B4-BE49-F238E27FC236}">
              <a16:creationId xmlns:a16="http://schemas.microsoft.com/office/drawing/2014/main" id="{00000000-0008-0000-0400-000022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63" name="Shape 3">
          <a:extLst>
            <a:ext uri="{FF2B5EF4-FFF2-40B4-BE49-F238E27FC236}">
              <a16:creationId xmlns:a16="http://schemas.microsoft.com/office/drawing/2014/main" id="{00000000-0008-0000-0400-000023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364" name="Shape 3">
          <a:extLst>
            <a:ext uri="{FF2B5EF4-FFF2-40B4-BE49-F238E27FC236}">
              <a16:creationId xmlns:a16="http://schemas.microsoft.com/office/drawing/2014/main" id="{00000000-0008-0000-0400-0000240D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365" name="Shape 4">
          <a:extLst>
            <a:ext uri="{FF2B5EF4-FFF2-40B4-BE49-F238E27FC236}">
              <a16:creationId xmlns:a16="http://schemas.microsoft.com/office/drawing/2014/main" id="{00000000-0008-0000-0400-0000250D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66" name="Shape 3">
          <a:extLst>
            <a:ext uri="{FF2B5EF4-FFF2-40B4-BE49-F238E27FC236}">
              <a16:creationId xmlns:a16="http://schemas.microsoft.com/office/drawing/2014/main" id="{00000000-0008-0000-0400-000026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67" name="Shape 3">
          <a:extLst>
            <a:ext uri="{FF2B5EF4-FFF2-40B4-BE49-F238E27FC236}">
              <a16:creationId xmlns:a16="http://schemas.microsoft.com/office/drawing/2014/main" id="{00000000-0008-0000-0400-000027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68" name="Shape 3">
          <a:extLst>
            <a:ext uri="{FF2B5EF4-FFF2-40B4-BE49-F238E27FC236}">
              <a16:creationId xmlns:a16="http://schemas.microsoft.com/office/drawing/2014/main" id="{00000000-0008-0000-0400-000028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69" name="Shape 4">
          <a:extLst>
            <a:ext uri="{FF2B5EF4-FFF2-40B4-BE49-F238E27FC236}">
              <a16:creationId xmlns:a16="http://schemas.microsoft.com/office/drawing/2014/main" id="{00000000-0008-0000-0400-000029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70" name="Shape 3">
          <a:extLst>
            <a:ext uri="{FF2B5EF4-FFF2-40B4-BE49-F238E27FC236}">
              <a16:creationId xmlns:a16="http://schemas.microsoft.com/office/drawing/2014/main" id="{00000000-0008-0000-0400-00002A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71" name="Shape 3">
          <a:extLst>
            <a:ext uri="{FF2B5EF4-FFF2-40B4-BE49-F238E27FC236}">
              <a16:creationId xmlns:a16="http://schemas.microsoft.com/office/drawing/2014/main" id="{00000000-0008-0000-0400-00002B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72" name="Shape 3">
          <a:extLst>
            <a:ext uri="{FF2B5EF4-FFF2-40B4-BE49-F238E27FC236}">
              <a16:creationId xmlns:a16="http://schemas.microsoft.com/office/drawing/2014/main" id="{00000000-0008-0000-0400-00002C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73" name="Shape 4">
          <a:extLst>
            <a:ext uri="{FF2B5EF4-FFF2-40B4-BE49-F238E27FC236}">
              <a16:creationId xmlns:a16="http://schemas.microsoft.com/office/drawing/2014/main" id="{00000000-0008-0000-0400-00002D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74" name="Shape 3">
          <a:extLst>
            <a:ext uri="{FF2B5EF4-FFF2-40B4-BE49-F238E27FC236}">
              <a16:creationId xmlns:a16="http://schemas.microsoft.com/office/drawing/2014/main" id="{00000000-0008-0000-0400-00002E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75" name="Shape 3">
          <a:extLst>
            <a:ext uri="{FF2B5EF4-FFF2-40B4-BE49-F238E27FC236}">
              <a16:creationId xmlns:a16="http://schemas.microsoft.com/office/drawing/2014/main" id="{00000000-0008-0000-0400-00002F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76" name="Shape 3">
          <a:extLst>
            <a:ext uri="{FF2B5EF4-FFF2-40B4-BE49-F238E27FC236}">
              <a16:creationId xmlns:a16="http://schemas.microsoft.com/office/drawing/2014/main" id="{00000000-0008-0000-0400-000030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377" name="Shape 4">
          <a:extLst>
            <a:ext uri="{FF2B5EF4-FFF2-40B4-BE49-F238E27FC236}">
              <a16:creationId xmlns:a16="http://schemas.microsoft.com/office/drawing/2014/main" id="{00000000-0008-0000-0400-0000310D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78" name="Shape 3">
          <a:extLst>
            <a:ext uri="{FF2B5EF4-FFF2-40B4-BE49-F238E27FC236}">
              <a16:creationId xmlns:a16="http://schemas.microsoft.com/office/drawing/2014/main" id="{00000000-0008-0000-0400-000032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79" name="Shape 3">
          <a:extLst>
            <a:ext uri="{FF2B5EF4-FFF2-40B4-BE49-F238E27FC236}">
              <a16:creationId xmlns:a16="http://schemas.microsoft.com/office/drawing/2014/main" id="{00000000-0008-0000-0400-000033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80" name="Shape 3">
          <a:extLst>
            <a:ext uri="{FF2B5EF4-FFF2-40B4-BE49-F238E27FC236}">
              <a16:creationId xmlns:a16="http://schemas.microsoft.com/office/drawing/2014/main" id="{00000000-0008-0000-0400-000034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381" name="Shape 4">
          <a:extLst>
            <a:ext uri="{FF2B5EF4-FFF2-40B4-BE49-F238E27FC236}">
              <a16:creationId xmlns:a16="http://schemas.microsoft.com/office/drawing/2014/main" id="{00000000-0008-0000-0400-0000350D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82" name="Shape 3">
          <a:extLst>
            <a:ext uri="{FF2B5EF4-FFF2-40B4-BE49-F238E27FC236}">
              <a16:creationId xmlns:a16="http://schemas.microsoft.com/office/drawing/2014/main" id="{00000000-0008-0000-0400-000036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83" name="Shape 3">
          <a:extLst>
            <a:ext uri="{FF2B5EF4-FFF2-40B4-BE49-F238E27FC236}">
              <a16:creationId xmlns:a16="http://schemas.microsoft.com/office/drawing/2014/main" id="{00000000-0008-0000-0400-000037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84" name="Shape 3">
          <a:extLst>
            <a:ext uri="{FF2B5EF4-FFF2-40B4-BE49-F238E27FC236}">
              <a16:creationId xmlns:a16="http://schemas.microsoft.com/office/drawing/2014/main" id="{00000000-0008-0000-0400-000038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85" name="Shape 4">
          <a:extLst>
            <a:ext uri="{FF2B5EF4-FFF2-40B4-BE49-F238E27FC236}">
              <a16:creationId xmlns:a16="http://schemas.microsoft.com/office/drawing/2014/main" id="{00000000-0008-0000-0400-000039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86" name="Shape 3">
          <a:extLst>
            <a:ext uri="{FF2B5EF4-FFF2-40B4-BE49-F238E27FC236}">
              <a16:creationId xmlns:a16="http://schemas.microsoft.com/office/drawing/2014/main" id="{00000000-0008-0000-0400-00003A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87" name="Shape 3">
          <a:extLst>
            <a:ext uri="{FF2B5EF4-FFF2-40B4-BE49-F238E27FC236}">
              <a16:creationId xmlns:a16="http://schemas.microsoft.com/office/drawing/2014/main" id="{00000000-0008-0000-0400-00003B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88" name="Shape 3">
          <a:extLst>
            <a:ext uri="{FF2B5EF4-FFF2-40B4-BE49-F238E27FC236}">
              <a16:creationId xmlns:a16="http://schemas.microsoft.com/office/drawing/2014/main" id="{00000000-0008-0000-0400-00003C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89" name="Shape 4">
          <a:extLst>
            <a:ext uri="{FF2B5EF4-FFF2-40B4-BE49-F238E27FC236}">
              <a16:creationId xmlns:a16="http://schemas.microsoft.com/office/drawing/2014/main" id="{00000000-0008-0000-0400-00003D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90" name="Shape 3">
          <a:extLst>
            <a:ext uri="{FF2B5EF4-FFF2-40B4-BE49-F238E27FC236}">
              <a16:creationId xmlns:a16="http://schemas.microsoft.com/office/drawing/2014/main" id="{00000000-0008-0000-0400-00003E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91" name="Shape 3">
          <a:extLst>
            <a:ext uri="{FF2B5EF4-FFF2-40B4-BE49-F238E27FC236}">
              <a16:creationId xmlns:a16="http://schemas.microsoft.com/office/drawing/2014/main" id="{00000000-0008-0000-0400-00003F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92" name="Shape 3">
          <a:extLst>
            <a:ext uri="{FF2B5EF4-FFF2-40B4-BE49-F238E27FC236}">
              <a16:creationId xmlns:a16="http://schemas.microsoft.com/office/drawing/2014/main" id="{00000000-0008-0000-0400-000040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93" name="Shape 4">
          <a:extLst>
            <a:ext uri="{FF2B5EF4-FFF2-40B4-BE49-F238E27FC236}">
              <a16:creationId xmlns:a16="http://schemas.microsoft.com/office/drawing/2014/main" id="{00000000-0008-0000-0400-000041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94" name="Shape 3">
          <a:extLst>
            <a:ext uri="{FF2B5EF4-FFF2-40B4-BE49-F238E27FC236}">
              <a16:creationId xmlns:a16="http://schemas.microsoft.com/office/drawing/2014/main" id="{00000000-0008-0000-0400-000042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95" name="Shape 3">
          <a:extLst>
            <a:ext uri="{FF2B5EF4-FFF2-40B4-BE49-F238E27FC236}">
              <a16:creationId xmlns:a16="http://schemas.microsoft.com/office/drawing/2014/main" id="{00000000-0008-0000-0400-000043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396" name="Shape 3">
          <a:extLst>
            <a:ext uri="{FF2B5EF4-FFF2-40B4-BE49-F238E27FC236}">
              <a16:creationId xmlns:a16="http://schemas.microsoft.com/office/drawing/2014/main" id="{00000000-0008-0000-0400-000044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397" name="Shape 4">
          <a:extLst>
            <a:ext uri="{FF2B5EF4-FFF2-40B4-BE49-F238E27FC236}">
              <a16:creationId xmlns:a16="http://schemas.microsoft.com/office/drawing/2014/main" id="{00000000-0008-0000-0400-000045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98" name="Shape 3">
          <a:extLst>
            <a:ext uri="{FF2B5EF4-FFF2-40B4-BE49-F238E27FC236}">
              <a16:creationId xmlns:a16="http://schemas.microsoft.com/office/drawing/2014/main" id="{00000000-0008-0000-0400-000046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399" name="Shape 3">
          <a:extLst>
            <a:ext uri="{FF2B5EF4-FFF2-40B4-BE49-F238E27FC236}">
              <a16:creationId xmlns:a16="http://schemas.microsoft.com/office/drawing/2014/main" id="{00000000-0008-0000-0400-000047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00" name="Shape 3">
          <a:extLst>
            <a:ext uri="{FF2B5EF4-FFF2-40B4-BE49-F238E27FC236}">
              <a16:creationId xmlns:a16="http://schemas.microsoft.com/office/drawing/2014/main" id="{00000000-0008-0000-0400-000048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401" name="Shape 4">
          <a:extLst>
            <a:ext uri="{FF2B5EF4-FFF2-40B4-BE49-F238E27FC236}">
              <a16:creationId xmlns:a16="http://schemas.microsoft.com/office/drawing/2014/main" id="{00000000-0008-0000-0400-0000490D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02" name="Shape 3">
          <a:extLst>
            <a:ext uri="{FF2B5EF4-FFF2-40B4-BE49-F238E27FC236}">
              <a16:creationId xmlns:a16="http://schemas.microsoft.com/office/drawing/2014/main" id="{00000000-0008-0000-0400-00004A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03" name="Shape 3">
          <a:extLst>
            <a:ext uri="{FF2B5EF4-FFF2-40B4-BE49-F238E27FC236}">
              <a16:creationId xmlns:a16="http://schemas.microsoft.com/office/drawing/2014/main" id="{00000000-0008-0000-0400-00004B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04" name="Shape 3">
          <a:extLst>
            <a:ext uri="{FF2B5EF4-FFF2-40B4-BE49-F238E27FC236}">
              <a16:creationId xmlns:a16="http://schemas.microsoft.com/office/drawing/2014/main" id="{00000000-0008-0000-0400-00004C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405" name="Shape 4">
          <a:extLst>
            <a:ext uri="{FF2B5EF4-FFF2-40B4-BE49-F238E27FC236}">
              <a16:creationId xmlns:a16="http://schemas.microsoft.com/office/drawing/2014/main" id="{00000000-0008-0000-0400-00004D0D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406" name="Shape 3">
          <a:extLst>
            <a:ext uri="{FF2B5EF4-FFF2-40B4-BE49-F238E27FC236}">
              <a16:creationId xmlns:a16="http://schemas.microsoft.com/office/drawing/2014/main" id="{00000000-0008-0000-0400-00004E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407" name="Shape 3">
          <a:extLst>
            <a:ext uri="{FF2B5EF4-FFF2-40B4-BE49-F238E27FC236}">
              <a16:creationId xmlns:a16="http://schemas.microsoft.com/office/drawing/2014/main" id="{00000000-0008-0000-0400-00004F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408" name="Shape 3">
          <a:extLst>
            <a:ext uri="{FF2B5EF4-FFF2-40B4-BE49-F238E27FC236}">
              <a16:creationId xmlns:a16="http://schemas.microsoft.com/office/drawing/2014/main" id="{00000000-0008-0000-0400-000050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409" name="Shape 4">
          <a:extLst>
            <a:ext uri="{FF2B5EF4-FFF2-40B4-BE49-F238E27FC236}">
              <a16:creationId xmlns:a16="http://schemas.microsoft.com/office/drawing/2014/main" id="{00000000-0008-0000-0400-000051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410" name="Shape 3">
          <a:extLst>
            <a:ext uri="{FF2B5EF4-FFF2-40B4-BE49-F238E27FC236}">
              <a16:creationId xmlns:a16="http://schemas.microsoft.com/office/drawing/2014/main" id="{00000000-0008-0000-0400-000052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411" name="Shape 3">
          <a:extLst>
            <a:ext uri="{FF2B5EF4-FFF2-40B4-BE49-F238E27FC236}">
              <a16:creationId xmlns:a16="http://schemas.microsoft.com/office/drawing/2014/main" id="{00000000-0008-0000-0400-000053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412" name="Shape 3">
          <a:extLst>
            <a:ext uri="{FF2B5EF4-FFF2-40B4-BE49-F238E27FC236}">
              <a16:creationId xmlns:a16="http://schemas.microsoft.com/office/drawing/2014/main" id="{00000000-0008-0000-0400-0000540D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413" name="Shape 4">
          <a:extLst>
            <a:ext uri="{FF2B5EF4-FFF2-40B4-BE49-F238E27FC236}">
              <a16:creationId xmlns:a16="http://schemas.microsoft.com/office/drawing/2014/main" id="{00000000-0008-0000-0400-0000550D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14" name="Shape 3">
          <a:extLst>
            <a:ext uri="{FF2B5EF4-FFF2-40B4-BE49-F238E27FC236}">
              <a16:creationId xmlns:a16="http://schemas.microsoft.com/office/drawing/2014/main" id="{00000000-0008-0000-0400-000056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15" name="Shape 3">
          <a:extLst>
            <a:ext uri="{FF2B5EF4-FFF2-40B4-BE49-F238E27FC236}">
              <a16:creationId xmlns:a16="http://schemas.microsoft.com/office/drawing/2014/main" id="{00000000-0008-0000-0400-000057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16" name="Shape 3">
          <a:extLst>
            <a:ext uri="{FF2B5EF4-FFF2-40B4-BE49-F238E27FC236}">
              <a16:creationId xmlns:a16="http://schemas.microsoft.com/office/drawing/2014/main" id="{00000000-0008-0000-0400-000058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417" name="Shape 4">
          <a:extLst>
            <a:ext uri="{FF2B5EF4-FFF2-40B4-BE49-F238E27FC236}">
              <a16:creationId xmlns:a16="http://schemas.microsoft.com/office/drawing/2014/main" id="{00000000-0008-0000-0400-0000590D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18" name="Shape 3">
          <a:extLst>
            <a:ext uri="{FF2B5EF4-FFF2-40B4-BE49-F238E27FC236}">
              <a16:creationId xmlns:a16="http://schemas.microsoft.com/office/drawing/2014/main" id="{00000000-0008-0000-0400-00005A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19" name="Shape 3">
          <a:extLst>
            <a:ext uri="{FF2B5EF4-FFF2-40B4-BE49-F238E27FC236}">
              <a16:creationId xmlns:a16="http://schemas.microsoft.com/office/drawing/2014/main" id="{00000000-0008-0000-0400-00005B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420" name="Shape 3">
          <a:extLst>
            <a:ext uri="{FF2B5EF4-FFF2-40B4-BE49-F238E27FC236}">
              <a16:creationId xmlns:a16="http://schemas.microsoft.com/office/drawing/2014/main" id="{00000000-0008-0000-0400-00005C0D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421" name="Shape 4">
          <a:extLst>
            <a:ext uri="{FF2B5EF4-FFF2-40B4-BE49-F238E27FC236}">
              <a16:creationId xmlns:a16="http://schemas.microsoft.com/office/drawing/2014/main" id="{00000000-0008-0000-0400-00005D0D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422" name="Shape 3">
          <a:extLst>
            <a:ext uri="{FF2B5EF4-FFF2-40B4-BE49-F238E27FC236}">
              <a16:creationId xmlns:a16="http://schemas.microsoft.com/office/drawing/2014/main" id="{00000000-0008-0000-0400-00005E0D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423" name="Shape 3">
          <a:extLst>
            <a:ext uri="{FF2B5EF4-FFF2-40B4-BE49-F238E27FC236}">
              <a16:creationId xmlns:a16="http://schemas.microsoft.com/office/drawing/2014/main" id="{00000000-0008-0000-0400-00005F0D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424" name="Shape 3">
          <a:extLst>
            <a:ext uri="{FF2B5EF4-FFF2-40B4-BE49-F238E27FC236}">
              <a16:creationId xmlns:a16="http://schemas.microsoft.com/office/drawing/2014/main" id="{00000000-0008-0000-0400-0000600D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3425" name="Shape 4">
          <a:extLst>
            <a:ext uri="{FF2B5EF4-FFF2-40B4-BE49-F238E27FC236}">
              <a16:creationId xmlns:a16="http://schemas.microsoft.com/office/drawing/2014/main" id="{00000000-0008-0000-0400-0000610D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426" name="Shape 3">
          <a:extLst>
            <a:ext uri="{FF2B5EF4-FFF2-40B4-BE49-F238E27FC236}">
              <a16:creationId xmlns:a16="http://schemas.microsoft.com/office/drawing/2014/main" id="{00000000-0008-0000-0400-0000620D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427" name="Shape 3">
          <a:extLst>
            <a:ext uri="{FF2B5EF4-FFF2-40B4-BE49-F238E27FC236}">
              <a16:creationId xmlns:a16="http://schemas.microsoft.com/office/drawing/2014/main" id="{00000000-0008-0000-0400-0000630D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428" name="Shape 3">
          <a:extLst>
            <a:ext uri="{FF2B5EF4-FFF2-40B4-BE49-F238E27FC236}">
              <a16:creationId xmlns:a16="http://schemas.microsoft.com/office/drawing/2014/main" id="{00000000-0008-0000-0400-0000640D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3429" name="Shape 4">
          <a:extLst>
            <a:ext uri="{FF2B5EF4-FFF2-40B4-BE49-F238E27FC236}">
              <a16:creationId xmlns:a16="http://schemas.microsoft.com/office/drawing/2014/main" id="{00000000-0008-0000-0400-0000650D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430" name="Shape 3">
          <a:extLst>
            <a:ext uri="{FF2B5EF4-FFF2-40B4-BE49-F238E27FC236}">
              <a16:creationId xmlns:a16="http://schemas.microsoft.com/office/drawing/2014/main" id="{00000000-0008-0000-0400-0000660D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431" name="Shape 3">
          <a:extLst>
            <a:ext uri="{FF2B5EF4-FFF2-40B4-BE49-F238E27FC236}">
              <a16:creationId xmlns:a16="http://schemas.microsoft.com/office/drawing/2014/main" id="{00000000-0008-0000-0400-0000670D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432" name="Shape 3">
          <a:extLst>
            <a:ext uri="{FF2B5EF4-FFF2-40B4-BE49-F238E27FC236}">
              <a16:creationId xmlns:a16="http://schemas.microsoft.com/office/drawing/2014/main" id="{00000000-0008-0000-0400-0000680D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433" name="Shape 4">
          <a:extLst>
            <a:ext uri="{FF2B5EF4-FFF2-40B4-BE49-F238E27FC236}">
              <a16:creationId xmlns:a16="http://schemas.microsoft.com/office/drawing/2014/main" id="{00000000-0008-0000-0400-0000690D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434" name="Shape 3">
          <a:extLst>
            <a:ext uri="{FF2B5EF4-FFF2-40B4-BE49-F238E27FC236}">
              <a16:creationId xmlns:a16="http://schemas.microsoft.com/office/drawing/2014/main" id="{00000000-0008-0000-0400-00006A0D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435" name="Shape 3">
          <a:extLst>
            <a:ext uri="{FF2B5EF4-FFF2-40B4-BE49-F238E27FC236}">
              <a16:creationId xmlns:a16="http://schemas.microsoft.com/office/drawing/2014/main" id="{00000000-0008-0000-0400-00006B0D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436" name="Shape 3">
          <a:extLst>
            <a:ext uri="{FF2B5EF4-FFF2-40B4-BE49-F238E27FC236}">
              <a16:creationId xmlns:a16="http://schemas.microsoft.com/office/drawing/2014/main" id="{00000000-0008-0000-0400-00006C0D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437" name="Shape 4">
          <a:extLst>
            <a:ext uri="{FF2B5EF4-FFF2-40B4-BE49-F238E27FC236}">
              <a16:creationId xmlns:a16="http://schemas.microsoft.com/office/drawing/2014/main" id="{00000000-0008-0000-0400-00006D0D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438" name="Shape 3">
          <a:extLst>
            <a:ext uri="{FF2B5EF4-FFF2-40B4-BE49-F238E27FC236}">
              <a16:creationId xmlns:a16="http://schemas.microsoft.com/office/drawing/2014/main" id="{00000000-0008-0000-0400-00006E0D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439" name="Shape 3">
          <a:extLst>
            <a:ext uri="{FF2B5EF4-FFF2-40B4-BE49-F238E27FC236}">
              <a16:creationId xmlns:a16="http://schemas.microsoft.com/office/drawing/2014/main" id="{00000000-0008-0000-0400-00006F0D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440" name="Shape 3">
          <a:extLst>
            <a:ext uri="{FF2B5EF4-FFF2-40B4-BE49-F238E27FC236}">
              <a16:creationId xmlns:a16="http://schemas.microsoft.com/office/drawing/2014/main" id="{00000000-0008-0000-0400-0000700D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441" name="Shape 4">
          <a:extLst>
            <a:ext uri="{FF2B5EF4-FFF2-40B4-BE49-F238E27FC236}">
              <a16:creationId xmlns:a16="http://schemas.microsoft.com/office/drawing/2014/main" id="{00000000-0008-0000-0400-0000710D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442" name="Shape 3">
          <a:extLst>
            <a:ext uri="{FF2B5EF4-FFF2-40B4-BE49-F238E27FC236}">
              <a16:creationId xmlns:a16="http://schemas.microsoft.com/office/drawing/2014/main" id="{00000000-0008-0000-0400-0000720D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443" name="Shape 3">
          <a:extLst>
            <a:ext uri="{FF2B5EF4-FFF2-40B4-BE49-F238E27FC236}">
              <a16:creationId xmlns:a16="http://schemas.microsoft.com/office/drawing/2014/main" id="{00000000-0008-0000-0400-0000730D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444" name="Shape 3">
          <a:extLst>
            <a:ext uri="{FF2B5EF4-FFF2-40B4-BE49-F238E27FC236}">
              <a16:creationId xmlns:a16="http://schemas.microsoft.com/office/drawing/2014/main" id="{00000000-0008-0000-0400-0000740D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445" name="Shape 4">
          <a:extLst>
            <a:ext uri="{FF2B5EF4-FFF2-40B4-BE49-F238E27FC236}">
              <a16:creationId xmlns:a16="http://schemas.microsoft.com/office/drawing/2014/main" id="{00000000-0008-0000-0400-0000750D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446" name="Shape 3">
          <a:extLst>
            <a:ext uri="{FF2B5EF4-FFF2-40B4-BE49-F238E27FC236}">
              <a16:creationId xmlns:a16="http://schemas.microsoft.com/office/drawing/2014/main" id="{00000000-0008-0000-0400-0000760D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447" name="Shape 3">
          <a:extLst>
            <a:ext uri="{FF2B5EF4-FFF2-40B4-BE49-F238E27FC236}">
              <a16:creationId xmlns:a16="http://schemas.microsoft.com/office/drawing/2014/main" id="{00000000-0008-0000-0400-0000770D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448" name="Shape 3">
          <a:extLst>
            <a:ext uri="{FF2B5EF4-FFF2-40B4-BE49-F238E27FC236}">
              <a16:creationId xmlns:a16="http://schemas.microsoft.com/office/drawing/2014/main" id="{00000000-0008-0000-0400-0000780D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449" name="Shape 4">
          <a:extLst>
            <a:ext uri="{FF2B5EF4-FFF2-40B4-BE49-F238E27FC236}">
              <a16:creationId xmlns:a16="http://schemas.microsoft.com/office/drawing/2014/main" id="{00000000-0008-0000-0400-0000790D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450" name="Shape 3">
          <a:extLst>
            <a:ext uri="{FF2B5EF4-FFF2-40B4-BE49-F238E27FC236}">
              <a16:creationId xmlns:a16="http://schemas.microsoft.com/office/drawing/2014/main" id="{00000000-0008-0000-0400-00007A0D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451" name="Shape 3">
          <a:extLst>
            <a:ext uri="{FF2B5EF4-FFF2-40B4-BE49-F238E27FC236}">
              <a16:creationId xmlns:a16="http://schemas.microsoft.com/office/drawing/2014/main" id="{00000000-0008-0000-0400-00007B0D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452" name="Shape 3">
          <a:extLst>
            <a:ext uri="{FF2B5EF4-FFF2-40B4-BE49-F238E27FC236}">
              <a16:creationId xmlns:a16="http://schemas.microsoft.com/office/drawing/2014/main" id="{00000000-0008-0000-0400-00007C0D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453" name="Shape 4">
          <a:extLst>
            <a:ext uri="{FF2B5EF4-FFF2-40B4-BE49-F238E27FC236}">
              <a16:creationId xmlns:a16="http://schemas.microsoft.com/office/drawing/2014/main" id="{00000000-0008-0000-0400-00007D0D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454" name="Shape 3">
          <a:extLst>
            <a:ext uri="{FF2B5EF4-FFF2-40B4-BE49-F238E27FC236}">
              <a16:creationId xmlns:a16="http://schemas.microsoft.com/office/drawing/2014/main" id="{00000000-0008-0000-0400-00007E0D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455" name="Shape 3">
          <a:extLst>
            <a:ext uri="{FF2B5EF4-FFF2-40B4-BE49-F238E27FC236}">
              <a16:creationId xmlns:a16="http://schemas.microsoft.com/office/drawing/2014/main" id="{00000000-0008-0000-0400-00007F0D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456" name="Shape 3">
          <a:extLst>
            <a:ext uri="{FF2B5EF4-FFF2-40B4-BE49-F238E27FC236}">
              <a16:creationId xmlns:a16="http://schemas.microsoft.com/office/drawing/2014/main" id="{00000000-0008-0000-0400-0000800D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3457" name="Shape 4">
          <a:extLst>
            <a:ext uri="{FF2B5EF4-FFF2-40B4-BE49-F238E27FC236}">
              <a16:creationId xmlns:a16="http://schemas.microsoft.com/office/drawing/2014/main" id="{00000000-0008-0000-0400-0000810D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458" name="Shape 3">
          <a:extLst>
            <a:ext uri="{FF2B5EF4-FFF2-40B4-BE49-F238E27FC236}">
              <a16:creationId xmlns:a16="http://schemas.microsoft.com/office/drawing/2014/main" id="{00000000-0008-0000-0400-0000820D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459" name="Shape 3">
          <a:extLst>
            <a:ext uri="{FF2B5EF4-FFF2-40B4-BE49-F238E27FC236}">
              <a16:creationId xmlns:a16="http://schemas.microsoft.com/office/drawing/2014/main" id="{00000000-0008-0000-0400-0000830D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460" name="Shape 3">
          <a:extLst>
            <a:ext uri="{FF2B5EF4-FFF2-40B4-BE49-F238E27FC236}">
              <a16:creationId xmlns:a16="http://schemas.microsoft.com/office/drawing/2014/main" id="{00000000-0008-0000-0400-0000840D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3461" name="Shape 4">
          <a:extLst>
            <a:ext uri="{FF2B5EF4-FFF2-40B4-BE49-F238E27FC236}">
              <a16:creationId xmlns:a16="http://schemas.microsoft.com/office/drawing/2014/main" id="{00000000-0008-0000-0400-0000850D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462" name="Shape 3">
          <a:extLst>
            <a:ext uri="{FF2B5EF4-FFF2-40B4-BE49-F238E27FC236}">
              <a16:creationId xmlns:a16="http://schemas.microsoft.com/office/drawing/2014/main" id="{00000000-0008-0000-0400-0000860D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463" name="Shape 3">
          <a:extLst>
            <a:ext uri="{FF2B5EF4-FFF2-40B4-BE49-F238E27FC236}">
              <a16:creationId xmlns:a16="http://schemas.microsoft.com/office/drawing/2014/main" id="{00000000-0008-0000-0400-0000870D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464" name="Shape 3">
          <a:extLst>
            <a:ext uri="{FF2B5EF4-FFF2-40B4-BE49-F238E27FC236}">
              <a16:creationId xmlns:a16="http://schemas.microsoft.com/office/drawing/2014/main" id="{00000000-0008-0000-0400-0000880D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3465" name="Shape 4">
          <a:extLst>
            <a:ext uri="{FF2B5EF4-FFF2-40B4-BE49-F238E27FC236}">
              <a16:creationId xmlns:a16="http://schemas.microsoft.com/office/drawing/2014/main" id="{00000000-0008-0000-0400-0000890D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466" name="Shape 3">
          <a:extLst>
            <a:ext uri="{FF2B5EF4-FFF2-40B4-BE49-F238E27FC236}">
              <a16:creationId xmlns:a16="http://schemas.microsoft.com/office/drawing/2014/main" id="{00000000-0008-0000-0400-00008A0D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467" name="Shape 3">
          <a:extLst>
            <a:ext uri="{FF2B5EF4-FFF2-40B4-BE49-F238E27FC236}">
              <a16:creationId xmlns:a16="http://schemas.microsoft.com/office/drawing/2014/main" id="{00000000-0008-0000-0400-00008B0D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468" name="Shape 3">
          <a:extLst>
            <a:ext uri="{FF2B5EF4-FFF2-40B4-BE49-F238E27FC236}">
              <a16:creationId xmlns:a16="http://schemas.microsoft.com/office/drawing/2014/main" id="{00000000-0008-0000-0400-00008C0D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3469" name="Shape 4">
          <a:extLst>
            <a:ext uri="{FF2B5EF4-FFF2-40B4-BE49-F238E27FC236}">
              <a16:creationId xmlns:a16="http://schemas.microsoft.com/office/drawing/2014/main" id="{00000000-0008-0000-0400-00008D0D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470" name="Shape 3">
          <a:extLst>
            <a:ext uri="{FF2B5EF4-FFF2-40B4-BE49-F238E27FC236}">
              <a16:creationId xmlns:a16="http://schemas.microsoft.com/office/drawing/2014/main" id="{00000000-0008-0000-0400-00008E0D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471" name="Shape 3">
          <a:extLst>
            <a:ext uri="{FF2B5EF4-FFF2-40B4-BE49-F238E27FC236}">
              <a16:creationId xmlns:a16="http://schemas.microsoft.com/office/drawing/2014/main" id="{00000000-0008-0000-0400-00008F0D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472" name="Shape 3">
          <a:extLst>
            <a:ext uri="{FF2B5EF4-FFF2-40B4-BE49-F238E27FC236}">
              <a16:creationId xmlns:a16="http://schemas.microsoft.com/office/drawing/2014/main" id="{00000000-0008-0000-0400-0000900D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3473" name="Shape 4">
          <a:extLst>
            <a:ext uri="{FF2B5EF4-FFF2-40B4-BE49-F238E27FC236}">
              <a16:creationId xmlns:a16="http://schemas.microsoft.com/office/drawing/2014/main" id="{00000000-0008-0000-0400-0000910D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474" name="Shape 3">
          <a:extLst>
            <a:ext uri="{FF2B5EF4-FFF2-40B4-BE49-F238E27FC236}">
              <a16:creationId xmlns:a16="http://schemas.microsoft.com/office/drawing/2014/main" id="{00000000-0008-0000-0400-0000920D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475" name="Shape 3">
          <a:extLst>
            <a:ext uri="{FF2B5EF4-FFF2-40B4-BE49-F238E27FC236}">
              <a16:creationId xmlns:a16="http://schemas.microsoft.com/office/drawing/2014/main" id="{00000000-0008-0000-0400-0000930D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476" name="Shape 3">
          <a:extLst>
            <a:ext uri="{FF2B5EF4-FFF2-40B4-BE49-F238E27FC236}">
              <a16:creationId xmlns:a16="http://schemas.microsoft.com/office/drawing/2014/main" id="{00000000-0008-0000-0400-0000940D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3477" name="Shape 4">
          <a:extLst>
            <a:ext uri="{FF2B5EF4-FFF2-40B4-BE49-F238E27FC236}">
              <a16:creationId xmlns:a16="http://schemas.microsoft.com/office/drawing/2014/main" id="{00000000-0008-0000-0400-0000950D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78" name="Shape 3">
          <a:extLst>
            <a:ext uri="{FF2B5EF4-FFF2-40B4-BE49-F238E27FC236}">
              <a16:creationId xmlns:a16="http://schemas.microsoft.com/office/drawing/2014/main" id="{00000000-0008-0000-0400-000096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79" name="Shape 3">
          <a:extLst>
            <a:ext uri="{FF2B5EF4-FFF2-40B4-BE49-F238E27FC236}">
              <a16:creationId xmlns:a16="http://schemas.microsoft.com/office/drawing/2014/main" id="{00000000-0008-0000-0400-000097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0" name="Shape 3">
          <a:extLst>
            <a:ext uri="{FF2B5EF4-FFF2-40B4-BE49-F238E27FC236}">
              <a16:creationId xmlns:a16="http://schemas.microsoft.com/office/drawing/2014/main" id="{00000000-0008-0000-0400-000098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209160</xdr:colOff>
      <xdr:row>2</xdr:row>
      <xdr:rowOff>294840</xdr:rowOff>
    </xdr:to>
    <xdr:sp macro="" textlink="">
      <xdr:nvSpPr>
        <xdr:cNvPr id="3481" name="Shape 4">
          <a:extLst>
            <a:ext uri="{FF2B5EF4-FFF2-40B4-BE49-F238E27FC236}">
              <a16:creationId xmlns:a16="http://schemas.microsoft.com/office/drawing/2014/main" id="{00000000-0008-0000-0400-0000990D0000}"/>
            </a:ext>
          </a:extLst>
        </xdr:cNvPr>
        <xdr:cNvSpPr/>
      </xdr:nvSpPr>
      <xdr:spPr>
        <a:xfrm>
          <a:off x="642060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2" name="Shape 3">
          <a:extLst>
            <a:ext uri="{FF2B5EF4-FFF2-40B4-BE49-F238E27FC236}">
              <a16:creationId xmlns:a16="http://schemas.microsoft.com/office/drawing/2014/main" id="{00000000-0008-0000-0400-00009A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3" name="Shape 3">
          <a:extLst>
            <a:ext uri="{FF2B5EF4-FFF2-40B4-BE49-F238E27FC236}">
              <a16:creationId xmlns:a16="http://schemas.microsoft.com/office/drawing/2014/main" id="{00000000-0008-0000-0400-00009B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4" name="Shape 3">
          <a:extLst>
            <a:ext uri="{FF2B5EF4-FFF2-40B4-BE49-F238E27FC236}">
              <a16:creationId xmlns:a16="http://schemas.microsoft.com/office/drawing/2014/main" id="{00000000-0008-0000-0400-00009C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209160</xdr:colOff>
      <xdr:row>2</xdr:row>
      <xdr:rowOff>294840</xdr:rowOff>
    </xdr:to>
    <xdr:sp macro="" textlink="">
      <xdr:nvSpPr>
        <xdr:cNvPr id="3485" name="Shape 4">
          <a:extLst>
            <a:ext uri="{FF2B5EF4-FFF2-40B4-BE49-F238E27FC236}">
              <a16:creationId xmlns:a16="http://schemas.microsoft.com/office/drawing/2014/main" id="{00000000-0008-0000-0400-00009D0D0000}"/>
            </a:ext>
          </a:extLst>
        </xdr:cNvPr>
        <xdr:cNvSpPr/>
      </xdr:nvSpPr>
      <xdr:spPr>
        <a:xfrm>
          <a:off x="642060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6" name="Shape 3">
          <a:extLst>
            <a:ext uri="{FF2B5EF4-FFF2-40B4-BE49-F238E27FC236}">
              <a16:creationId xmlns:a16="http://schemas.microsoft.com/office/drawing/2014/main" id="{00000000-0008-0000-0400-00009E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7" name="Shape 3">
          <a:extLst>
            <a:ext uri="{FF2B5EF4-FFF2-40B4-BE49-F238E27FC236}">
              <a16:creationId xmlns:a16="http://schemas.microsoft.com/office/drawing/2014/main" id="{00000000-0008-0000-0400-00009F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88" name="Shape 3">
          <a:extLst>
            <a:ext uri="{FF2B5EF4-FFF2-40B4-BE49-F238E27FC236}">
              <a16:creationId xmlns:a16="http://schemas.microsoft.com/office/drawing/2014/main" id="{00000000-0008-0000-0400-0000A0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209160</xdr:colOff>
      <xdr:row>2</xdr:row>
      <xdr:rowOff>294840</xdr:rowOff>
    </xdr:to>
    <xdr:sp macro="" textlink="">
      <xdr:nvSpPr>
        <xdr:cNvPr id="3489" name="Shape 4">
          <a:extLst>
            <a:ext uri="{FF2B5EF4-FFF2-40B4-BE49-F238E27FC236}">
              <a16:creationId xmlns:a16="http://schemas.microsoft.com/office/drawing/2014/main" id="{00000000-0008-0000-0400-0000A10D0000}"/>
            </a:ext>
          </a:extLst>
        </xdr:cNvPr>
        <xdr:cNvSpPr/>
      </xdr:nvSpPr>
      <xdr:spPr>
        <a:xfrm>
          <a:off x="642060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0" name="Shape 3">
          <a:extLst>
            <a:ext uri="{FF2B5EF4-FFF2-40B4-BE49-F238E27FC236}">
              <a16:creationId xmlns:a16="http://schemas.microsoft.com/office/drawing/2014/main" id="{00000000-0008-0000-0400-0000A2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1" name="Shape 3">
          <a:extLst>
            <a:ext uri="{FF2B5EF4-FFF2-40B4-BE49-F238E27FC236}">
              <a16:creationId xmlns:a16="http://schemas.microsoft.com/office/drawing/2014/main" id="{00000000-0008-0000-0400-0000A3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2" name="Shape 3">
          <a:extLst>
            <a:ext uri="{FF2B5EF4-FFF2-40B4-BE49-F238E27FC236}">
              <a16:creationId xmlns:a16="http://schemas.microsoft.com/office/drawing/2014/main" id="{00000000-0008-0000-0400-0000A4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209160</xdr:colOff>
      <xdr:row>2</xdr:row>
      <xdr:rowOff>294840</xdr:rowOff>
    </xdr:to>
    <xdr:sp macro="" textlink="">
      <xdr:nvSpPr>
        <xdr:cNvPr id="3493" name="Shape 4">
          <a:extLst>
            <a:ext uri="{FF2B5EF4-FFF2-40B4-BE49-F238E27FC236}">
              <a16:creationId xmlns:a16="http://schemas.microsoft.com/office/drawing/2014/main" id="{00000000-0008-0000-0400-0000A50D0000}"/>
            </a:ext>
          </a:extLst>
        </xdr:cNvPr>
        <xdr:cNvSpPr/>
      </xdr:nvSpPr>
      <xdr:spPr>
        <a:xfrm>
          <a:off x="642060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4" name="Shape 3">
          <a:extLst>
            <a:ext uri="{FF2B5EF4-FFF2-40B4-BE49-F238E27FC236}">
              <a16:creationId xmlns:a16="http://schemas.microsoft.com/office/drawing/2014/main" id="{00000000-0008-0000-0400-0000A6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5" name="Shape 3">
          <a:extLst>
            <a:ext uri="{FF2B5EF4-FFF2-40B4-BE49-F238E27FC236}">
              <a16:creationId xmlns:a16="http://schemas.microsoft.com/office/drawing/2014/main" id="{00000000-0008-0000-0400-0000A7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6" name="Shape 3">
          <a:extLst>
            <a:ext uri="{FF2B5EF4-FFF2-40B4-BE49-F238E27FC236}">
              <a16:creationId xmlns:a16="http://schemas.microsoft.com/office/drawing/2014/main" id="{00000000-0008-0000-0400-0000A8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209160</xdr:colOff>
      <xdr:row>2</xdr:row>
      <xdr:rowOff>294840</xdr:rowOff>
    </xdr:to>
    <xdr:sp macro="" textlink="">
      <xdr:nvSpPr>
        <xdr:cNvPr id="3497" name="Shape 4">
          <a:extLst>
            <a:ext uri="{FF2B5EF4-FFF2-40B4-BE49-F238E27FC236}">
              <a16:creationId xmlns:a16="http://schemas.microsoft.com/office/drawing/2014/main" id="{00000000-0008-0000-0400-0000A90D0000}"/>
            </a:ext>
          </a:extLst>
        </xdr:cNvPr>
        <xdr:cNvSpPr/>
      </xdr:nvSpPr>
      <xdr:spPr>
        <a:xfrm>
          <a:off x="642060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8" name="Shape 3">
          <a:extLst>
            <a:ext uri="{FF2B5EF4-FFF2-40B4-BE49-F238E27FC236}">
              <a16:creationId xmlns:a16="http://schemas.microsoft.com/office/drawing/2014/main" id="{00000000-0008-0000-0400-0000AA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499" name="Shape 3">
          <a:extLst>
            <a:ext uri="{FF2B5EF4-FFF2-40B4-BE49-F238E27FC236}">
              <a16:creationId xmlns:a16="http://schemas.microsoft.com/office/drawing/2014/main" id="{00000000-0008-0000-0400-0000AB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190080</xdr:colOff>
      <xdr:row>2</xdr:row>
      <xdr:rowOff>294840</xdr:rowOff>
    </xdr:to>
    <xdr:sp macro="" textlink="">
      <xdr:nvSpPr>
        <xdr:cNvPr id="3500" name="Shape 3">
          <a:extLst>
            <a:ext uri="{FF2B5EF4-FFF2-40B4-BE49-F238E27FC236}">
              <a16:creationId xmlns:a16="http://schemas.microsoft.com/office/drawing/2014/main" id="{00000000-0008-0000-0400-0000AC0D0000}"/>
            </a:ext>
          </a:extLst>
        </xdr:cNvPr>
        <xdr:cNvSpPr/>
      </xdr:nvSpPr>
      <xdr:spPr>
        <a:xfrm>
          <a:off x="642060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209160</xdr:colOff>
      <xdr:row>2</xdr:row>
      <xdr:rowOff>294840</xdr:rowOff>
    </xdr:to>
    <xdr:sp macro="" textlink="">
      <xdr:nvSpPr>
        <xdr:cNvPr id="3501" name="Shape 4">
          <a:extLst>
            <a:ext uri="{FF2B5EF4-FFF2-40B4-BE49-F238E27FC236}">
              <a16:creationId xmlns:a16="http://schemas.microsoft.com/office/drawing/2014/main" id="{00000000-0008-0000-0400-0000AD0D0000}"/>
            </a:ext>
          </a:extLst>
        </xdr:cNvPr>
        <xdr:cNvSpPr/>
      </xdr:nvSpPr>
      <xdr:spPr>
        <a:xfrm>
          <a:off x="642060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02" name="Shape 3">
          <a:extLst>
            <a:ext uri="{FF2B5EF4-FFF2-40B4-BE49-F238E27FC236}">
              <a16:creationId xmlns:a16="http://schemas.microsoft.com/office/drawing/2014/main" id="{00000000-0008-0000-0400-0000AE0D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03" name="Shape 3">
          <a:extLst>
            <a:ext uri="{FF2B5EF4-FFF2-40B4-BE49-F238E27FC236}">
              <a16:creationId xmlns:a16="http://schemas.microsoft.com/office/drawing/2014/main" id="{00000000-0008-0000-0400-0000AF0D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04" name="Shape 3">
          <a:extLst>
            <a:ext uri="{FF2B5EF4-FFF2-40B4-BE49-F238E27FC236}">
              <a16:creationId xmlns:a16="http://schemas.microsoft.com/office/drawing/2014/main" id="{00000000-0008-0000-0400-0000B00D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209160</xdr:colOff>
      <xdr:row>25</xdr:row>
      <xdr:rowOff>294840</xdr:rowOff>
    </xdr:to>
    <xdr:sp macro="" textlink="">
      <xdr:nvSpPr>
        <xdr:cNvPr id="3505" name="Shape 4">
          <a:extLst>
            <a:ext uri="{FF2B5EF4-FFF2-40B4-BE49-F238E27FC236}">
              <a16:creationId xmlns:a16="http://schemas.microsoft.com/office/drawing/2014/main" id="{00000000-0008-0000-0400-0000B10D0000}"/>
            </a:ext>
          </a:extLst>
        </xdr:cNvPr>
        <xdr:cNvSpPr/>
      </xdr:nvSpPr>
      <xdr:spPr>
        <a:xfrm>
          <a:off x="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06" name="Shape 3">
          <a:extLst>
            <a:ext uri="{FF2B5EF4-FFF2-40B4-BE49-F238E27FC236}">
              <a16:creationId xmlns:a16="http://schemas.microsoft.com/office/drawing/2014/main" id="{00000000-0008-0000-0400-0000B20D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07" name="Shape 3">
          <a:extLst>
            <a:ext uri="{FF2B5EF4-FFF2-40B4-BE49-F238E27FC236}">
              <a16:creationId xmlns:a16="http://schemas.microsoft.com/office/drawing/2014/main" id="{00000000-0008-0000-0400-0000B30D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08" name="Shape 3">
          <a:extLst>
            <a:ext uri="{FF2B5EF4-FFF2-40B4-BE49-F238E27FC236}">
              <a16:creationId xmlns:a16="http://schemas.microsoft.com/office/drawing/2014/main" id="{00000000-0008-0000-0400-0000B40D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209160</xdr:colOff>
      <xdr:row>25</xdr:row>
      <xdr:rowOff>294840</xdr:rowOff>
    </xdr:to>
    <xdr:sp macro="" textlink="">
      <xdr:nvSpPr>
        <xdr:cNvPr id="3509" name="Shape 4">
          <a:extLst>
            <a:ext uri="{FF2B5EF4-FFF2-40B4-BE49-F238E27FC236}">
              <a16:creationId xmlns:a16="http://schemas.microsoft.com/office/drawing/2014/main" id="{00000000-0008-0000-0400-0000B50D0000}"/>
            </a:ext>
          </a:extLst>
        </xdr:cNvPr>
        <xdr:cNvSpPr/>
      </xdr:nvSpPr>
      <xdr:spPr>
        <a:xfrm>
          <a:off x="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190080</xdr:colOff>
      <xdr:row>18</xdr:row>
      <xdr:rowOff>294840</xdr:rowOff>
    </xdr:to>
    <xdr:sp macro="" textlink="">
      <xdr:nvSpPr>
        <xdr:cNvPr id="3510" name="Shape 3">
          <a:extLst>
            <a:ext uri="{FF2B5EF4-FFF2-40B4-BE49-F238E27FC236}">
              <a16:creationId xmlns:a16="http://schemas.microsoft.com/office/drawing/2014/main" id="{00000000-0008-0000-0400-0000B60D0000}"/>
            </a:ext>
          </a:extLst>
        </xdr:cNvPr>
        <xdr:cNvSpPr/>
      </xdr:nvSpPr>
      <xdr:spPr>
        <a:xfrm>
          <a:off x="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190080</xdr:colOff>
      <xdr:row>18</xdr:row>
      <xdr:rowOff>294840</xdr:rowOff>
    </xdr:to>
    <xdr:sp macro="" textlink="">
      <xdr:nvSpPr>
        <xdr:cNvPr id="3511" name="Shape 3">
          <a:extLst>
            <a:ext uri="{FF2B5EF4-FFF2-40B4-BE49-F238E27FC236}">
              <a16:creationId xmlns:a16="http://schemas.microsoft.com/office/drawing/2014/main" id="{00000000-0008-0000-0400-0000B70D0000}"/>
            </a:ext>
          </a:extLst>
        </xdr:cNvPr>
        <xdr:cNvSpPr/>
      </xdr:nvSpPr>
      <xdr:spPr>
        <a:xfrm>
          <a:off x="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190080</xdr:colOff>
      <xdr:row>18</xdr:row>
      <xdr:rowOff>294840</xdr:rowOff>
    </xdr:to>
    <xdr:sp macro="" textlink="">
      <xdr:nvSpPr>
        <xdr:cNvPr id="3512" name="Shape 3">
          <a:extLst>
            <a:ext uri="{FF2B5EF4-FFF2-40B4-BE49-F238E27FC236}">
              <a16:creationId xmlns:a16="http://schemas.microsoft.com/office/drawing/2014/main" id="{00000000-0008-0000-0400-0000B80D0000}"/>
            </a:ext>
          </a:extLst>
        </xdr:cNvPr>
        <xdr:cNvSpPr/>
      </xdr:nvSpPr>
      <xdr:spPr>
        <a:xfrm>
          <a:off x="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209160</xdr:colOff>
      <xdr:row>18</xdr:row>
      <xdr:rowOff>294840</xdr:rowOff>
    </xdr:to>
    <xdr:sp macro="" textlink="">
      <xdr:nvSpPr>
        <xdr:cNvPr id="3513" name="Shape 4">
          <a:extLst>
            <a:ext uri="{FF2B5EF4-FFF2-40B4-BE49-F238E27FC236}">
              <a16:creationId xmlns:a16="http://schemas.microsoft.com/office/drawing/2014/main" id="{00000000-0008-0000-0400-0000B90D0000}"/>
            </a:ext>
          </a:extLst>
        </xdr:cNvPr>
        <xdr:cNvSpPr/>
      </xdr:nvSpPr>
      <xdr:spPr>
        <a:xfrm>
          <a:off x="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190080</xdr:colOff>
      <xdr:row>18</xdr:row>
      <xdr:rowOff>294840</xdr:rowOff>
    </xdr:to>
    <xdr:sp macro="" textlink="">
      <xdr:nvSpPr>
        <xdr:cNvPr id="3514" name="Shape 3">
          <a:extLst>
            <a:ext uri="{FF2B5EF4-FFF2-40B4-BE49-F238E27FC236}">
              <a16:creationId xmlns:a16="http://schemas.microsoft.com/office/drawing/2014/main" id="{00000000-0008-0000-0400-0000BA0D0000}"/>
            </a:ext>
          </a:extLst>
        </xdr:cNvPr>
        <xdr:cNvSpPr/>
      </xdr:nvSpPr>
      <xdr:spPr>
        <a:xfrm>
          <a:off x="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190080</xdr:colOff>
      <xdr:row>18</xdr:row>
      <xdr:rowOff>294840</xdr:rowOff>
    </xdr:to>
    <xdr:sp macro="" textlink="">
      <xdr:nvSpPr>
        <xdr:cNvPr id="3515" name="Shape 3">
          <a:extLst>
            <a:ext uri="{FF2B5EF4-FFF2-40B4-BE49-F238E27FC236}">
              <a16:creationId xmlns:a16="http://schemas.microsoft.com/office/drawing/2014/main" id="{00000000-0008-0000-0400-0000BB0D0000}"/>
            </a:ext>
          </a:extLst>
        </xdr:cNvPr>
        <xdr:cNvSpPr/>
      </xdr:nvSpPr>
      <xdr:spPr>
        <a:xfrm>
          <a:off x="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190080</xdr:colOff>
      <xdr:row>18</xdr:row>
      <xdr:rowOff>294840</xdr:rowOff>
    </xdr:to>
    <xdr:sp macro="" textlink="">
      <xdr:nvSpPr>
        <xdr:cNvPr id="3516" name="Shape 3">
          <a:extLst>
            <a:ext uri="{FF2B5EF4-FFF2-40B4-BE49-F238E27FC236}">
              <a16:creationId xmlns:a16="http://schemas.microsoft.com/office/drawing/2014/main" id="{00000000-0008-0000-0400-0000BC0D0000}"/>
            </a:ext>
          </a:extLst>
        </xdr:cNvPr>
        <xdr:cNvSpPr/>
      </xdr:nvSpPr>
      <xdr:spPr>
        <a:xfrm>
          <a:off x="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209160</xdr:colOff>
      <xdr:row>18</xdr:row>
      <xdr:rowOff>294840</xdr:rowOff>
    </xdr:to>
    <xdr:sp macro="" textlink="">
      <xdr:nvSpPr>
        <xdr:cNvPr id="3517" name="Shape 4">
          <a:extLst>
            <a:ext uri="{FF2B5EF4-FFF2-40B4-BE49-F238E27FC236}">
              <a16:creationId xmlns:a16="http://schemas.microsoft.com/office/drawing/2014/main" id="{00000000-0008-0000-0400-0000BD0D0000}"/>
            </a:ext>
          </a:extLst>
        </xdr:cNvPr>
        <xdr:cNvSpPr/>
      </xdr:nvSpPr>
      <xdr:spPr>
        <a:xfrm>
          <a:off x="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18" name="Shape 3">
          <a:extLst>
            <a:ext uri="{FF2B5EF4-FFF2-40B4-BE49-F238E27FC236}">
              <a16:creationId xmlns:a16="http://schemas.microsoft.com/office/drawing/2014/main" id="{00000000-0008-0000-0400-0000BE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19" name="Shape 3">
          <a:extLst>
            <a:ext uri="{FF2B5EF4-FFF2-40B4-BE49-F238E27FC236}">
              <a16:creationId xmlns:a16="http://schemas.microsoft.com/office/drawing/2014/main" id="{00000000-0008-0000-0400-0000BF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0" name="Shape 3">
          <a:extLst>
            <a:ext uri="{FF2B5EF4-FFF2-40B4-BE49-F238E27FC236}">
              <a16:creationId xmlns:a16="http://schemas.microsoft.com/office/drawing/2014/main" id="{00000000-0008-0000-0400-0000C0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21" name="Shape 4">
          <a:extLst>
            <a:ext uri="{FF2B5EF4-FFF2-40B4-BE49-F238E27FC236}">
              <a16:creationId xmlns:a16="http://schemas.microsoft.com/office/drawing/2014/main" id="{00000000-0008-0000-0400-0000C1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2" name="Shape 3">
          <a:extLst>
            <a:ext uri="{FF2B5EF4-FFF2-40B4-BE49-F238E27FC236}">
              <a16:creationId xmlns:a16="http://schemas.microsoft.com/office/drawing/2014/main" id="{00000000-0008-0000-0400-0000C2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3" name="Shape 3">
          <a:extLst>
            <a:ext uri="{FF2B5EF4-FFF2-40B4-BE49-F238E27FC236}">
              <a16:creationId xmlns:a16="http://schemas.microsoft.com/office/drawing/2014/main" id="{00000000-0008-0000-0400-0000C3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4" name="Shape 3">
          <a:extLst>
            <a:ext uri="{FF2B5EF4-FFF2-40B4-BE49-F238E27FC236}">
              <a16:creationId xmlns:a16="http://schemas.microsoft.com/office/drawing/2014/main" id="{00000000-0008-0000-0400-0000C4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25" name="Shape 4">
          <a:extLst>
            <a:ext uri="{FF2B5EF4-FFF2-40B4-BE49-F238E27FC236}">
              <a16:creationId xmlns:a16="http://schemas.microsoft.com/office/drawing/2014/main" id="{00000000-0008-0000-0400-0000C5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6" name="Shape 3">
          <a:extLst>
            <a:ext uri="{FF2B5EF4-FFF2-40B4-BE49-F238E27FC236}">
              <a16:creationId xmlns:a16="http://schemas.microsoft.com/office/drawing/2014/main" id="{00000000-0008-0000-0400-0000C6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7" name="Shape 3">
          <a:extLst>
            <a:ext uri="{FF2B5EF4-FFF2-40B4-BE49-F238E27FC236}">
              <a16:creationId xmlns:a16="http://schemas.microsoft.com/office/drawing/2014/main" id="{00000000-0008-0000-0400-0000C7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28" name="Shape 3">
          <a:extLst>
            <a:ext uri="{FF2B5EF4-FFF2-40B4-BE49-F238E27FC236}">
              <a16:creationId xmlns:a16="http://schemas.microsoft.com/office/drawing/2014/main" id="{00000000-0008-0000-0400-0000C8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29" name="Shape 4">
          <a:extLst>
            <a:ext uri="{FF2B5EF4-FFF2-40B4-BE49-F238E27FC236}">
              <a16:creationId xmlns:a16="http://schemas.microsoft.com/office/drawing/2014/main" id="{00000000-0008-0000-0400-0000C9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0" name="Shape 3">
          <a:extLst>
            <a:ext uri="{FF2B5EF4-FFF2-40B4-BE49-F238E27FC236}">
              <a16:creationId xmlns:a16="http://schemas.microsoft.com/office/drawing/2014/main" id="{00000000-0008-0000-0400-0000CA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1" name="Shape 3">
          <a:extLst>
            <a:ext uri="{FF2B5EF4-FFF2-40B4-BE49-F238E27FC236}">
              <a16:creationId xmlns:a16="http://schemas.microsoft.com/office/drawing/2014/main" id="{00000000-0008-0000-0400-0000CB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2" name="Shape 3">
          <a:extLst>
            <a:ext uri="{FF2B5EF4-FFF2-40B4-BE49-F238E27FC236}">
              <a16:creationId xmlns:a16="http://schemas.microsoft.com/office/drawing/2014/main" id="{00000000-0008-0000-0400-0000CC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33" name="Shape 4">
          <a:extLst>
            <a:ext uri="{FF2B5EF4-FFF2-40B4-BE49-F238E27FC236}">
              <a16:creationId xmlns:a16="http://schemas.microsoft.com/office/drawing/2014/main" id="{00000000-0008-0000-0400-0000CD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4" name="Shape 3">
          <a:extLst>
            <a:ext uri="{FF2B5EF4-FFF2-40B4-BE49-F238E27FC236}">
              <a16:creationId xmlns:a16="http://schemas.microsoft.com/office/drawing/2014/main" id="{00000000-0008-0000-0400-0000CE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5" name="Shape 3">
          <a:extLst>
            <a:ext uri="{FF2B5EF4-FFF2-40B4-BE49-F238E27FC236}">
              <a16:creationId xmlns:a16="http://schemas.microsoft.com/office/drawing/2014/main" id="{00000000-0008-0000-0400-0000CF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6" name="Shape 3">
          <a:extLst>
            <a:ext uri="{FF2B5EF4-FFF2-40B4-BE49-F238E27FC236}">
              <a16:creationId xmlns:a16="http://schemas.microsoft.com/office/drawing/2014/main" id="{00000000-0008-0000-0400-0000D0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37" name="Shape 4">
          <a:extLst>
            <a:ext uri="{FF2B5EF4-FFF2-40B4-BE49-F238E27FC236}">
              <a16:creationId xmlns:a16="http://schemas.microsoft.com/office/drawing/2014/main" id="{00000000-0008-0000-0400-0000D1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8" name="Shape 3">
          <a:extLst>
            <a:ext uri="{FF2B5EF4-FFF2-40B4-BE49-F238E27FC236}">
              <a16:creationId xmlns:a16="http://schemas.microsoft.com/office/drawing/2014/main" id="{00000000-0008-0000-0400-0000D2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39" name="Shape 3">
          <a:extLst>
            <a:ext uri="{FF2B5EF4-FFF2-40B4-BE49-F238E27FC236}">
              <a16:creationId xmlns:a16="http://schemas.microsoft.com/office/drawing/2014/main" id="{00000000-0008-0000-0400-0000D3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0" name="Shape 3">
          <a:extLst>
            <a:ext uri="{FF2B5EF4-FFF2-40B4-BE49-F238E27FC236}">
              <a16:creationId xmlns:a16="http://schemas.microsoft.com/office/drawing/2014/main" id="{00000000-0008-0000-0400-0000D4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41" name="Shape 4">
          <a:extLst>
            <a:ext uri="{FF2B5EF4-FFF2-40B4-BE49-F238E27FC236}">
              <a16:creationId xmlns:a16="http://schemas.microsoft.com/office/drawing/2014/main" id="{00000000-0008-0000-0400-0000D5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2" name="Shape 3">
          <a:extLst>
            <a:ext uri="{FF2B5EF4-FFF2-40B4-BE49-F238E27FC236}">
              <a16:creationId xmlns:a16="http://schemas.microsoft.com/office/drawing/2014/main" id="{00000000-0008-0000-0400-0000D6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3" name="Shape 3">
          <a:extLst>
            <a:ext uri="{FF2B5EF4-FFF2-40B4-BE49-F238E27FC236}">
              <a16:creationId xmlns:a16="http://schemas.microsoft.com/office/drawing/2014/main" id="{00000000-0008-0000-0400-0000D7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4" name="Shape 3">
          <a:extLst>
            <a:ext uri="{FF2B5EF4-FFF2-40B4-BE49-F238E27FC236}">
              <a16:creationId xmlns:a16="http://schemas.microsoft.com/office/drawing/2014/main" id="{00000000-0008-0000-0400-0000D8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45" name="Shape 4">
          <a:extLst>
            <a:ext uri="{FF2B5EF4-FFF2-40B4-BE49-F238E27FC236}">
              <a16:creationId xmlns:a16="http://schemas.microsoft.com/office/drawing/2014/main" id="{00000000-0008-0000-0400-0000D9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6" name="Shape 3">
          <a:extLst>
            <a:ext uri="{FF2B5EF4-FFF2-40B4-BE49-F238E27FC236}">
              <a16:creationId xmlns:a16="http://schemas.microsoft.com/office/drawing/2014/main" id="{00000000-0008-0000-0400-0000DA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7" name="Shape 3">
          <a:extLst>
            <a:ext uri="{FF2B5EF4-FFF2-40B4-BE49-F238E27FC236}">
              <a16:creationId xmlns:a16="http://schemas.microsoft.com/office/drawing/2014/main" id="{00000000-0008-0000-0400-0000DB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48" name="Shape 3">
          <a:extLst>
            <a:ext uri="{FF2B5EF4-FFF2-40B4-BE49-F238E27FC236}">
              <a16:creationId xmlns:a16="http://schemas.microsoft.com/office/drawing/2014/main" id="{00000000-0008-0000-0400-0000DC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49" name="Shape 4">
          <a:extLst>
            <a:ext uri="{FF2B5EF4-FFF2-40B4-BE49-F238E27FC236}">
              <a16:creationId xmlns:a16="http://schemas.microsoft.com/office/drawing/2014/main" id="{00000000-0008-0000-0400-0000DD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50" name="Shape 3">
          <a:extLst>
            <a:ext uri="{FF2B5EF4-FFF2-40B4-BE49-F238E27FC236}">
              <a16:creationId xmlns:a16="http://schemas.microsoft.com/office/drawing/2014/main" id="{00000000-0008-0000-0400-0000DE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51" name="Shape 3">
          <a:extLst>
            <a:ext uri="{FF2B5EF4-FFF2-40B4-BE49-F238E27FC236}">
              <a16:creationId xmlns:a16="http://schemas.microsoft.com/office/drawing/2014/main" id="{00000000-0008-0000-0400-0000DF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52" name="Shape 3">
          <a:extLst>
            <a:ext uri="{FF2B5EF4-FFF2-40B4-BE49-F238E27FC236}">
              <a16:creationId xmlns:a16="http://schemas.microsoft.com/office/drawing/2014/main" id="{00000000-0008-0000-0400-0000E0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209160</xdr:colOff>
      <xdr:row>7</xdr:row>
      <xdr:rowOff>294840</xdr:rowOff>
    </xdr:to>
    <xdr:sp macro="" textlink="">
      <xdr:nvSpPr>
        <xdr:cNvPr id="3553" name="Shape 4">
          <a:extLst>
            <a:ext uri="{FF2B5EF4-FFF2-40B4-BE49-F238E27FC236}">
              <a16:creationId xmlns:a16="http://schemas.microsoft.com/office/drawing/2014/main" id="{00000000-0008-0000-0400-0000E10D0000}"/>
            </a:ext>
          </a:extLst>
        </xdr:cNvPr>
        <xdr:cNvSpPr/>
      </xdr:nvSpPr>
      <xdr:spPr>
        <a:xfrm>
          <a:off x="642060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54" name="Shape 3">
          <a:extLst>
            <a:ext uri="{FF2B5EF4-FFF2-40B4-BE49-F238E27FC236}">
              <a16:creationId xmlns:a16="http://schemas.microsoft.com/office/drawing/2014/main" id="{00000000-0008-0000-0400-0000E2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190080</xdr:colOff>
      <xdr:row>7</xdr:row>
      <xdr:rowOff>294840</xdr:rowOff>
    </xdr:to>
    <xdr:sp macro="" textlink="">
      <xdr:nvSpPr>
        <xdr:cNvPr id="3555" name="Shape 3">
          <a:extLst>
            <a:ext uri="{FF2B5EF4-FFF2-40B4-BE49-F238E27FC236}">
              <a16:creationId xmlns:a16="http://schemas.microsoft.com/office/drawing/2014/main" id="{00000000-0008-0000-0400-0000E30D0000}"/>
            </a:ext>
          </a:extLst>
        </xdr:cNvPr>
        <xdr:cNvSpPr/>
      </xdr:nvSpPr>
      <xdr:spPr>
        <a:xfrm>
          <a:off x="642060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56" name="Shape 3">
          <a:extLst>
            <a:ext uri="{FF2B5EF4-FFF2-40B4-BE49-F238E27FC236}">
              <a16:creationId xmlns:a16="http://schemas.microsoft.com/office/drawing/2014/main" id="{00000000-0008-0000-0400-0000E4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57" name="Shape 3">
          <a:extLst>
            <a:ext uri="{FF2B5EF4-FFF2-40B4-BE49-F238E27FC236}">
              <a16:creationId xmlns:a16="http://schemas.microsoft.com/office/drawing/2014/main" id="{00000000-0008-0000-0400-0000E5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58" name="Shape 3">
          <a:extLst>
            <a:ext uri="{FF2B5EF4-FFF2-40B4-BE49-F238E27FC236}">
              <a16:creationId xmlns:a16="http://schemas.microsoft.com/office/drawing/2014/main" id="{00000000-0008-0000-0400-0000E6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559" name="Shape 4">
          <a:extLst>
            <a:ext uri="{FF2B5EF4-FFF2-40B4-BE49-F238E27FC236}">
              <a16:creationId xmlns:a16="http://schemas.microsoft.com/office/drawing/2014/main" id="{00000000-0008-0000-0400-0000E70D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0" name="Shape 3">
          <a:extLst>
            <a:ext uri="{FF2B5EF4-FFF2-40B4-BE49-F238E27FC236}">
              <a16:creationId xmlns:a16="http://schemas.microsoft.com/office/drawing/2014/main" id="{00000000-0008-0000-0400-0000E8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1" name="Shape 3">
          <a:extLst>
            <a:ext uri="{FF2B5EF4-FFF2-40B4-BE49-F238E27FC236}">
              <a16:creationId xmlns:a16="http://schemas.microsoft.com/office/drawing/2014/main" id="{00000000-0008-0000-0400-0000E9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2" name="Shape 3">
          <a:extLst>
            <a:ext uri="{FF2B5EF4-FFF2-40B4-BE49-F238E27FC236}">
              <a16:creationId xmlns:a16="http://schemas.microsoft.com/office/drawing/2014/main" id="{00000000-0008-0000-0400-0000EA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563" name="Shape 4">
          <a:extLst>
            <a:ext uri="{FF2B5EF4-FFF2-40B4-BE49-F238E27FC236}">
              <a16:creationId xmlns:a16="http://schemas.microsoft.com/office/drawing/2014/main" id="{00000000-0008-0000-0400-0000EB0D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4" name="Shape 3">
          <a:extLst>
            <a:ext uri="{FF2B5EF4-FFF2-40B4-BE49-F238E27FC236}">
              <a16:creationId xmlns:a16="http://schemas.microsoft.com/office/drawing/2014/main" id="{00000000-0008-0000-0400-0000EC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5" name="Shape 3">
          <a:extLst>
            <a:ext uri="{FF2B5EF4-FFF2-40B4-BE49-F238E27FC236}">
              <a16:creationId xmlns:a16="http://schemas.microsoft.com/office/drawing/2014/main" id="{00000000-0008-0000-0400-0000ED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6" name="Shape 3">
          <a:extLst>
            <a:ext uri="{FF2B5EF4-FFF2-40B4-BE49-F238E27FC236}">
              <a16:creationId xmlns:a16="http://schemas.microsoft.com/office/drawing/2014/main" id="{00000000-0008-0000-0400-0000EE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567" name="Shape 4">
          <a:extLst>
            <a:ext uri="{FF2B5EF4-FFF2-40B4-BE49-F238E27FC236}">
              <a16:creationId xmlns:a16="http://schemas.microsoft.com/office/drawing/2014/main" id="{00000000-0008-0000-0400-0000EF0D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8" name="Shape 3">
          <a:extLst>
            <a:ext uri="{FF2B5EF4-FFF2-40B4-BE49-F238E27FC236}">
              <a16:creationId xmlns:a16="http://schemas.microsoft.com/office/drawing/2014/main" id="{00000000-0008-0000-0400-0000F0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69" name="Shape 3">
          <a:extLst>
            <a:ext uri="{FF2B5EF4-FFF2-40B4-BE49-F238E27FC236}">
              <a16:creationId xmlns:a16="http://schemas.microsoft.com/office/drawing/2014/main" id="{00000000-0008-0000-0400-0000F1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570" name="Shape 3">
          <a:extLst>
            <a:ext uri="{FF2B5EF4-FFF2-40B4-BE49-F238E27FC236}">
              <a16:creationId xmlns:a16="http://schemas.microsoft.com/office/drawing/2014/main" id="{00000000-0008-0000-0400-0000F20D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571" name="Shape 4">
          <a:extLst>
            <a:ext uri="{FF2B5EF4-FFF2-40B4-BE49-F238E27FC236}">
              <a16:creationId xmlns:a16="http://schemas.microsoft.com/office/drawing/2014/main" id="{00000000-0008-0000-0400-0000F30D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190080</xdr:colOff>
      <xdr:row>18</xdr:row>
      <xdr:rowOff>294840</xdr:rowOff>
    </xdr:to>
    <xdr:sp macro="" textlink="">
      <xdr:nvSpPr>
        <xdr:cNvPr id="3572" name="Shape 3">
          <a:extLst>
            <a:ext uri="{FF2B5EF4-FFF2-40B4-BE49-F238E27FC236}">
              <a16:creationId xmlns:a16="http://schemas.microsoft.com/office/drawing/2014/main" id="{00000000-0008-0000-0400-0000F40D0000}"/>
            </a:ext>
          </a:extLst>
        </xdr:cNvPr>
        <xdr:cNvSpPr/>
      </xdr:nvSpPr>
      <xdr:spPr>
        <a:xfrm>
          <a:off x="33667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190080</xdr:colOff>
      <xdr:row>18</xdr:row>
      <xdr:rowOff>294840</xdr:rowOff>
    </xdr:to>
    <xdr:sp macro="" textlink="">
      <xdr:nvSpPr>
        <xdr:cNvPr id="3573" name="Shape 3">
          <a:extLst>
            <a:ext uri="{FF2B5EF4-FFF2-40B4-BE49-F238E27FC236}">
              <a16:creationId xmlns:a16="http://schemas.microsoft.com/office/drawing/2014/main" id="{00000000-0008-0000-0400-0000F50D0000}"/>
            </a:ext>
          </a:extLst>
        </xdr:cNvPr>
        <xdr:cNvSpPr/>
      </xdr:nvSpPr>
      <xdr:spPr>
        <a:xfrm>
          <a:off x="33667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190080</xdr:colOff>
      <xdr:row>18</xdr:row>
      <xdr:rowOff>294840</xdr:rowOff>
    </xdr:to>
    <xdr:sp macro="" textlink="">
      <xdr:nvSpPr>
        <xdr:cNvPr id="3574" name="Shape 3">
          <a:extLst>
            <a:ext uri="{FF2B5EF4-FFF2-40B4-BE49-F238E27FC236}">
              <a16:creationId xmlns:a16="http://schemas.microsoft.com/office/drawing/2014/main" id="{00000000-0008-0000-0400-0000F60D0000}"/>
            </a:ext>
          </a:extLst>
        </xdr:cNvPr>
        <xdr:cNvSpPr/>
      </xdr:nvSpPr>
      <xdr:spPr>
        <a:xfrm>
          <a:off x="33667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209160</xdr:colOff>
      <xdr:row>18</xdr:row>
      <xdr:rowOff>294840</xdr:rowOff>
    </xdr:to>
    <xdr:sp macro="" textlink="">
      <xdr:nvSpPr>
        <xdr:cNvPr id="3575" name="Shape 4">
          <a:extLst>
            <a:ext uri="{FF2B5EF4-FFF2-40B4-BE49-F238E27FC236}">
              <a16:creationId xmlns:a16="http://schemas.microsoft.com/office/drawing/2014/main" id="{00000000-0008-0000-0400-0000F70D0000}"/>
            </a:ext>
          </a:extLst>
        </xdr:cNvPr>
        <xdr:cNvSpPr/>
      </xdr:nvSpPr>
      <xdr:spPr>
        <a:xfrm>
          <a:off x="33667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190080</xdr:colOff>
      <xdr:row>18</xdr:row>
      <xdr:rowOff>294840</xdr:rowOff>
    </xdr:to>
    <xdr:sp macro="" textlink="">
      <xdr:nvSpPr>
        <xdr:cNvPr id="3576" name="Shape 3">
          <a:extLst>
            <a:ext uri="{FF2B5EF4-FFF2-40B4-BE49-F238E27FC236}">
              <a16:creationId xmlns:a16="http://schemas.microsoft.com/office/drawing/2014/main" id="{00000000-0008-0000-0400-0000F80D0000}"/>
            </a:ext>
          </a:extLst>
        </xdr:cNvPr>
        <xdr:cNvSpPr/>
      </xdr:nvSpPr>
      <xdr:spPr>
        <a:xfrm>
          <a:off x="33667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190080</xdr:colOff>
      <xdr:row>18</xdr:row>
      <xdr:rowOff>294840</xdr:rowOff>
    </xdr:to>
    <xdr:sp macro="" textlink="">
      <xdr:nvSpPr>
        <xdr:cNvPr id="3577" name="Shape 3">
          <a:extLst>
            <a:ext uri="{FF2B5EF4-FFF2-40B4-BE49-F238E27FC236}">
              <a16:creationId xmlns:a16="http://schemas.microsoft.com/office/drawing/2014/main" id="{00000000-0008-0000-0400-0000F90D0000}"/>
            </a:ext>
          </a:extLst>
        </xdr:cNvPr>
        <xdr:cNvSpPr/>
      </xdr:nvSpPr>
      <xdr:spPr>
        <a:xfrm>
          <a:off x="33667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190080</xdr:colOff>
      <xdr:row>18</xdr:row>
      <xdr:rowOff>294840</xdr:rowOff>
    </xdr:to>
    <xdr:sp macro="" textlink="">
      <xdr:nvSpPr>
        <xdr:cNvPr id="3578" name="Shape 3">
          <a:extLst>
            <a:ext uri="{FF2B5EF4-FFF2-40B4-BE49-F238E27FC236}">
              <a16:creationId xmlns:a16="http://schemas.microsoft.com/office/drawing/2014/main" id="{00000000-0008-0000-0400-0000FA0D0000}"/>
            </a:ext>
          </a:extLst>
        </xdr:cNvPr>
        <xdr:cNvSpPr/>
      </xdr:nvSpPr>
      <xdr:spPr>
        <a:xfrm>
          <a:off x="33667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579" name="Shape 3">
          <a:extLst>
            <a:ext uri="{FF2B5EF4-FFF2-40B4-BE49-F238E27FC236}">
              <a16:creationId xmlns:a16="http://schemas.microsoft.com/office/drawing/2014/main" id="{00000000-0008-0000-0400-0000FB0D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580" name="Shape 3">
          <a:extLst>
            <a:ext uri="{FF2B5EF4-FFF2-40B4-BE49-F238E27FC236}">
              <a16:creationId xmlns:a16="http://schemas.microsoft.com/office/drawing/2014/main" id="{00000000-0008-0000-0400-0000FC0D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581" name="Shape 3">
          <a:extLst>
            <a:ext uri="{FF2B5EF4-FFF2-40B4-BE49-F238E27FC236}">
              <a16:creationId xmlns:a16="http://schemas.microsoft.com/office/drawing/2014/main" id="{00000000-0008-0000-0400-0000FD0D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209160</xdr:colOff>
      <xdr:row>25</xdr:row>
      <xdr:rowOff>294840</xdr:rowOff>
    </xdr:to>
    <xdr:sp macro="" textlink="">
      <xdr:nvSpPr>
        <xdr:cNvPr id="3582" name="Shape 4">
          <a:extLst>
            <a:ext uri="{FF2B5EF4-FFF2-40B4-BE49-F238E27FC236}">
              <a16:creationId xmlns:a16="http://schemas.microsoft.com/office/drawing/2014/main" id="{00000000-0008-0000-0400-0000FE0D0000}"/>
            </a:ext>
          </a:extLst>
        </xdr:cNvPr>
        <xdr:cNvSpPr/>
      </xdr:nvSpPr>
      <xdr:spPr>
        <a:xfrm>
          <a:off x="480744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583" name="Shape 3">
          <a:extLst>
            <a:ext uri="{FF2B5EF4-FFF2-40B4-BE49-F238E27FC236}">
              <a16:creationId xmlns:a16="http://schemas.microsoft.com/office/drawing/2014/main" id="{00000000-0008-0000-0400-0000FF0D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584" name="Shape 3">
          <a:extLst>
            <a:ext uri="{FF2B5EF4-FFF2-40B4-BE49-F238E27FC236}">
              <a16:creationId xmlns:a16="http://schemas.microsoft.com/office/drawing/2014/main" id="{00000000-0008-0000-0400-000000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585" name="Shape 3">
          <a:extLst>
            <a:ext uri="{FF2B5EF4-FFF2-40B4-BE49-F238E27FC236}">
              <a16:creationId xmlns:a16="http://schemas.microsoft.com/office/drawing/2014/main" id="{00000000-0008-0000-0400-000001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209160</xdr:colOff>
      <xdr:row>25</xdr:row>
      <xdr:rowOff>294840</xdr:rowOff>
    </xdr:to>
    <xdr:sp macro="" textlink="">
      <xdr:nvSpPr>
        <xdr:cNvPr id="3586" name="Shape 4">
          <a:extLst>
            <a:ext uri="{FF2B5EF4-FFF2-40B4-BE49-F238E27FC236}">
              <a16:creationId xmlns:a16="http://schemas.microsoft.com/office/drawing/2014/main" id="{00000000-0008-0000-0400-0000020E0000}"/>
            </a:ext>
          </a:extLst>
        </xdr:cNvPr>
        <xdr:cNvSpPr/>
      </xdr:nvSpPr>
      <xdr:spPr>
        <a:xfrm>
          <a:off x="480744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190080</xdr:colOff>
      <xdr:row>18</xdr:row>
      <xdr:rowOff>294840</xdr:rowOff>
    </xdr:to>
    <xdr:sp macro="" textlink="">
      <xdr:nvSpPr>
        <xdr:cNvPr id="3587" name="Shape 3">
          <a:extLst>
            <a:ext uri="{FF2B5EF4-FFF2-40B4-BE49-F238E27FC236}">
              <a16:creationId xmlns:a16="http://schemas.microsoft.com/office/drawing/2014/main" id="{00000000-0008-0000-0400-0000030E0000}"/>
            </a:ext>
          </a:extLst>
        </xdr:cNvPr>
        <xdr:cNvSpPr/>
      </xdr:nvSpPr>
      <xdr:spPr>
        <a:xfrm>
          <a:off x="480744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190080</xdr:colOff>
      <xdr:row>18</xdr:row>
      <xdr:rowOff>294840</xdr:rowOff>
    </xdr:to>
    <xdr:sp macro="" textlink="">
      <xdr:nvSpPr>
        <xdr:cNvPr id="3588" name="Shape 3">
          <a:extLst>
            <a:ext uri="{FF2B5EF4-FFF2-40B4-BE49-F238E27FC236}">
              <a16:creationId xmlns:a16="http://schemas.microsoft.com/office/drawing/2014/main" id="{00000000-0008-0000-0400-0000040E0000}"/>
            </a:ext>
          </a:extLst>
        </xdr:cNvPr>
        <xdr:cNvSpPr/>
      </xdr:nvSpPr>
      <xdr:spPr>
        <a:xfrm>
          <a:off x="480744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190080</xdr:colOff>
      <xdr:row>18</xdr:row>
      <xdr:rowOff>294840</xdr:rowOff>
    </xdr:to>
    <xdr:sp macro="" textlink="">
      <xdr:nvSpPr>
        <xdr:cNvPr id="3589" name="Shape 3">
          <a:extLst>
            <a:ext uri="{FF2B5EF4-FFF2-40B4-BE49-F238E27FC236}">
              <a16:creationId xmlns:a16="http://schemas.microsoft.com/office/drawing/2014/main" id="{00000000-0008-0000-0400-0000050E0000}"/>
            </a:ext>
          </a:extLst>
        </xdr:cNvPr>
        <xdr:cNvSpPr/>
      </xdr:nvSpPr>
      <xdr:spPr>
        <a:xfrm>
          <a:off x="480744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209160</xdr:colOff>
      <xdr:row>18</xdr:row>
      <xdr:rowOff>294840</xdr:rowOff>
    </xdr:to>
    <xdr:sp macro="" textlink="">
      <xdr:nvSpPr>
        <xdr:cNvPr id="3590" name="Shape 4">
          <a:extLst>
            <a:ext uri="{FF2B5EF4-FFF2-40B4-BE49-F238E27FC236}">
              <a16:creationId xmlns:a16="http://schemas.microsoft.com/office/drawing/2014/main" id="{00000000-0008-0000-0400-0000060E0000}"/>
            </a:ext>
          </a:extLst>
        </xdr:cNvPr>
        <xdr:cNvSpPr/>
      </xdr:nvSpPr>
      <xdr:spPr>
        <a:xfrm>
          <a:off x="480744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190080</xdr:colOff>
      <xdr:row>18</xdr:row>
      <xdr:rowOff>294840</xdr:rowOff>
    </xdr:to>
    <xdr:sp macro="" textlink="">
      <xdr:nvSpPr>
        <xdr:cNvPr id="3591" name="Shape 3">
          <a:extLst>
            <a:ext uri="{FF2B5EF4-FFF2-40B4-BE49-F238E27FC236}">
              <a16:creationId xmlns:a16="http://schemas.microsoft.com/office/drawing/2014/main" id="{00000000-0008-0000-0400-0000070E0000}"/>
            </a:ext>
          </a:extLst>
        </xdr:cNvPr>
        <xdr:cNvSpPr/>
      </xdr:nvSpPr>
      <xdr:spPr>
        <a:xfrm>
          <a:off x="480744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190080</xdr:colOff>
      <xdr:row>18</xdr:row>
      <xdr:rowOff>294840</xdr:rowOff>
    </xdr:to>
    <xdr:sp macro="" textlink="">
      <xdr:nvSpPr>
        <xdr:cNvPr id="3592" name="Shape 3">
          <a:extLst>
            <a:ext uri="{FF2B5EF4-FFF2-40B4-BE49-F238E27FC236}">
              <a16:creationId xmlns:a16="http://schemas.microsoft.com/office/drawing/2014/main" id="{00000000-0008-0000-0400-0000080E0000}"/>
            </a:ext>
          </a:extLst>
        </xdr:cNvPr>
        <xdr:cNvSpPr/>
      </xdr:nvSpPr>
      <xdr:spPr>
        <a:xfrm>
          <a:off x="480744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190080</xdr:colOff>
      <xdr:row>18</xdr:row>
      <xdr:rowOff>294840</xdr:rowOff>
    </xdr:to>
    <xdr:sp macro="" textlink="">
      <xdr:nvSpPr>
        <xdr:cNvPr id="3593" name="Shape 3">
          <a:extLst>
            <a:ext uri="{FF2B5EF4-FFF2-40B4-BE49-F238E27FC236}">
              <a16:creationId xmlns:a16="http://schemas.microsoft.com/office/drawing/2014/main" id="{00000000-0008-0000-0400-0000090E0000}"/>
            </a:ext>
          </a:extLst>
        </xdr:cNvPr>
        <xdr:cNvSpPr/>
      </xdr:nvSpPr>
      <xdr:spPr>
        <a:xfrm>
          <a:off x="480744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209160</xdr:colOff>
      <xdr:row>18</xdr:row>
      <xdr:rowOff>294840</xdr:rowOff>
    </xdr:to>
    <xdr:sp macro="" textlink="">
      <xdr:nvSpPr>
        <xdr:cNvPr id="3594" name="Shape 4">
          <a:extLst>
            <a:ext uri="{FF2B5EF4-FFF2-40B4-BE49-F238E27FC236}">
              <a16:creationId xmlns:a16="http://schemas.microsoft.com/office/drawing/2014/main" id="{00000000-0008-0000-0400-00000A0E0000}"/>
            </a:ext>
          </a:extLst>
        </xdr:cNvPr>
        <xdr:cNvSpPr/>
      </xdr:nvSpPr>
      <xdr:spPr>
        <a:xfrm>
          <a:off x="480744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95" name="Shape 3">
          <a:extLst>
            <a:ext uri="{FF2B5EF4-FFF2-40B4-BE49-F238E27FC236}">
              <a16:creationId xmlns:a16="http://schemas.microsoft.com/office/drawing/2014/main" id="{00000000-0008-0000-0400-00000B0E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96" name="Shape 3">
          <a:extLst>
            <a:ext uri="{FF2B5EF4-FFF2-40B4-BE49-F238E27FC236}">
              <a16:creationId xmlns:a16="http://schemas.microsoft.com/office/drawing/2014/main" id="{00000000-0008-0000-0400-00000C0E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97" name="Shape 3">
          <a:extLst>
            <a:ext uri="{FF2B5EF4-FFF2-40B4-BE49-F238E27FC236}">
              <a16:creationId xmlns:a16="http://schemas.microsoft.com/office/drawing/2014/main" id="{00000000-0008-0000-0400-00000D0E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209160</xdr:colOff>
      <xdr:row>25</xdr:row>
      <xdr:rowOff>294840</xdr:rowOff>
    </xdr:to>
    <xdr:sp macro="" textlink="">
      <xdr:nvSpPr>
        <xdr:cNvPr id="3598" name="Shape 4">
          <a:extLst>
            <a:ext uri="{FF2B5EF4-FFF2-40B4-BE49-F238E27FC236}">
              <a16:creationId xmlns:a16="http://schemas.microsoft.com/office/drawing/2014/main" id="{00000000-0008-0000-0400-00000E0E0000}"/>
            </a:ext>
          </a:extLst>
        </xdr:cNvPr>
        <xdr:cNvSpPr/>
      </xdr:nvSpPr>
      <xdr:spPr>
        <a:xfrm>
          <a:off x="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599" name="Shape 3">
          <a:extLst>
            <a:ext uri="{FF2B5EF4-FFF2-40B4-BE49-F238E27FC236}">
              <a16:creationId xmlns:a16="http://schemas.microsoft.com/office/drawing/2014/main" id="{00000000-0008-0000-0400-00000F0E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600" name="Shape 3">
          <a:extLst>
            <a:ext uri="{FF2B5EF4-FFF2-40B4-BE49-F238E27FC236}">
              <a16:creationId xmlns:a16="http://schemas.microsoft.com/office/drawing/2014/main" id="{00000000-0008-0000-0400-0000100E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190080</xdr:colOff>
      <xdr:row>25</xdr:row>
      <xdr:rowOff>294840</xdr:rowOff>
    </xdr:to>
    <xdr:sp macro="" textlink="">
      <xdr:nvSpPr>
        <xdr:cNvPr id="3601" name="Shape 3">
          <a:extLst>
            <a:ext uri="{FF2B5EF4-FFF2-40B4-BE49-F238E27FC236}">
              <a16:creationId xmlns:a16="http://schemas.microsoft.com/office/drawing/2014/main" id="{00000000-0008-0000-0400-0000110E0000}"/>
            </a:ext>
          </a:extLst>
        </xdr:cNvPr>
        <xdr:cNvSpPr/>
      </xdr:nvSpPr>
      <xdr:spPr>
        <a:xfrm>
          <a:off x="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209160</xdr:colOff>
      <xdr:row>25</xdr:row>
      <xdr:rowOff>294840</xdr:rowOff>
    </xdr:to>
    <xdr:sp macro="" textlink="">
      <xdr:nvSpPr>
        <xdr:cNvPr id="3602" name="Shape 4">
          <a:extLst>
            <a:ext uri="{FF2B5EF4-FFF2-40B4-BE49-F238E27FC236}">
              <a16:creationId xmlns:a16="http://schemas.microsoft.com/office/drawing/2014/main" id="{00000000-0008-0000-0400-0000120E0000}"/>
            </a:ext>
          </a:extLst>
        </xdr:cNvPr>
        <xdr:cNvSpPr/>
      </xdr:nvSpPr>
      <xdr:spPr>
        <a:xfrm>
          <a:off x="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190080</xdr:colOff>
      <xdr:row>26</xdr:row>
      <xdr:rowOff>294840</xdr:rowOff>
    </xdr:to>
    <xdr:sp macro="" textlink="">
      <xdr:nvSpPr>
        <xdr:cNvPr id="3603" name="Shape 3">
          <a:extLst>
            <a:ext uri="{FF2B5EF4-FFF2-40B4-BE49-F238E27FC236}">
              <a16:creationId xmlns:a16="http://schemas.microsoft.com/office/drawing/2014/main" id="{00000000-0008-0000-0400-0000130E0000}"/>
            </a:ext>
          </a:extLst>
        </xdr:cNvPr>
        <xdr:cNvSpPr/>
      </xdr:nvSpPr>
      <xdr:spPr>
        <a:xfrm>
          <a:off x="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190080</xdr:colOff>
      <xdr:row>26</xdr:row>
      <xdr:rowOff>294840</xdr:rowOff>
    </xdr:to>
    <xdr:sp macro="" textlink="">
      <xdr:nvSpPr>
        <xdr:cNvPr id="3604" name="Shape 3">
          <a:extLst>
            <a:ext uri="{FF2B5EF4-FFF2-40B4-BE49-F238E27FC236}">
              <a16:creationId xmlns:a16="http://schemas.microsoft.com/office/drawing/2014/main" id="{00000000-0008-0000-0400-0000140E0000}"/>
            </a:ext>
          </a:extLst>
        </xdr:cNvPr>
        <xdr:cNvSpPr/>
      </xdr:nvSpPr>
      <xdr:spPr>
        <a:xfrm>
          <a:off x="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190080</xdr:colOff>
      <xdr:row>26</xdr:row>
      <xdr:rowOff>294840</xdr:rowOff>
    </xdr:to>
    <xdr:sp macro="" textlink="">
      <xdr:nvSpPr>
        <xdr:cNvPr id="3605" name="Shape 3">
          <a:extLst>
            <a:ext uri="{FF2B5EF4-FFF2-40B4-BE49-F238E27FC236}">
              <a16:creationId xmlns:a16="http://schemas.microsoft.com/office/drawing/2014/main" id="{00000000-0008-0000-0400-0000150E0000}"/>
            </a:ext>
          </a:extLst>
        </xdr:cNvPr>
        <xdr:cNvSpPr/>
      </xdr:nvSpPr>
      <xdr:spPr>
        <a:xfrm>
          <a:off x="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209160</xdr:colOff>
      <xdr:row>26</xdr:row>
      <xdr:rowOff>294840</xdr:rowOff>
    </xdr:to>
    <xdr:sp macro="" textlink="">
      <xdr:nvSpPr>
        <xdr:cNvPr id="3606" name="Shape 4">
          <a:extLst>
            <a:ext uri="{FF2B5EF4-FFF2-40B4-BE49-F238E27FC236}">
              <a16:creationId xmlns:a16="http://schemas.microsoft.com/office/drawing/2014/main" id="{00000000-0008-0000-0400-0000160E0000}"/>
            </a:ext>
          </a:extLst>
        </xdr:cNvPr>
        <xdr:cNvSpPr/>
      </xdr:nvSpPr>
      <xdr:spPr>
        <a:xfrm>
          <a:off x="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190080</xdr:colOff>
      <xdr:row>26</xdr:row>
      <xdr:rowOff>294840</xdr:rowOff>
    </xdr:to>
    <xdr:sp macro="" textlink="">
      <xdr:nvSpPr>
        <xdr:cNvPr id="3607" name="Shape 3">
          <a:extLst>
            <a:ext uri="{FF2B5EF4-FFF2-40B4-BE49-F238E27FC236}">
              <a16:creationId xmlns:a16="http://schemas.microsoft.com/office/drawing/2014/main" id="{00000000-0008-0000-0400-0000170E0000}"/>
            </a:ext>
          </a:extLst>
        </xdr:cNvPr>
        <xdr:cNvSpPr/>
      </xdr:nvSpPr>
      <xdr:spPr>
        <a:xfrm>
          <a:off x="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190080</xdr:colOff>
      <xdr:row>26</xdr:row>
      <xdr:rowOff>294840</xdr:rowOff>
    </xdr:to>
    <xdr:sp macro="" textlink="">
      <xdr:nvSpPr>
        <xdr:cNvPr id="3608" name="Shape 3">
          <a:extLst>
            <a:ext uri="{FF2B5EF4-FFF2-40B4-BE49-F238E27FC236}">
              <a16:creationId xmlns:a16="http://schemas.microsoft.com/office/drawing/2014/main" id="{00000000-0008-0000-0400-0000180E0000}"/>
            </a:ext>
          </a:extLst>
        </xdr:cNvPr>
        <xdr:cNvSpPr/>
      </xdr:nvSpPr>
      <xdr:spPr>
        <a:xfrm>
          <a:off x="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190080</xdr:colOff>
      <xdr:row>26</xdr:row>
      <xdr:rowOff>294840</xdr:rowOff>
    </xdr:to>
    <xdr:sp macro="" textlink="">
      <xdr:nvSpPr>
        <xdr:cNvPr id="3609" name="Shape 3">
          <a:extLst>
            <a:ext uri="{FF2B5EF4-FFF2-40B4-BE49-F238E27FC236}">
              <a16:creationId xmlns:a16="http://schemas.microsoft.com/office/drawing/2014/main" id="{00000000-0008-0000-0400-0000190E0000}"/>
            </a:ext>
          </a:extLst>
        </xdr:cNvPr>
        <xdr:cNvSpPr/>
      </xdr:nvSpPr>
      <xdr:spPr>
        <a:xfrm>
          <a:off x="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209160</xdr:colOff>
      <xdr:row>26</xdr:row>
      <xdr:rowOff>294840</xdr:rowOff>
    </xdr:to>
    <xdr:sp macro="" textlink="">
      <xdr:nvSpPr>
        <xdr:cNvPr id="3610" name="Shape 4">
          <a:extLst>
            <a:ext uri="{FF2B5EF4-FFF2-40B4-BE49-F238E27FC236}">
              <a16:creationId xmlns:a16="http://schemas.microsoft.com/office/drawing/2014/main" id="{00000000-0008-0000-0400-00001A0E0000}"/>
            </a:ext>
          </a:extLst>
        </xdr:cNvPr>
        <xdr:cNvSpPr/>
      </xdr:nvSpPr>
      <xdr:spPr>
        <a:xfrm>
          <a:off x="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190080</xdr:colOff>
      <xdr:row>50</xdr:row>
      <xdr:rowOff>294840</xdr:rowOff>
    </xdr:to>
    <xdr:sp macro="" textlink="">
      <xdr:nvSpPr>
        <xdr:cNvPr id="3611" name="Shape 3">
          <a:extLst>
            <a:ext uri="{FF2B5EF4-FFF2-40B4-BE49-F238E27FC236}">
              <a16:creationId xmlns:a16="http://schemas.microsoft.com/office/drawing/2014/main" id="{00000000-0008-0000-0400-00001B0E0000}"/>
            </a:ext>
          </a:extLst>
        </xdr:cNvPr>
        <xdr:cNvSpPr/>
      </xdr:nvSpPr>
      <xdr:spPr>
        <a:xfrm>
          <a:off x="642060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190080</xdr:colOff>
      <xdr:row>50</xdr:row>
      <xdr:rowOff>294840</xdr:rowOff>
    </xdr:to>
    <xdr:sp macro="" textlink="">
      <xdr:nvSpPr>
        <xdr:cNvPr id="3612" name="Shape 3">
          <a:extLst>
            <a:ext uri="{FF2B5EF4-FFF2-40B4-BE49-F238E27FC236}">
              <a16:creationId xmlns:a16="http://schemas.microsoft.com/office/drawing/2014/main" id="{00000000-0008-0000-0400-00001C0E0000}"/>
            </a:ext>
          </a:extLst>
        </xdr:cNvPr>
        <xdr:cNvSpPr/>
      </xdr:nvSpPr>
      <xdr:spPr>
        <a:xfrm>
          <a:off x="642060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190080</xdr:colOff>
      <xdr:row>50</xdr:row>
      <xdr:rowOff>294840</xdr:rowOff>
    </xdr:to>
    <xdr:sp macro="" textlink="">
      <xdr:nvSpPr>
        <xdr:cNvPr id="3613" name="Shape 3">
          <a:extLst>
            <a:ext uri="{FF2B5EF4-FFF2-40B4-BE49-F238E27FC236}">
              <a16:creationId xmlns:a16="http://schemas.microsoft.com/office/drawing/2014/main" id="{00000000-0008-0000-0400-00001D0E0000}"/>
            </a:ext>
          </a:extLst>
        </xdr:cNvPr>
        <xdr:cNvSpPr/>
      </xdr:nvSpPr>
      <xdr:spPr>
        <a:xfrm>
          <a:off x="642060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209160</xdr:colOff>
      <xdr:row>50</xdr:row>
      <xdr:rowOff>294840</xdr:rowOff>
    </xdr:to>
    <xdr:sp macro="" textlink="">
      <xdr:nvSpPr>
        <xdr:cNvPr id="3614" name="Shape 4">
          <a:extLst>
            <a:ext uri="{FF2B5EF4-FFF2-40B4-BE49-F238E27FC236}">
              <a16:creationId xmlns:a16="http://schemas.microsoft.com/office/drawing/2014/main" id="{00000000-0008-0000-0400-00001E0E0000}"/>
            </a:ext>
          </a:extLst>
        </xdr:cNvPr>
        <xdr:cNvSpPr/>
      </xdr:nvSpPr>
      <xdr:spPr>
        <a:xfrm>
          <a:off x="642060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190080</xdr:colOff>
      <xdr:row>50</xdr:row>
      <xdr:rowOff>294840</xdr:rowOff>
    </xdr:to>
    <xdr:sp macro="" textlink="">
      <xdr:nvSpPr>
        <xdr:cNvPr id="3615" name="Shape 3">
          <a:extLst>
            <a:ext uri="{FF2B5EF4-FFF2-40B4-BE49-F238E27FC236}">
              <a16:creationId xmlns:a16="http://schemas.microsoft.com/office/drawing/2014/main" id="{00000000-0008-0000-0400-00001F0E0000}"/>
            </a:ext>
          </a:extLst>
        </xdr:cNvPr>
        <xdr:cNvSpPr/>
      </xdr:nvSpPr>
      <xdr:spPr>
        <a:xfrm>
          <a:off x="642060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190080</xdr:colOff>
      <xdr:row>50</xdr:row>
      <xdr:rowOff>294840</xdr:rowOff>
    </xdr:to>
    <xdr:sp macro="" textlink="">
      <xdr:nvSpPr>
        <xdr:cNvPr id="3616" name="Shape 3">
          <a:extLst>
            <a:ext uri="{FF2B5EF4-FFF2-40B4-BE49-F238E27FC236}">
              <a16:creationId xmlns:a16="http://schemas.microsoft.com/office/drawing/2014/main" id="{00000000-0008-0000-0400-0000200E0000}"/>
            </a:ext>
          </a:extLst>
        </xdr:cNvPr>
        <xdr:cNvSpPr/>
      </xdr:nvSpPr>
      <xdr:spPr>
        <a:xfrm>
          <a:off x="642060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190080</xdr:colOff>
      <xdr:row>50</xdr:row>
      <xdr:rowOff>294840</xdr:rowOff>
    </xdr:to>
    <xdr:sp macro="" textlink="">
      <xdr:nvSpPr>
        <xdr:cNvPr id="3617" name="Shape 3">
          <a:extLst>
            <a:ext uri="{FF2B5EF4-FFF2-40B4-BE49-F238E27FC236}">
              <a16:creationId xmlns:a16="http://schemas.microsoft.com/office/drawing/2014/main" id="{00000000-0008-0000-0400-0000210E0000}"/>
            </a:ext>
          </a:extLst>
        </xdr:cNvPr>
        <xdr:cNvSpPr/>
      </xdr:nvSpPr>
      <xdr:spPr>
        <a:xfrm>
          <a:off x="642060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209160</xdr:colOff>
      <xdr:row>50</xdr:row>
      <xdr:rowOff>294840</xdr:rowOff>
    </xdr:to>
    <xdr:sp macro="" textlink="">
      <xdr:nvSpPr>
        <xdr:cNvPr id="3618" name="Shape 4">
          <a:extLst>
            <a:ext uri="{FF2B5EF4-FFF2-40B4-BE49-F238E27FC236}">
              <a16:creationId xmlns:a16="http://schemas.microsoft.com/office/drawing/2014/main" id="{00000000-0008-0000-0400-0000220E0000}"/>
            </a:ext>
          </a:extLst>
        </xdr:cNvPr>
        <xdr:cNvSpPr/>
      </xdr:nvSpPr>
      <xdr:spPr>
        <a:xfrm>
          <a:off x="642060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190080</xdr:colOff>
      <xdr:row>36</xdr:row>
      <xdr:rowOff>294840</xdr:rowOff>
    </xdr:to>
    <xdr:sp macro="" textlink="">
      <xdr:nvSpPr>
        <xdr:cNvPr id="3619" name="Shape 3">
          <a:extLst>
            <a:ext uri="{FF2B5EF4-FFF2-40B4-BE49-F238E27FC236}">
              <a16:creationId xmlns:a16="http://schemas.microsoft.com/office/drawing/2014/main" id="{00000000-0008-0000-0400-0000230E0000}"/>
            </a:ext>
          </a:extLst>
        </xdr:cNvPr>
        <xdr:cNvSpPr/>
      </xdr:nvSpPr>
      <xdr:spPr>
        <a:xfrm>
          <a:off x="642060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190080</xdr:colOff>
      <xdr:row>36</xdr:row>
      <xdr:rowOff>294840</xdr:rowOff>
    </xdr:to>
    <xdr:sp macro="" textlink="">
      <xdr:nvSpPr>
        <xdr:cNvPr id="3620" name="Shape 3">
          <a:extLst>
            <a:ext uri="{FF2B5EF4-FFF2-40B4-BE49-F238E27FC236}">
              <a16:creationId xmlns:a16="http://schemas.microsoft.com/office/drawing/2014/main" id="{00000000-0008-0000-0400-0000240E0000}"/>
            </a:ext>
          </a:extLst>
        </xdr:cNvPr>
        <xdr:cNvSpPr/>
      </xdr:nvSpPr>
      <xdr:spPr>
        <a:xfrm>
          <a:off x="642060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190080</xdr:colOff>
      <xdr:row>36</xdr:row>
      <xdr:rowOff>294840</xdr:rowOff>
    </xdr:to>
    <xdr:sp macro="" textlink="">
      <xdr:nvSpPr>
        <xdr:cNvPr id="3621" name="Shape 3">
          <a:extLst>
            <a:ext uri="{FF2B5EF4-FFF2-40B4-BE49-F238E27FC236}">
              <a16:creationId xmlns:a16="http://schemas.microsoft.com/office/drawing/2014/main" id="{00000000-0008-0000-0400-0000250E0000}"/>
            </a:ext>
          </a:extLst>
        </xdr:cNvPr>
        <xdr:cNvSpPr/>
      </xdr:nvSpPr>
      <xdr:spPr>
        <a:xfrm>
          <a:off x="642060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209160</xdr:colOff>
      <xdr:row>36</xdr:row>
      <xdr:rowOff>294840</xdr:rowOff>
    </xdr:to>
    <xdr:sp macro="" textlink="">
      <xdr:nvSpPr>
        <xdr:cNvPr id="3622" name="Shape 4">
          <a:extLst>
            <a:ext uri="{FF2B5EF4-FFF2-40B4-BE49-F238E27FC236}">
              <a16:creationId xmlns:a16="http://schemas.microsoft.com/office/drawing/2014/main" id="{00000000-0008-0000-0400-0000260E0000}"/>
            </a:ext>
          </a:extLst>
        </xdr:cNvPr>
        <xdr:cNvSpPr/>
      </xdr:nvSpPr>
      <xdr:spPr>
        <a:xfrm>
          <a:off x="642060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190080</xdr:colOff>
      <xdr:row>36</xdr:row>
      <xdr:rowOff>294840</xdr:rowOff>
    </xdr:to>
    <xdr:sp macro="" textlink="">
      <xdr:nvSpPr>
        <xdr:cNvPr id="3623" name="Shape 3">
          <a:extLst>
            <a:ext uri="{FF2B5EF4-FFF2-40B4-BE49-F238E27FC236}">
              <a16:creationId xmlns:a16="http://schemas.microsoft.com/office/drawing/2014/main" id="{00000000-0008-0000-0400-0000270E0000}"/>
            </a:ext>
          </a:extLst>
        </xdr:cNvPr>
        <xdr:cNvSpPr/>
      </xdr:nvSpPr>
      <xdr:spPr>
        <a:xfrm>
          <a:off x="642060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190080</xdr:colOff>
      <xdr:row>36</xdr:row>
      <xdr:rowOff>294840</xdr:rowOff>
    </xdr:to>
    <xdr:sp macro="" textlink="">
      <xdr:nvSpPr>
        <xdr:cNvPr id="3624" name="Shape 3">
          <a:extLst>
            <a:ext uri="{FF2B5EF4-FFF2-40B4-BE49-F238E27FC236}">
              <a16:creationId xmlns:a16="http://schemas.microsoft.com/office/drawing/2014/main" id="{00000000-0008-0000-0400-0000280E0000}"/>
            </a:ext>
          </a:extLst>
        </xdr:cNvPr>
        <xdr:cNvSpPr/>
      </xdr:nvSpPr>
      <xdr:spPr>
        <a:xfrm>
          <a:off x="642060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190080</xdr:colOff>
      <xdr:row>36</xdr:row>
      <xdr:rowOff>294840</xdr:rowOff>
    </xdr:to>
    <xdr:sp macro="" textlink="">
      <xdr:nvSpPr>
        <xdr:cNvPr id="3625" name="Shape 3">
          <a:extLst>
            <a:ext uri="{FF2B5EF4-FFF2-40B4-BE49-F238E27FC236}">
              <a16:creationId xmlns:a16="http://schemas.microsoft.com/office/drawing/2014/main" id="{00000000-0008-0000-0400-0000290E0000}"/>
            </a:ext>
          </a:extLst>
        </xdr:cNvPr>
        <xdr:cNvSpPr/>
      </xdr:nvSpPr>
      <xdr:spPr>
        <a:xfrm>
          <a:off x="642060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209160</xdr:colOff>
      <xdr:row>36</xdr:row>
      <xdr:rowOff>294840</xdr:rowOff>
    </xdr:to>
    <xdr:sp macro="" textlink="">
      <xdr:nvSpPr>
        <xdr:cNvPr id="3626" name="Shape 4">
          <a:extLst>
            <a:ext uri="{FF2B5EF4-FFF2-40B4-BE49-F238E27FC236}">
              <a16:creationId xmlns:a16="http://schemas.microsoft.com/office/drawing/2014/main" id="{00000000-0008-0000-0400-00002A0E0000}"/>
            </a:ext>
          </a:extLst>
        </xdr:cNvPr>
        <xdr:cNvSpPr/>
      </xdr:nvSpPr>
      <xdr:spPr>
        <a:xfrm>
          <a:off x="642060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190080</xdr:colOff>
      <xdr:row>42</xdr:row>
      <xdr:rowOff>294840</xdr:rowOff>
    </xdr:to>
    <xdr:sp macro="" textlink="">
      <xdr:nvSpPr>
        <xdr:cNvPr id="3627" name="Shape 3">
          <a:extLst>
            <a:ext uri="{FF2B5EF4-FFF2-40B4-BE49-F238E27FC236}">
              <a16:creationId xmlns:a16="http://schemas.microsoft.com/office/drawing/2014/main" id="{00000000-0008-0000-0400-00002B0E0000}"/>
            </a:ext>
          </a:extLst>
        </xdr:cNvPr>
        <xdr:cNvSpPr/>
      </xdr:nvSpPr>
      <xdr:spPr>
        <a:xfrm>
          <a:off x="642060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190080</xdr:colOff>
      <xdr:row>42</xdr:row>
      <xdr:rowOff>294840</xdr:rowOff>
    </xdr:to>
    <xdr:sp macro="" textlink="">
      <xdr:nvSpPr>
        <xdr:cNvPr id="3628" name="Shape 3">
          <a:extLst>
            <a:ext uri="{FF2B5EF4-FFF2-40B4-BE49-F238E27FC236}">
              <a16:creationId xmlns:a16="http://schemas.microsoft.com/office/drawing/2014/main" id="{00000000-0008-0000-0400-00002C0E0000}"/>
            </a:ext>
          </a:extLst>
        </xdr:cNvPr>
        <xdr:cNvSpPr/>
      </xdr:nvSpPr>
      <xdr:spPr>
        <a:xfrm>
          <a:off x="642060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190080</xdr:colOff>
      <xdr:row>42</xdr:row>
      <xdr:rowOff>294840</xdr:rowOff>
    </xdr:to>
    <xdr:sp macro="" textlink="">
      <xdr:nvSpPr>
        <xdr:cNvPr id="3629" name="Shape 3">
          <a:extLst>
            <a:ext uri="{FF2B5EF4-FFF2-40B4-BE49-F238E27FC236}">
              <a16:creationId xmlns:a16="http://schemas.microsoft.com/office/drawing/2014/main" id="{00000000-0008-0000-0400-00002D0E0000}"/>
            </a:ext>
          </a:extLst>
        </xdr:cNvPr>
        <xdr:cNvSpPr/>
      </xdr:nvSpPr>
      <xdr:spPr>
        <a:xfrm>
          <a:off x="642060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209160</xdr:colOff>
      <xdr:row>42</xdr:row>
      <xdr:rowOff>294840</xdr:rowOff>
    </xdr:to>
    <xdr:sp macro="" textlink="">
      <xdr:nvSpPr>
        <xdr:cNvPr id="3630" name="Shape 4">
          <a:extLst>
            <a:ext uri="{FF2B5EF4-FFF2-40B4-BE49-F238E27FC236}">
              <a16:creationId xmlns:a16="http://schemas.microsoft.com/office/drawing/2014/main" id="{00000000-0008-0000-0400-00002E0E0000}"/>
            </a:ext>
          </a:extLst>
        </xdr:cNvPr>
        <xdr:cNvSpPr/>
      </xdr:nvSpPr>
      <xdr:spPr>
        <a:xfrm>
          <a:off x="642060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190080</xdr:colOff>
      <xdr:row>42</xdr:row>
      <xdr:rowOff>294840</xdr:rowOff>
    </xdr:to>
    <xdr:sp macro="" textlink="">
      <xdr:nvSpPr>
        <xdr:cNvPr id="3631" name="Shape 3">
          <a:extLst>
            <a:ext uri="{FF2B5EF4-FFF2-40B4-BE49-F238E27FC236}">
              <a16:creationId xmlns:a16="http://schemas.microsoft.com/office/drawing/2014/main" id="{00000000-0008-0000-0400-00002F0E0000}"/>
            </a:ext>
          </a:extLst>
        </xdr:cNvPr>
        <xdr:cNvSpPr/>
      </xdr:nvSpPr>
      <xdr:spPr>
        <a:xfrm>
          <a:off x="642060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190080</xdr:colOff>
      <xdr:row>42</xdr:row>
      <xdr:rowOff>294840</xdr:rowOff>
    </xdr:to>
    <xdr:sp macro="" textlink="">
      <xdr:nvSpPr>
        <xdr:cNvPr id="3632" name="Shape 3">
          <a:extLst>
            <a:ext uri="{FF2B5EF4-FFF2-40B4-BE49-F238E27FC236}">
              <a16:creationId xmlns:a16="http://schemas.microsoft.com/office/drawing/2014/main" id="{00000000-0008-0000-0400-0000300E0000}"/>
            </a:ext>
          </a:extLst>
        </xdr:cNvPr>
        <xdr:cNvSpPr/>
      </xdr:nvSpPr>
      <xdr:spPr>
        <a:xfrm>
          <a:off x="642060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190080</xdr:colOff>
      <xdr:row>42</xdr:row>
      <xdr:rowOff>294840</xdr:rowOff>
    </xdr:to>
    <xdr:sp macro="" textlink="">
      <xdr:nvSpPr>
        <xdr:cNvPr id="3633" name="Shape 3">
          <a:extLst>
            <a:ext uri="{FF2B5EF4-FFF2-40B4-BE49-F238E27FC236}">
              <a16:creationId xmlns:a16="http://schemas.microsoft.com/office/drawing/2014/main" id="{00000000-0008-0000-0400-0000310E0000}"/>
            </a:ext>
          </a:extLst>
        </xdr:cNvPr>
        <xdr:cNvSpPr/>
      </xdr:nvSpPr>
      <xdr:spPr>
        <a:xfrm>
          <a:off x="642060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209160</xdr:colOff>
      <xdr:row>42</xdr:row>
      <xdr:rowOff>294840</xdr:rowOff>
    </xdr:to>
    <xdr:sp macro="" textlink="">
      <xdr:nvSpPr>
        <xdr:cNvPr id="3634" name="Shape 4">
          <a:extLst>
            <a:ext uri="{FF2B5EF4-FFF2-40B4-BE49-F238E27FC236}">
              <a16:creationId xmlns:a16="http://schemas.microsoft.com/office/drawing/2014/main" id="{00000000-0008-0000-0400-0000320E0000}"/>
            </a:ext>
          </a:extLst>
        </xdr:cNvPr>
        <xdr:cNvSpPr/>
      </xdr:nvSpPr>
      <xdr:spPr>
        <a:xfrm>
          <a:off x="642060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190080</xdr:colOff>
      <xdr:row>48</xdr:row>
      <xdr:rowOff>294840</xdr:rowOff>
    </xdr:to>
    <xdr:sp macro="" textlink="">
      <xdr:nvSpPr>
        <xdr:cNvPr id="3635" name="Shape 3">
          <a:extLst>
            <a:ext uri="{FF2B5EF4-FFF2-40B4-BE49-F238E27FC236}">
              <a16:creationId xmlns:a16="http://schemas.microsoft.com/office/drawing/2014/main" id="{00000000-0008-0000-0400-0000330E0000}"/>
            </a:ext>
          </a:extLst>
        </xdr:cNvPr>
        <xdr:cNvSpPr/>
      </xdr:nvSpPr>
      <xdr:spPr>
        <a:xfrm>
          <a:off x="642060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190080</xdr:colOff>
      <xdr:row>48</xdr:row>
      <xdr:rowOff>294840</xdr:rowOff>
    </xdr:to>
    <xdr:sp macro="" textlink="">
      <xdr:nvSpPr>
        <xdr:cNvPr id="3636" name="Shape 3">
          <a:extLst>
            <a:ext uri="{FF2B5EF4-FFF2-40B4-BE49-F238E27FC236}">
              <a16:creationId xmlns:a16="http://schemas.microsoft.com/office/drawing/2014/main" id="{00000000-0008-0000-0400-0000340E0000}"/>
            </a:ext>
          </a:extLst>
        </xdr:cNvPr>
        <xdr:cNvSpPr/>
      </xdr:nvSpPr>
      <xdr:spPr>
        <a:xfrm>
          <a:off x="642060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190080</xdr:colOff>
      <xdr:row>48</xdr:row>
      <xdr:rowOff>294840</xdr:rowOff>
    </xdr:to>
    <xdr:sp macro="" textlink="">
      <xdr:nvSpPr>
        <xdr:cNvPr id="3637" name="Shape 3">
          <a:extLst>
            <a:ext uri="{FF2B5EF4-FFF2-40B4-BE49-F238E27FC236}">
              <a16:creationId xmlns:a16="http://schemas.microsoft.com/office/drawing/2014/main" id="{00000000-0008-0000-0400-0000350E0000}"/>
            </a:ext>
          </a:extLst>
        </xdr:cNvPr>
        <xdr:cNvSpPr/>
      </xdr:nvSpPr>
      <xdr:spPr>
        <a:xfrm>
          <a:off x="642060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209160</xdr:colOff>
      <xdr:row>48</xdr:row>
      <xdr:rowOff>294840</xdr:rowOff>
    </xdr:to>
    <xdr:sp macro="" textlink="">
      <xdr:nvSpPr>
        <xdr:cNvPr id="3638" name="Shape 4">
          <a:extLst>
            <a:ext uri="{FF2B5EF4-FFF2-40B4-BE49-F238E27FC236}">
              <a16:creationId xmlns:a16="http://schemas.microsoft.com/office/drawing/2014/main" id="{00000000-0008-0000-0400-0000360E0000}"/>
            </a:ext>
          </a:extLst>
        </xdr:cNvPr>
        <xdr:cNvSpPr/>
      </xdr:nvSpPr>
      <xdr:spPr>
        <a:xfrm>
          <a:off x="642060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190080</xdr:colOff>
      <xdr:row>48</xdr:row>
      <xdr:rowOff>294840</xdr:rowOff>
    </xdr:to>
    <xdr:sp macro="" textlink="">
      <xdr:nvSpPr>
        <xdr:cNvPr id="3639" name="Shape 3">
          <a:extLst>
            <a:ext uri="{FF2B5EF4-FFF2-40B4-BE49-F238E27FC236}">
              <a16:creationId xmlns:a16="http://schemas.microsoft.com/office/drawing/2014/main" id="{00000000-0008-0000-0400-0000370E0000}"/>
            </a:ext>
          </a:extLst>
        </xdr:cNvPr>
        <xdr:cNvSpPr/>
      </xdr:nvSpPr>
      <xdr:spPr>
        <a:xfrm>
          <a:off x="642060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190080</xdr:colOff>
      <xdr:row>48</xdr:row>
      <xdr:rowOff>294840</xdr:rowOff>
    </xdr:to>
    <xdr:sp macro="" textlink="">
      <xdr:nvSpPr>
        <xdr:cNvPr id="3640" name="Shape 3">
          <a:extLst>
            <a:ext uri="{FF2B5EF4-FFF2-40B4-BE49-F238E27FC236}">
              <a16:creationId xmlns:a16="http://schemas.microsoft.com/office/drawing/2014/main" id="{00000000-0008-0000-0400-0000380E0000}"/>
            </a:ext>
          </a:extLst>
        </xdr:cNvPr>
        <xdr:cNvSpPr/>
      </xdr:nvSpPr>
      <xdr:spPr>
        <a:xfrm>
          <a:off x="642060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190080</xdr:colOff>
      <xdr:row>48</xdr:row>
      <xdr:rowOff>294840</xdr:rowOff>
    </xdr:to>
    <xdr:sp macro="" textlink="">
      <xdr:nvSpPr>
        <xdr:cNvPr id="3641" name="Shape 3">
          <a:extLst>
            <a:ext uri="{FF2B5EF4-FFF2-40B4-BE49-F238E27FC236}">
              <a16:creationId xmlns:a16="http://schemas.microsoft.com/office/drawing/2014/main" id="{00000000-0008-0000-0400-0000390E0000}"/>
            </a:ext>
          </a:extLst>
        </xdr:cNvPr>
        <xdr:cNvSpPr/>
      </xdr:nvSpPr>
      <xdr:spPr>
        <a:xfrm>
          <a:off x="642060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48</xdr:row>
      <xdr:rowOff>0</xdr:rowOff>
    </xdr:from>
    <xdr:to>
      <xdr:col>4</xdr:col>
      <xdr:colOff>209160</xdr:colOff>
      <xdr:row>48</xdr:row>
      <xdr:rowOff>294840</xdr:rowOff>
    </xdr:to>
    <xdr:sp macro="" textlink="">
      <xdr:nvSpPr>
        <xdr:cNvPr id="3642" name="Shape 4">
          <a:extLst>
            <a:ext uri="{FF2B5EF4-FFF2-40B4-BE49-F238E27FC236}">
              <a16:creationId xmlns:a16="http://schemas.microsoft.com/office/drawing/2014/main" id="{00000000-0008-0000-0400-00003A0E0000}"/>
            </a:ext>
          </a:extLst>
        </xdr:cNvPr>
        <xdr:cNvSpPr/>
      </xdr:nvSpPr>
      <xdr:spPr>
        <a:xfrm>
          <a:off x="642060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43" name="Shape 3">
          <a:extLst>
            <a:ext uri="{FF2B5EF4-FFF2-40B4-BE49-F238E27FC236}">
              <a16:creationId xmlns:a16="http://schemas.microsoft.com/office/drawing/2014/main" id="{00000000-0008-0000-0400-00003B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44" name="Shape 3">
          <a:extLst>
            <a:ext uri="{FF2B5EF4-FFF2-40B4-BE49-F238E27FC236}">
              <a16:creationId xmlns:a16="http://schemas.microsoft.com/office/drawing/2014/main" id="{00000000-0008-0000-0400-00003C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45" name="Shape 3">
          <a:extLst>
            <a:ext uri="{FF2B5EF4-FFF2-40B4-BE49-F238E27FC236}">
              <a16:creationId xmlns:a16="http://schemas.microsoft.com/office/drawing/2014/main" id="{00000000-0008-0000-0400-00003D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646" name="Shape 4">
          <a:extLst>
            <a:ext uri="{FF2B5EF4-FFF2-40B4-BE49-F238E27FC236}">
              <a16:creationId xmlns:a16="http://schemas.microsoft.com/office/drawing/2014/main" id="{00000000-0008-0000-0400-00003E0E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47" name="Shape 3">
          <a:extLst>
            <a:ext uri="{FF2B5EF4-FFF2-40B4-BE49-F238E27FC236}">
              <a16:creationId xmlns:a16="http://schemas.microsoft.com/office/drawing/2014/main" id="{00000000-0008-0000-0400-00003F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48" name="Shape 3">
          <a:extLst>
            <a:ext uri="{FF2B5EF4-FFF2-40B4-BE49-F238E27FC236}">
              <a16:creationId xmlns:a16="http://schemas.microsoft.com/office/drawing/2014/main" id="{00000000-0008-0000-0400-000040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49" name="Shape 3">
          <a:extLst>
            <a:ext uri="{FF2B5EF4-FFF2-40B4-BE49-F238E27FC236}">
              <a16:creationId xmlns:a16="http://schemas.microsoft.com/office/drawing/2014/main" id="{00000000-0008-0000-0400-000041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650" name="Shape 4">
          <a:extLst>
            <a:ext uri="{FF2B5EF4-FFF2-40B4-BE49-F238E27FC236}">
              <a16:creationId xmlns:a16="http://schemas.microsoft.com/office/drawing/2014/main" id="{00000000-0008-0000-0400-0000420E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51" name="Shape 3">
          <a:extLst>
            <a:ext uri="{FF2B5EF4-FFF2-40B4-BE49-F238E27FC236}">
              <a16:creationId xmlns:a16="http://schemas.microsoft.com/office/drawing/2014/main" id="{00000000-0008-0000-0400-000043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52" name="Shape 3">
          <a:extLst>
            <a:ext uri="{FF2B5EF4-FFF2-40B4-BE49-F238E27FC236}">
              <a16:creationId xmlns:a16="http://schemas.microsoft.com/office/drawing/2014/main" id="{00000000-0008-0000-0400-000044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53" name="Shape 3">
          <a:extLst>
            <a:ext uri="{FF2B5EF4-FFF2-40B4-BE49-F238E27FC236}">
              <a16:creationId xmlns:a16="http://schemas.microsoft.com/office/drawing/2014/main" id="{00000000-0008-0000-0400-000045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654" name="Shape 4">
          <a:extLst>
            <a:ext uri="{FF2B5EF4-FFF2-40B4-BE49-F238E27FC236}">
              <a16:creationId xmlns:a16="http://schemas.microsoft.com/office/drawing/2014/main" id="{00000000-0008-0000-0400-0000460E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55" name="Shape 3">
          <a:extLst>
            <a:ext uri="{FF2B5EF4-FFF2-40B4-BE49-F238E27FC236}">
              <a16:creationId xmlns:a16="http://schemas.microsoft.com/office/drawing/2014/main" id="{00000000-0008-0000-0400-000047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56" name="Shape 3">
          <a:extLst>
            <a:ext uri="{FF2B5EF4-FFF2-40B4-BE49-F238E27FC236}">
              <a16:creationId xmlns:a16="http://schemas.microsoft.com/office/drawing/2014/main" id="{00000000-0008-0000-0400-000048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190080</xdr:colOff>
      <xdr:row>25</xdr:row>
      <xdr:rowOff>294840</xdr:rowOff>
    </xdr:to>
    <xdr:sp macro="" textlink="">
      <xdr:nvSpPr>
        <xdr:cNvPr id="3657" name="Shape 3">
          <a:extLst>
            <a:ext uri="{FF2B5EF4-FFF2-40B4-BE49-F238E27FC236}">
              <a16:creationId xmlns:a16="http://schemas.microsoft.com/office/drawing/2014/main" id="{00000000-0008-0000-0400-0000490E0000}"/>
            </a:ext>
          </a:extLst>
        </xdr:cNvPr>
        <xdr:cNvSpPr/>
      </xdr:nvSpPr>
      <xdr:spPr>
        <a:xfrm>
          <a:off x="33667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209160</xdr:colOff>
      <xdr:row>25</xdr:row>
      <xdr:rowOff>294840</xdr:rowOff>
    </xdr:to>
    <xdr:sp macro="" textlink="">
      <xdr:nvSpPr>
        <xdr:cNvPr id="3658" name="Shape 4">
          <a:extLst>
            <a:ext uri="{FF2B5EF4-FFF2-40B4-BE49-F238E27FC236}">
              <a16:creationId xmlns:a16="http://schemas.microsoft.com/office/drawing/2014/main" id="{00000000-0008-0000-0400-00004A0E0000}"/>
            </a:ext>
          </a:extLst>
        </xdr:cNvPr>
        <xdr:cNvSpPr/>
      </xdr:nvSpPr>
      <xdr:spPr>
        <a:xfrm>
          <a:off x="33667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190080</xdr:colOff>
      <xdr:row>26</xdr:row>
      <xdr:rowOff>294840</xdr:rowOff>
    </xdr:to>
    <xdr:sp macro="" textlink="">
      <xdr:nvSpPr>
        <xdr:cNvPr id="3659" name="Shape 3">
          <a:extLst>
            <a:ext uri="{FF2B5EF4-FFF2-40B4-BE49-F238E27FC236}">
              <a16:creationId xmlns:a16="http://schemas.microsoft.com/office/drawing/2014/main" id="{00000000-0008-0000-0400-00004B0E0000}"/>
            </a:ext>
          </a:extLst>
        </xdr:cNvPr>
        <xdr:cNvSpPr/>
      </xdr:nvSpPr>
      <xdr:spPr>
        <a:xfrm>
          <a:off x="33667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190080</xdr:colOff>
      <xdr:row>26</xdr:row>
      <xdr:rowOff>294840</xdr:rowOff>
    </xdr:to>
    <xdr:sp macro="" textlink="">
      <xdr:nvSpPr>
        <xdr:cNvPr id="3660" name="Shape 3">
          <a:extLst>
            <a:ext uri="{FF2B5EF4-FFF2-40B4-BE49-F238E27FC236}">
              <a16:creationId xmlns:a16="http://schemas.microsoft.com/office/drawing/2014/main" id="{00000000-0008-0000-0400-00004C0E0000}"/>
            </a:ext>
          </a:extLst>
        </xdr:cNvPr>
        <xdr:cNvSpPr/>
      </xdr:nvSpPr>
      <xdr:spPr>
        <a:xfrm>
          <a:off x="33667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190080</xdr:colOff>
      <xdr:row>26</xdr:row>
      <xdr:rowOff>294840</xdr:rowOff>
    </xdr:to>
    <xdr:sp macro="" textlink="">
      <xdr:nvSpPr>
        <xdr:cNvPr id="3661" name="Shape 3">
          <a:extLst>
            <a:ext uri="{FF2B5EF4-FFF2-40B4-BE49-F238E27FC236}">
              <a16:creationId xmlns:a16="http://schemas.microsoft.com/office/drawing/2014/main" id="{00000000-0008-0000-0400-00004D0E0000}"/>
            </a:ext>
          </a:extLst>
        </xdr:cNvPr>
        <xdr:cNvSpPr/>
      </xdr:nvSpPr>
      <xdr:spPr>
        <a:xfrm>
          <a:off x="33667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209160</xdr:colOff>
      <xdr:row>26</xdr:row>
      <xdr:rowOff>294840</xdr:rowOff>
    </xdr:to>
    <xdr:sp macro="" textlink="">
      <xdr:nvSpPr>
        <xdr:cNvPr id="3662" name="Shape 4">
          <a:extLst>
            <a:ext uri="{FF2B5EF4-FFF2-40B4-BE49-F238E27FC236}">
              <a16:creationId xmlns:a16="http://schemas.microsoft.com/office/drawing/2014/main" id="{00000000-0008-0000-0400-00004E0E0000}"/>
            </a:ext>
          </a:extLst>
        </xdr:cNvPr>
        <xdr:cNvSpPr/>
      </xdr:nvSpPr>
      <xdr:spPr>
        <a:xfrm>
          <a:off x="33667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190080</xdr:colOff>
      <xdr:row>26</xdr:row>
      <xdr:rowOff>294840</xdr:rowOff>
    </xdr:to>
    <xdr:sp macro="" textlink="">
      <xdr:nvSpPr>
        <xdr:cNvPr id="3663" name="Shape 3">
          <a:extLst>
            <a:ext uri="{FF2B5EF4-FFF2-40B4-BE49-F238E27FC236}">
              <a16:creationId xmlns:a16="http://schemas.microsoft.com/office/drawing/2014/main" id="{00000000-0008-0000-0400-00004F0E0000}"/>
            </a:ext>
          </a:extLst>
        </xdr:cNvPr>
        <xdr:cNvSpPr/>
      </xdr:nvSpPr>
      <xdr:spPr>
        <a:xfrm>
          <a:off x="33667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190080</xdr:colOff>
      <xdr:row>26</xdr:row>
      <xdr:rowOff>294840</xdr:rowOff>
    </xdr:to>
    <xdr:sp macro="" textlink="">
      <xdr:nvSpPr>
        <xdr:cNvPr id="3664" name="Shape 3">
          <a:extLst>
            <a:ext uri="{FF2B5EF4-FFF2-40B4-BE49-F238E27FC236}">
              <a16:creationId xmlns:a16="http://schemas.microsoft.com/office/drawing/2014/main" id="{00000000-0008-0000-0400-0000500E0000}"/>
            </a:ext>
          </a:extLst>
        </xdr:cNvPr>
        <xdr:cNvSpPr/>
      </xdr:nvSpPr>
      <xdr:spPr>
        <a:xfrm>
          <a:off x="33667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190080</xdr:colOff>
      <xdr:row>26</xdr:row>
      <xdr:rowOff>294840</xdr:rowOff>
    </xdr:to>
    <xdr:sp macro="" textlink="">
      <xdr:nvSpPr>
        <xdr:cNvPr id="3665" name="Shape 3">
          <a:extLst>
            <a:ext uri="{FF2B5EF4-FFF2-40B4-BE49-F238E27FC236}">
              <a16:creationId xmlns:a16="http://schemas.microsoft.com/office/drawing/2014/main" id="{00000000-0008-0000-0400-0000510E0000}"/>
            </a:ext>
          </a:extLst>
        </xdr:cNvPr>
        <xdr:cNvSpPr/>
      </xdr:nvSpPr>
      <xdr:spPr>
        <a:xfrm>
          <a:off x="33667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209160</xdr:colOff>
      <xdr:row>26</xdr:row>
      <xdr:rowOff>294840</xdr:rowOff>
    </xdr:to>
    <xdr:sp macro="" textlink="">
      <xdr:nvSpPr>
        <xdr:cNvPr id="3666" name="Shape 4">
          <a:extLst>
            <a:ext uri="{FF2B5EF4-FFF2-40B4-BE49-F238E27FC236}">
              <a16:creationId xmlns:a16="http://schemas.microsoft.com/office/drawing/2014/main" id="{00000000-0008-0000-0400-0000520E0000}"/>
            </a:ext>
          </a:extLst>
        </xdr:cNvPr>
        <xdr:cNvSpPr/>
      </xdr:nvSpPr>
      <xdr:spPr>
        <a:xfrm>
          <a:off x="33667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667" name="Shape 3">
          <a:extLst>
            <a:ext uri="{FF2B5EF4-FFF2-40B4-BE49-F238E27FC236}">
              <a16:creationId xmlns:a16="http://schemas.microsoft.com/office/drawing/2014/main" id="{00000000-0008-0000-0400-000053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668" name="Shape 3">
          <a:extLst>
            <a:ext uri="{FF2B5EF4-FFF2-40B4-BE49-F238E27FC236}">
              <a16:creationId xmlns:a16="http://schemas.microsoft.com/office/drawing/2014/main" id="{00000000-0008-0000-0400-000054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669" name="Shape 3">
          <a:extLst>
            <a:ext uri="{FF2B5EF4-FFF2-40B4-BE49-F238E27FC236}">
              <a16:creationId xmlns:a16="http://schemas.microsoft.com/office/drawing/2014/main" id="{00000000-0008-0000-0400-000055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209160</xdr:colOff>
      <xdr:row>25</xdr:row>
      <xdr:rowOff>294840</xdr:rowOff>
    </xdr:to>
    <xdr:sp macro="" textlink="">
      <xdr:nvSpPr>
        <xdr:cNvPr id="3670" name="Shape 4">
          <a:extLst>
            <a:ext uri="{FF2B5EF4-FFF2-40B4-BE49-F238E27FC236}">
              <a16:creationId xmlns:a16="http://schemas.microsoft.com/office/drawing/2014/main" id="{00000000-0008-0000-0400-0000560E0000}"/>
            </a:ext>
          </a:extLst>
        </xdr:cNvPr>
        <xdr:cNvSpPr/>
      </xdr:nvSpPr>
      <xdr:spPr>
        <a:xfrm>
          <a:off x="480744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671" name="Shape 3">
          <a:extLst>
            <a:ext uri="{FF2B5EF4-FFF2-40B4-BE49-F238E27FC236}">
              <a16:creationId xmlns:a16="http://schemas.microsoft.com/office/drawing/2014/main" id="{00000000-0008-0000-0400-000057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672" name="Shape 3">
          <a:extLst>
            <a:ext uri="{FF2B5EF4-FFF2-40B4-BE49-F238E27FC236}">
              <a16:creationId xmlns:a16="http://schemas.microsoft.com/office/drawing/2014/main" id="{00000000-0008-0000-0400-000058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190080</xdr:colOff>
      <xdr:row>25</xdr:row>
      <xdr:rowOff>294840</xdr:rowOff>
    </xdr:to>
    <xdr:sp macro="" textlink="">
      <xdr:nvSpPr>
        <xdr:cNvPr id="3673" name="Shape 3">
          <a:extLst>
            <a:ext uri="{FF2B5EF4-FFF2-40B4-BE49-F238E27FC236}">
              <a16:creationId xmlns:a16="http://schemas.microsoft.com/office/drawing/2014/main" id="{00000000-0008-0000-0400-0000590E0000}"/>
            </a:ext>
          </a:extLst>
        </xdr:cNvPr>
        <xdr:cNvSpPr/>
      </xdr:nvSpPr>
      <xdr:spPr>
        <a:xfrm>
          <a:off x="480744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209160</xdr:colOff>
      <xdr:row>25</xdr:row>
      <xdr:rowOff>294840</xdr:rowOff>
    </xdr:to>
    <xdr:sp macro="" textlink="">
      <xdr:nvSpPr>
        <xdr:cNvPr id="3674" name="Shape 4">
          <a:extLst>
            <a:ext uri="{FF2B5EF4-FFF2-40B4-BE49-F238E27FC236}">
              <a16:creationId xmlns:a16="http://schemas.microsoft.com/office/drawing/2014/main" id="{00000000-0008-0000-0400-00005A0E0000}"/>
            </a:ext>
          </a:extLst>
        </xdr:cNvPr>
        <xdr:cNvSpPr/>
      </xdr:nvSpPr>
      <xdr:spPr>
        <a:xfrm>
          <a:off x="480744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190080</xdr:colOff>
      <xdr:row>26</xdr:row>
      <xdr:rowOff>294840</xdr:rowOff>
    </xdr:to>
    <xdr:sp macro="" textlink="">
      <xdr:nvSpPr>
        <xdr:cNvPr id="3675" name="Shape 3">
          <a:extLst>
            <a:ext uri="{FF2B5EF4-FFF2-40B4-BE49-F238E27FC236}">
              <a16:creationId xmlns:a16="http://schemas.microsoft.com/office/drawing/2014/main" id="{00000000-0008-0000-0400-00005B0E0000}"/>
            </a:ext>
          </a:extLst>
        </xdr:cNvPr>
        <xdr:cNvSpPr/>
      </xdr:nvSpPr>
      <xdr:spPr>
        <a:xfrm>
          <a:off x="480744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190080</xdr:colOff>
      <xdr:row>26</xdr:row>
      <xdr:rowOff>294840</xdr:rowOff>
    </xdr:to>
    <xdr:sp macro="" textlink="">
      <xdr:nvSpPr>
        <xdr:cNvPr id="3676" name="Shape 3">
          <a:extLst>
            <a:ext uri="{FF2B5EF4-FFF2-40B4-BE49-F238E27FC236}">
              <a16:creationId xmlns:a16="http://schemas.microsoft.com/office/drawing/2014/main" id="{00000000-0008-0000-0400-00005C0E0000}"/>
            </a:ext>
          </a:extLst>
        </xdr:cNvPr>
        <xdr:cNvSpPr/>
      </xdr:nvSpPr>
      <xdr:spPr>
        <a:xfrm>
          <a:off x="480744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190080</xdr:colOff>
      <xdr:row>26</xdr:row>
      <xdr:rowOff>294840</xdr:rowOff>
    </xdr:to>
    <xdr:sp macro="" textlink="">
      <xdr:nvSpPr>
        <xdr:cNvPr id="3677" name="Shape 3">
          <a:extLst>
            <a:ext uri="{FF2B5EF4-FFF2-40B4-BE49-F238E27FC236}">
              <a16:creationId xmlns:a16="http://schemas.microsoft.com/office/drawing/2014/main" id="{00000000-0008-0000-0400-00005D0E0000}"/>
            </a:ext>
          </a:extLst>
        </xdr:cNvPr>
        <xdr:cNvSpPr/>
      </xdr:nvSpPr>
      <xdr:spPr>
        <a:xfrm>
          <a:off x="480744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209160</xdr:colOff>
      <xdr:row>26</xdr:row>
      <xdr:rowOff>294840</xdr:rowOff>
    </xdr:to>
    <xdr:sp macro="" textlink="">
      <xdr:nvSpPr>
        <xdr:cNvPr id="3678" name="Shape 4">
          <a:extLst>
            <a:ext uri="{FF2B5EF4-FFF2-40B4-BE49-F238E27FC236}">
              <a16:creationId xmlns:a16="http://schemas.microsoft.com/office/drawing/2014/main" id="{00000000-0008-0000-0400-00005E0E0000}"/>
            </a:ext>
          </a:extLst>
        </xdr:cNvPr>
        <xdr:cNvSpPr/>
      </xdr:nvSpPr>
      <xdr:spPr>
        <a:xfrm>
          <a:off x="480744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190080</xdr:colOff>
      <xdr:row>26</xdr:row>
      <xdr:rowOff>294840</xdr:rowOff>
    </xdr:to>
    <xdr:sp macro="" textlink="">
      <xdr:nvSpPr>
        <xdr:cNvPr id="3679" name="Shape 3">
          <a:extLst>
            <a:ext uri="{FF2B5EF4-FFF2-40B4-BE49-F238E27FC236}">
              <a16:creationId xmlns:a16="http://schemas.microsoft.com/office/drawing/2014/main" id="{00000000-0008-0000-0400-00005F0E0000}"/>
            </a:ext>
          </a:extLst>
        </xdr:cNvPr>
        <xdr:cNvSpPr/>
      </xdr:nvSpPr>
      <xdr:spPr>
        <a:xfrm>
          <a:off x="480744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190080</xdr:colOff>
      <xdr:row>26</xdr:row>
      <xdr:rowOff>294840</xdr:rowOff>
    </xdr:to>
    <xdr:sp macro="" textlink="">
      <xdr:nvSpPr>
        <xdr:cNvPr id="3680" name="Shape 3">
          <a:extLst>
            <a:ext uri="{FF2B5EF4-FFF2-40B4-BE49-F238E27FC236}">
              <a16:creationId xmlns:a16="http://schemas.microsoft.com/office/drawing/2014/main" id="{00000000-0008-0000-0400-0000600E0000}"/>
            </a:ext>
          </a:extLst>
        </xdr:cNvPr>
        <xdr:cNvSpPr/>
      </xdr:nvSpPr>
      <xdr:spPr>
        <a:xfrm>
          <a:off x="480744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190080</xdr:colOff>
      <xdr:row>26</xdr:row>
      <xdr:rowOff>294840</xdr:rowOff>
    </xdr:to>
    <xdr:sp macro="" textlink="">
      <xdr:nvSpPr>
        <xdr:cNvPr id="3681" name="Shape 3">
          <a:extLst>
            <a:ext uri="{FF2B5EF4-FFF2-40B4-BE49-F238E27FC236}">
              <a16:creationId xmlns:a16="http://schemas.microsoft.com/office/drawing/2014/main" id="{00000000-0008-0000-0400-0000610E0000}"/>
            </a:ext>
          </a:extLst>
        </xdr:cNvPr>
        <xdr:cNvSpPr/>
      </xdr:nvSpPr>
      <xdr:spPr>
        <a:xfrm>
          <a:off x="480744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209160</xdr:colOff>
      <xdr:row>26</xdr:row>
      <xdr:rowOff>294840</xdr:rowOff>
    </xdr:to>
    <xdr:sp macro="" textlink="">
      <xdr:nvSpPr>
        <xdr:cNvPr id="3682" name="Shape 4">
          <a:extLst>
            <a:ext uri="{FF2B5EF4-FFF2-40B4-BE49-F238E27FC236}">
              <a16:creationId xmlns:a16="http://schemas.microsoft.com/office/drawing/2014/main" id="{00000000-0008-0000-0400-0000620E0000}"/>
            </a:ext>
          </a:extLst>
        </xdr:cNvPr>
        <xdr:cNvSpPr/>
      </xdr:nvSpPr>
      <xdr:spPr>
        <a:xfrm>
          <a:off x="480744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190080</xdr:colOff>
      <xdr:row>52</xdr:row>
      <xdr:rowOff>294840</xdr:rowOff>
    </xdr:to>
    <xdr:sp macro="" textlink="">
      <xdr:nvSpPr>
        <xdr:cNvPr id="3683" name="Shape 3">
          <a:extLst>
            <a:ext uri="{FF2B5EF4-FFF2-40B4-BE49-F238E27FC236}">
              <a16:creationId xmlns:a16="http://schemas.microsoft.com/office/drawing/2014/main" id="{00000000-0008-0000-0400-0000630E0000}"/>
            </a:ext>
          </a:extLst>
        </xdr:cNvPr>
        <xdr:cNvSpPr/>
      </xdr:nvSpPr>
      <xdr:spPr>
        <a:xfrm>
          <a:off x="642060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190080</xdr:colOff>
      <xdr:row>52</xdr:row>
      <xdr:rowOff>294840</xdr:rowOff>
    </xdr:to>
    <xdr:sp macro="" textlink="">
      <xdr:nvSpPr>
        <xdr:cNvPr id="3684" name="Shape 3">
          <a:extLst>
            <a:ext uri="{FF2B5EF4-FFF2-40B4-BE49-F238E27FC236}">
              <a16:creationId xmlns:a16="http://schemas.microsoft.com/office/drawing/2014/main" id="{00000000-0008-0000-0400-0000640E0000}"/>
            </a:ext>
          </a:extLst>
        </xdr:cNvPr>
        <xdr:cNvSpPr/>
      </xdr:nvSpPr>
      <xdr:spPr>
        <a:xfrm>
          <a:off x="642060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190080</xdr:colOff>
      <xdr:row>52</xdr:row>
      <xdr:rowOff>294840</xdr:rowOff>
    </xdr:to>
    <xdr:sp macro="" textlink="">
      <xdr:nvSpPr>
        <xdr:cNvPr id="3685" name="Shape 3">
          <a:extLst>
            <a:ext uri="{FF2B5EF4-FFF2-40B4-BE49-F238E27FC236}">
              <a16:creationId xmlns:a16="http://schemas.microsoft.com/office/drawing/2014/main" id="{00000000-0008-0000-0400-0000650E0000}"/>
            </a:ext>
          </a:extLst>
        </xdr:cNvPr>
        <xdr:cNvSpPr/>
      </xdr:nvSpPr>
      <xdr:spPr>
        <a:xfrm>
          <a:off x="642060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209160</xdr:colOff>
      <xdr:row>52</xdr:row>
      <xdr:rowOff>294840</xdr:rowOff>
    </xdr:to>
    <xdr:sp macro="" textlink="">
      <xdr:nvSpPr>
        <xdr:cNvPr id="3686" name="Shape 4">
          <a:extLst>
            <a:ext uri="{FF2B5EF4-FFF2-40B4-BE49-F238E27FC236}">
              <a16:creationId xmlns:a16="http://schemas.microsoft.com/office/drawing/2014/main" id="{00000000-0008-0000-0400-0000660E0000}"/>
            </a:ext>
          </a:extLst>
        </xdr:cNvPr>
        <xdr:cNvSpPr/>
      </xdr:nvSpPr>
      <xdr:spPr>
        <a:xfrm>
          <a:off x="642060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190080</xdr:colOff>
      <xdr:row>52</xdr:row>
      <xdr:rowOff>294840</xdr:rowOff>
    </xdr:to>
    <xdr:sp macro="" textlink="">
      <xdr:nvSpPr>
        <xdr:cNvPr id="3687" name="Shape 3">
          <a:extLst>
            <a:ext uri="{FF2B5EF4-FFF2-40B4-BE49-F238E27FC236}">
              <a16:creationId xmlns:a16="http://schemas.microsoft.com/office/drawing/2014/main" id="{00000000-0008-0000-0400-0000670E0000}"/>
            </a:ext>
          </a:extLst>
        </xdr:cNvPr>
        <xdr:cNvSpPr/>
      </xdr:nvSpPr>
      <xdr:spPr>
        <a:xfrm>
          <a:off x="642060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190080</xdr:colOff>
      <xdr:row>52</xdr:row>
      <xdr:rowOff>294840</xdr:rowOff>
    </xdr:to>
    <xdr:sp macro="" textlink="">
      <xdr:nvSpPr>
        <xdr:cNvPr id="3688" name="Shape 3">
          <a:extLst>
            <a:ext uri="{FF2B5EF4-FFF2-40B4-BE49-F238E27FC236}">
              <a16:creationId xmlns:a16="http://schemas.microsoft.com/office/drawing/2014/main" id="{00000000-0008-0000-0400-0000680E0000}"/>
            </a:ext>
          </a:extLst>
        </xdr:cNvPr>
        <xdr:cNvSpPr/>
      </xdr:nvSpPr>
      <xdr:spPr>
        <a:xfrm>
          <a:off x="642060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190080</xdr:colOff>
      <xdr:row>52</xdr:row>
      <xdr:rowOff>294840</xdr:rowOff>
    </xdr:to>
    <xdr:sp macro="" textlink="">
      <xdr:nvSpPr>
        <xdr:cNvPr id="3689" name="Shape 3">
          <a:extLst>
            <a:ext uri="{FF2B5EF4-FFF2-40B4-BE49-F238E27FC236}">
              <a16:creationId xmlns:a16="http://schemas.microsoft.com/office/drawing/2014/main" id="{00000000-0008-0000-0400-0000690E0000}"/>
            </a:ext>
          </a:extLst>
        </xdr:cNvPr>
        <xdr:cNvSpPr/>
      </xdr:nvSpPr>
      <xdr:spPr>
        <a:xfrm>
          <a:off x="642060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209160</xdr:colOff>
      <xdr:row>52</xdr:row>
      <xdr:rowOff>294840</xdr:rowOff>
    </xdr:to>
    <xdr:sp macro="" textlink="">
      <xdr:nvSpPr>
        <xdr:cNvPr id="3690" name="Shape 4">
          <a:extLst>
            <a:ext uri="{FF2B5EF4-FFF2-40B4-BE49-F238E27FC236}">
              <a16:creationId xmlns:a16="http://schemas.microsoft.com/office/drawing/2014/main" id="{00000000-0008-0000-0400-00006A0E0000}"/>
            </a:ext>
          </a:extLst>
        </xdr:cNvPr>
        <xdr:cNvSpPr/>
      </xdr:nvSpPr>
      <xdr:spPr>
        <a:xfrm>
          <a:off x="642060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190080</xdr:colOff>
      <xdr:row>3</xdr:row>
      <xdr:rowOff>294840</xdr:rowOff>
    </xdr:to>
    <xdr:sp macro="" textlink="">
      <xdr:nvSpPr>
        <xdr:cNvPr id="3691" name="Shape 3">
          <a:extLst>
            <a:ext uri="{FF2B5EF4-FFF2-40B4-BE49-F238E27FC236}">
              <a16:creationId xmlns:a16="http://schemas.microsoft.com/office/drawing/2014/main" id="{00000000-0008-0000-0400-00006B0E0000}"/>
            </a:ext>
          </a:extLst>
        </xdr:cNvPr>
        <xdr:cNvSpPr/>
      </xdr:nvSpPr>
      <xdr:spPr>
        <a:xfrm>
          <a:off x="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190080</xdr:colOff>
      <xdr:row>3</xdr:row>
      <xdr:rowOff>294840</xdr:rowOff>
    </xdr:to>
    <xdr:sp macro="" textlink="">
      <xdr:nvSpPr>
        <xdr:cNvPr id="3692" name="Shape 3">
          <a:extLst>
            <a:ext uri="{FF2B5EF4-FFF2-40B4-BE49-F238E27FC236}">
              <a16:creationId xmlns:a16="http://schemas.microsoft.com/office/drawing/2014/main" id="{00000000-0008-0000-0400-00006C0E0000}"/>
            </a:ext>
          </a:extLst>
        </xdr:cNvPr>
        <xdr:cNvSpPr/>
      </xdr:nvSpPr>
      <xdr:spPr>
        <a:xfrm>
          <a:off x="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190080</xdr:colOff>
      <xdr:row>3</xdr:row>
      <xdr:rowOff>294840</xdr:rowOff>
    </xdr:to>
    <xdr:sp macro="" textlink="">
      <xdr:nvSpPr>
        <xdr:cNvPr id="3693" name="Shape 3">
          <a:extLst>
            <a:ext uri="{FF2B5EF4-FFF2-40B4-BE49-F238E27FC236}">
              <a16:creationId xmlns:a16="http://schemas.microsoft.com/office/drawing/2014/main" id="{00000000-0008-0000-0400-00006D0E0000}"/>
            </a:ext>
          </a:extLst>
        </xdr:cNvPr>
        <xdr:cNvSpPr/>
      </xdr:nvSpPr>
      <xdr:spPr>
        <a:xfrm>
          <a:off x="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209160</xdr:colOff>
      <xdr:row>3</xdr:row>
      <xdr:rowOff>294840</xdr:rowOff>
    </xdr:to>
    <xdr:sp macro="" textlink="">
      <xdr:nvSpPr>
        <xdr:cNvPr id="3694" name="Shape 4">
          <a:extLst>
            <a:ext uri="{FF2B5EF4-FFF2-40B4-BE49-F238E27FC236}">
              <a16:creationId xmlns:a16="http://schemas.microsoft.com/office/drawing/2014/main" id="{00000000-0008-0000-0400-00006E0E0000}"/>
            </a:ext>
          </a:extLst>
        </xdr:cNvPr>
        <xdr:cNvSpPr/>
      </xdr:nvSpPr>
      <xdr:spPr>
        <a:xfrm>
          <a:off x="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190080</xdr:colOff>
      <xdr:row>3</xdr:row>
      <xdr:rowOff>294840</xdr:rowOff>
    </xdr:to>
    <xdr:sp macro="" textlink="">
      <xdr:nvSpPr>
        <xdr:cNvPr id="3695" name="Shape 3">
          <a:extLst>
            <a:ext uri="{FF2B5EF4-FFF2-40B4-BE49-F238E27FC236}">
              <a16:creationId xmlns:a16="http://schemas.microsoft.com/office/drawing/2014/main" id="{00000000-0008-0000-0400-00006F0E0000}"/>
            </a:ext>
          </a:extLst>
        </xdr:cNvPr>
        <xdr:cNvSpPr/>
      </xdr:nvSpPr>
      <xdr:spPr>
        <a:xfrm>
          <a:off x="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190080</xdr:colOff>
      <xdr:row>3</xdr:row>
      <xdr:rowOff>294840</xdr:rowOff>
    </xdr:to>
    <xdr:sp macro="" textlink="">
      <xdr:nvSpPr>
        <xdr:cNvPr id="3696" name="Shape 3">
          <a:extLst>
            <a:ext uri="{FF2B5EF4-FFF2-40B4-BE49-F238E27FC236}">
              <a16:creationId xmlns:a16="http://schemas.microsoft.com/office/drawing/2014/main" id="{00000000-0008-0000-0400-0000700E0000}"/>
            </a:ext>
          </a:extLst>
        </xdr:cNvPr>
        <xdr:cNvSpPr/>
      </xdr:nvSpPr>
      <xdr:spPr>
        <a:xfrm>
          <a:off x="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190080</xdr:colOff>
      <xdr:row>3</xdr:row>
      <xdr:rowOff>294840</xdr:rowOff>
    </xdr:to>
    <xdr:sp macro="" textlink="">
      <xdr:nvSpPr>
        <xdr:cNvPr id="3697" name="Shape 3">
          <a:extLst>
            <a:ext uri="{FF2B5EF4-FFF2-40B4-BE49-F238E27FC236}">
              <a16:creationId xmlns:a16="http://schemas.microsoft.com/office/drawing/2014/main" id="{00000000-0008-0000-0400-0000710E0000}"/>
            </a:ext>
          </a:extLst>
        </xdr:cNvPr>
        <xdr:cNvSpPr/>
      </xdr:nvSpPr>
      <xdr:spPr>
        <a:xfrm>
          <a:off x="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209160</xdr:colOff>
      <xdr:row>3</xdr:row>
      <xdr:rowOff>294840</xdr:rowOff>
    </xdr:to>
    <xdr:sp macro="" textlink="">
      <xdr:nvSpPr>
        <xdr:cNvPr id="3698" name="Shape 4">
          <a:extLst>
            <a:ext uri="{FF2B5EF4-FFF2-40B4-BE49-F238E27FC236}">
              <a16:creationId xmlns:a16="http://schemas.microsoft.com/office/drawing/2014/main" id="{00000000-0008-0000-0400-0000720E0000}"/>
            </a:ext>
          </a:extLst>
        </xdr:cNvPr>
        <xdr:cNvSpPr/>
      </xdr:nvSpPr>
      <xdr:spPr>
        <a:xfrm>
          <a:off x="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190080</xdr:colOff>
      <xdr:row>28</xdr:row>
      <xdr:rowOff>294840</xdr:rowOff>
    </xdr:to>
    <xdr:sp macro="" textlink="">
      <xdr:nvSpPr>
        <xdr:cNvPr id="3699" name="Shape 3">
          <a:extLst>
            <a:ext uri="{FF2B5EF4-FFF2-40B4-BE49-F238E27FC236}">
              <a16:creationId xmlns:a16="http://schemas.microsoft.com/office/drawing/2014/main" id="{00000000-0008-0000-0400-0000730E0000}"/>
            </a:ext>
          </a:extLst>
        </xdr:cNvPr>
        <xdr:cNvSpPr/>
      </xdr:nvSpPr>
      <xdr:spPr>
        <a:xfrm>
          <a:off x="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190080</xdr:colOff>
      <xdr:row>28</xdr:row>
      <xdr:rowOff>294840</xdr:rowOff>
    </xdr:to>
    <xdr:sp macro="" textlink="">
      <xdr:nvSpPr>
        <xdr:cNvPr id="3700" name="Shape 3">
          <a:extLst>
            <a:ext uri="{FF2B5EF4-FFF2-40B4-BE49-F238E27FC236}">
              <a16:creationId xmlns:a16="http://schemas.microsoft.com/office/drawing/2014/main" id="{00000000-0008-0000-0400-0000740E0000}"/>
            </a:ext>
          </a:extLst>
        </xdr:cNvPr>
        <xdr:cNvSpPr/>
      </xdr:nvSpPr>
      <xdr:spPr>
        <a:xfrm>
          <a:off x="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190080</xdr:colOff>
      <xdr:row>28</xdr:row>
      <xdr:rowOff>294840</xdr:rowOff>
    </xdr:to>
    <xdr:sp macro="" textlink="">
      <xdr:nvSpPr>
        <xdr:cNvPr id="3701" name="Shape 3">
          <a:extLst>
            <a:ext uri="{FF2B5EF4-FFF2-40B4-BE49-F238E27FC236}">
              <a16:creationId xmlns:a16="http://schemas.microsoft.com/office/drawing/2014/main" id="{00000000-0008-0000-0400-0000750E0000}"/>
            </a:ext>
          </a:extLst>
        </xdr:cNvPr>
        <xdr:cNvSpPr/>
      </xdr:nvSpPr>
      <xdr:spPr>
        <a:xfrm>
          <a:off x="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209160</xdr:colOff>
      <xdr:row>28</xdr:row>
      <xdr:rowOff>294840</xdr:rowOff>
    </xdr:to>
    <xdr:sp macro="" textlink="">
      <xdr:nvSpPr>
        <xdr:cNvPr id="3702" name="Shape 4">
          <a:extLst>
            <a:ext uri="{FF2B5EF4-FFF2-40B4-BE49-F238E27FC236}">
              <a16:creationId xmlns:a16="http://schemas.microsoft.com/office/drawing/2014/main" id="{00000000-0008-0000-0400-0000760E0000}"/>
            </a:ext>
          </a:extLst>
        </xdr:cNvPr>
        <xdr:cNvSpPr/>
      </xdr:nvSpPr>
      <xdr:spPr>
        <a:xfrm>
          <a:off x="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190080</xdr:colOff>
      <xdr:row>28</xdr:row>
      <xdr:rowOff>294840</xdr:rowOff>
    </xdr:to>
    <xdr:sp macro="" textlink="">
      <xdr:nvSpPr>
        <xdr:cNvPr id="3703" name="Shape 3">
          <a:extLst>
            <a:ext uri="{FF2B5EF4-FFF2-40B4-BE49-F238E27FC236}">
              <a16:creationId xmlns:a16="http://schemas.microsoft.com/office/drawing/2014/main" id="{00000000-0008-0000-0400-0000770E0000}"/>
            </a:ext>
          </a:extLst>
        </xdr:cNvPr>
        <xdr:cNvSpPr/>
      </xdr:nvSpPr>
      <xdr:spPr>
        <a:xfrm>
          <a:off x="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190080</xdr:colOff>
      <xdr:row>28</xdr:row>
      <xdr:rowOff>294840</xdr:rowOff>
    </xdr:to>
    <xdr:sp macro="" textlink="">
      <xdr:nvSpPr>
        <xdr:cNvPr id="3704" name="Shape 3">
          <a:extLst>
            <a:ext uri="{FF2B5EF4-FFF2-40B4-BE49-F238E27FC236}">
              <a16:creationId xmlns:a16="http://schemas.microsoft.com/office/drawing/2014/main" id="{00000000-0008-0000-0400-0000780E0000}"/>
            </a:ext>
          </a:extLst>
        </xdr:cNvPr>
        <xdr:cNvSpPr/>
      </xdr:nvSpPr>
      <xdr:spPr>
        <a:xfrm>
          <a:off x="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190080</xdr:colOff>
      <xdr:row>28</xdr:row>
      <xdr:rowOff>294840</xdr:rowOff>
    </xdr:to>
    <xdr:sp macro="" textlink="">
      <xdr:nvSpPr>
        <xdr:cNvPr id="3705" name="Shape 3">
          <a:extLst>
            <a:ext uri="{FF2B5EF4-FFF2-40B4-BE49-F238E27FC236}">
              <a16:creationId xmlns:a16="http://schemas.microsoft.com/office/drawing/2014/main" id="{00000000-0008-0000-0400-0000790E0000}"/>
            </a:ext>
          </a:extLst>
        </xdr:cNvPr>
        <xdr:cNvSpPr/>
      </xdr:nvSpPr>
      <xdr:spPr>
        <a:xfrm>
          <a:off x="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209160</xdr:colOff>
      <xdr:row>28</xdr:row>
      <xdr:rowOff>294840</xdr:rowOff>
    </xdr:to>
    <xdr:sp macro="" textlink="">
      <xdr:nvSpPr>
        <xdr:cNvPr id="3706" name="Shape 4">
          <a:extLst>
            <a:ext uri="{FF2B5EF4-FFF2-40B4-BE49-F238E27FC236}">
              <a16:creationId xmlns:a16="http://schemas.microsoft.com/office/drawing/2014/main" id="{00000000-0008-0000-0400-00007A0E0000}"/>
            </a:ext>
          </a:extLst>
        </xdr:cNvPr>
        <xdr:cNvSpPr/>
      </xdr:nvSpPr>
      <xdr:spPr>
        <a:xfrm>
          <a:off x="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190080</xdr:colOff>
      <xdr:row>30</xdr:row>
      <xdr:rowOff>294840</xdr:rowOff>
    </xdr:to>
    <xdr:sp macro="" textlink="">
      <xdr:nvSpPr>
        <xdr:cNvPr id="3707" name="Shape 3">
          <a:extLst>
            <a:ext uri="{FF2B5EF4-FFF2-40B4-BE49-F238E27FC236}">
              <a16:creationId xmlns:a16="http://schemas.microsoft.com/office/drawing/2014/main" id="{00000000-0008-0000-0400-00007B0E0000}"/>
            </a:ext>
          </a:extLst>
        </xdr:cNvPr>
        <xdr:cNvSpPr/>
      </xdr:nvSpPr>
      <xdr:spPr>
        <a:xfrm>
          <a:off x="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190080</xdr:colOff>
      <xdr:row>30</xdr:row>
      <xdr:rowOff>294840</xdr:rowOff>
    </xdr:to>
    <xdr:sp macro="" textlink="">
      <xdr:nvSpPr>
        <xdr:cNvPr id="3708" name="Shape 3">
          <a:extLst>
            <a:ext uri="{FF2B5EF4-FFF2-40B4-BE49-F238E27FC236}">
              <a16:creationId xmlns:a16="http://schemas.microsoft.com/office/drawing/2014/main" id="{00000000-0008-0000-0400-00007C0E0000}"/>
            </a:ext>
          </a:extLst>
        </xdr:cNvPr>
        <xdr:cNvSpPr/>
      </xdr:nvSpPr>
      <xdr:spPr>
        <a:xfrm>
          <a:off x="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190080</xdr:colOff>
      <xdr:row>30</xdr:row>
      <xdr:rowOff>294840</xdr:rowOff>
    </xdr:to>
    <xdr:sp macro="" textlink="">
      <xdr:nvSpPr>
        <xdr:cNvPr id="3709" name="Shape 3">
          <a:extLst>
            <a:ext uri="{FF2B5EF4-FFF2-40B4-BE49-F238E27FC236}">
              <a16:creationId xmlns:a16="http://schemas.microsoft.com/office/drawing/2014/main" id="{00000000-0008-0000-0400-00007D0E0000}"/>
            </a:ext>
          </a:extLst>
        </xdr:cNvPr>
        <xdr:cNvSpPr/>
      </xdr:nvSpPr>
      <xdr:spPr>
        <a:xfrm>
          <a:off x="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209160</xdr:colOff>
      <xdr:row>30</xdr:row>
      <xdr:rowOff>294840</xdr:rowOff>
    </xdr:to>
    <xdr:sp macro="" textlink="">
      <xdr:nvSpPr>
        <xdr:cNvPr id="3710" name="Shape 4">
          <a:extLst>
            <a:ext uri="{FF2B5EF4-FFF2-40B4-BE49-F238E27FC236}">
              <a16:creationId xmlns:a16="http://schemas.microsoft.com/office/drawing/2014/main" id="{00000000-0008-0000-0400-00007E0E0000}"/>
            </a:ext>
          </a:extLst>
        </xdr:cNvPr>
        <xdr:cNvSpPr/>
      </xdr:nvSpPr>
      <xdr:spPr>
        <a:xfrm>
          <a:off x="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190080</xdr:colOff>
      <xdr:row>30</xdr:row>
      <xdr:rowOff>294840</xdr:rowOff>
    </xdr:to>
    <xdr:sp macro="" textlink="">
      <xdr:nvSpPr>
        <xdr:cNvPr id="3711" name="Shape 3">
          <a:extLst>
            <a:ext uri="{FF2B5EF4-FFF2-40B4-BE49-F238E27FC236}">
              <a16:creationId xmlns:a16="http://schemas.microsoft.com/office/drawing/2014/main" id="{00000000-0008-0000-0400-00007F0E0000}"/>
            </a:ext>
          </a:extLst>
        </xdr:cNvPr>
        <xdr:cNvSpPr/>
      </xdr:nvSpPr>
      <xdr:spPr>
        <a:xfrm>
          <a:off x="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190080</xdr:colOff>
      <xdr:row>30</xdr:row>
      <xdr:rowOff>294840</xdr:rowOff>
    </xdr:to>
    <xdr:sp macro="" textlink="">
      <xdr:nvSpPr>
        <xdr:cNvPr id="3712" name="Shape 3">
          <a:extLst>
            <a:ext uri="{FF2B5EF4-FFF2-40B4-BE49-F238E27FC236}">
              <a16:creationId xmlns:a16="http://schemas.microsoft.com/office/drawing/2014/main" id="{00000000-0008-0000-0400-0000800E0000}"/>
            </a:ext>
          </a:extLst>
        </xdr:cNvPr>
        <xdr:cNvSpPr/>
      </xdr:nvSpPr>
      <xdr:spPr>
        <a:xfrm>
          <a:off x="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190080</xdr:colOff>
      <xdr:row>30</xdr:row>
      <xdr:rowOff>294840</xdr:rowOff>
    </xdr:to>
    <xdr:sp macro="" textlink="">
      <xdr:nvSpPr>
        <xdr:cNvPr id="3713" name="Shape 3">
          <a:extLst>
            <a:ext uri="{FF2B5EF4-FFF2-40B4-BE49-F238E27FC236}">
              <a16:creationId xmlns:a16="http://schemas.microsoft.com/office/drawing/2014/main" id="{00000000-0008-0000-0400-0000810E0000}"/>
            </a:ext>
          </a:extLst>
        </xdr:cNvPr>
        <xdr:cNvSpPr/>
      </xdr:nvSpPr>
      <xdr:spPr>
        <a:xfrm>
          <a:off x="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209160</xdr:colOff>
      <xdr:row>30</xdr:row>
      <xdr:rowOff>294840</xdr:rowOff>
    </xdr:to>
    <xdr:sp macro="" textlink="">
      <xdr:nvSpPr>
        <xdr:cNvPr id="3714" name="Shape 4">
          <a:extLst>
            <a:ext uri="{FF2B5EF4-FFF2-40B4-BE49-F238E27FC236}">
              <a16:creationId xmlns:a16="http://schemas.microsoft.com/office/drawing/2014/main" id="{00000000-0008-0000-0400-0000820E0000}"/>
            </a:ext>
          </a:extLst>
        </xdr:cNvPr>
        <xdr:cNvSpPr/>
      </xdr:nvSpPr>
      <xdr:spPr>
        <a:xfrm>
          <a:off x="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15" name="Shape 3">
          <a:extLst>
            <a:ext uri="{FF2B5EF4-FFF2-40B4-BE49-F238E27FC236}">
              <a16:creationId xmlns:a16="http://schemas.microsoft.com/office/drawing/2014/main" id="{00000000-0008-0000-0400-000083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16" name="Shape 3">
          <a:extLst>
            <a:ext uri="{FF2B5EF4-FFF2-40B4-BE49-F238E27FC236}">
              <a16:creationId xmlns:a16="http://schemas.microsoft.com/office/drawing/2014/main" id="{00000000-0008-0000-0400-000084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17" name="Shape 3">
          <a:extLst>
            <a:ext uri="{FF2B5EF4-FFF2-40B4-BE49-F238E27FC236}">
              <a16:creationId xmlns:a16="http://schemas.microsoft.com/office/drawing/2014/main" id="{00000000-0008-0000-0400-000085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718" name="Shape 4">
          <a:extLst>
            <a:ext uri="{FF2B5EF4-FFF2-40B4-BE49-F238E27FC236}">
              <a16:creationId xmlns:a16="http://schemas.microsoft.com/office/drawing/2014/main" id="{00000000-0008-0000-0400-0000860E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19" name="Shape 3">
          <a:extLst>
            <a:ext uri="{FF2B5EF4-FFF2-40B4-BE49-F238E27FC236}">
              <a16:creationId xmlns:a16="http://schemas.microsoft.com/office/drawing/2014/main" id="{00000000-0008-0000-0400-000087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0" name="Shape 3">
          <a:extLst>
            <a:ext uri="{FF2B5EF4-FFF2-40B4-BE49-F238E27FC236}">
              <a16:creationId xmlns:a16="http://schemas.microsoft.com/office/drawing/2014/main" id="{00000000-0008-0000-0400-000088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1" name="Shape 3">
          <a:extLst>
            <a:ext uri="{FF2B5EF4-FFF2-40B4-BE49-F238E27FC236}">
              <a16:creationId xmlns:a16="http://schemas.microsoft.com/office/drawing/2014/main" id="{00000000-0008-0000-0400-000089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722" name="Shape 4">
          <a:extLst>
            <a:ext uri="{FF2B5EF4-FFF2-40B4-BE49-F238E27FC236}">
              <a16:creationId xmlns:a16="http://schemas.microsoft.com/office/drawing/2014/main" id="{00000000-0008-0000-0400-00008A0E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3" name="Shape 3">
          <a:extLst>
            <a:ext uri="{FF2B5EF4-FFF2-40B4-BE49-F238E27FC236}">
              <a16:creationId xmlns:a16="http://schemas.microsoft.com/office/drawing/2014/main" id="{00000000-0008-0000-0400-00008B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4" name="Shape 3">
          <a:extLst>
            <a:ext uri="{FF2B5EF4-FFF2-40B4-BE49-F238E27FC236}">
              <a16:creationId xmlns:a16="http://schemas.microsoft.com/office/drawing/2014/main" id="{00000000-0008-0000-0400-00008C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5" name="Shape 3">
          <a:extLst>
            <a:ext uri="{FF2B5EF4-FFF2-40B4-BE49-F238E27FC236}">
              <a16:creationId xmlns:a16="http://schemas.microsoft.com/office/drawing/2014/main" id="{00000000-0008-0000-0400-00008D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726" name="Shape 4">
          <a:extLst>
            <a:ext uri="{FF2B5EF4-FFF2-40B4-BE49-F238E27FC236}">
              <a16:creationId xmlns:a16="http://schemas.microsoft.com/office/drawing/2014/main" id="{00000000-0008-0000-0400-00008E0E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7" name="Shape 3">
          <a:extLst>
            <a:ext uri="{FF2B5EF4-FFF2-40B4-BE49-F238E27FC236}">
              <a16:creationId xmlns:a16="http://schemas.microsoft.com/office/drawing/2014/main" id="{00000000-0008-0000-0400-00008F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8" name="Shape 3">
          <a:extLst>
            <a:ext uri="{FF2B5EF4-FFF2-40B4-BE49-F238E27FC236}">
              <a16:creationId xmlns:a16="http://schemas.microsoft.com/office/drawing/2014/main" id="{00000000-0008-0000-0400-000090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29" name="Shape 3">
          <a:extLst>
            <a:ext uri="{FF2B5EF4-FFF2-40B4-BE49-F238E27FC236}">
              <a16:creationId xmlns:a16="http://schemas.microsoft.com/office/drawing/2014/main" id="{00000000-0008-0000-0400-000091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730" name="Shape 4">
          <a:extLst>
            <a:ext uri="{FF2B5EF4-FFF2-40B4-BE49-F238E27FC236}">
              <a16:creationId xmlns:a16="http://schemas.microsoft.com/office/drawing/2014/main" id="{00000000-0008-0000-0400-0000920E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31" name="Shape 3">
          <a:extLst>
            <a:ext uri="{FF2B5EF4-FFF2-40B4-BE49-F238E27FC236}">
              <a16:creationId xmlns:a16="http://schemas.microsoft.com/office/drawing/2014/main" id="{00000000-0008-0000-0400-000093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32" name="Shape 3">
          <a:extLst>
            <a:ext uri="{FF2B5EF4-FFF2-40B4-BE49-F238E27FC236}">
              <a16:creationId xmlns:a16="http://schemas.microsoft.com/office/drawing/2014/main" id="{00000000-0008-0000-0400-000094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33" name="Shape 3">
          <a:extLst>
            <a:ext uri="{FF2B5EF4-FFF2-40B4-BE49-F238E27FC236}">
              <a16:creationId xmlns:a16="http://schemas.microsoft.com/office/drawing/2014/main" id="{00000000-0008-0000-0400-000095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734" name="Shape 4">
          <a:extLst>
            <a:ext uri="{FF2B5EF4-FFF2-40B4-BE49-F238E27FC236}">
              <a16:creationId xmlns:a16="http://schemas.microsoft.com/office/drawing/2014/main" id="{00000000-0008-0000-0400-0000960E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35" name="Shape 3">
          <a:extLst>
            <a:ext uri="{FF2B5EF4-FFF2-40B4-BE49-F238E27FC236}">
              <a16:creationId xmlns:a16="http://schemas.microsoft.com/office/drawing/2014/main" id="{00000000-0008-0000-0400-000097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36" name="Shape 3">
          <a:extLst>
            <a:ext uri="{FF2B5EF4-FFF2-40B4-BE49-F238E27FC236}">
              <a16:creationId xmlns:a16="http://schemas.microsoft.com/office/drawing/2014/main" id="{00000000-0008-0000-0400-000098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737" name="Shape 3">
          <a:extLst>
            <a:ext uri="{FF2B5EF4-FFF2-40B4-BE49-F238E27FC236}">
              <a16:creationId xmlns:a16="http://schemas.microsoft.com/office/drawing/2014/main" id="{00000000-0008-0000-0400-0000990E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738" name="Shape 4">
          <a:extLst>
            <a:ext uri="{FF2B5EF4-FFF2-40B4-BE49-F238E27FC236}">
              <a16:creationId xmlns:a16="http://schemas.microsoft.com/office/drawing/2014/main" id="{00000000-0008-0000-0400-00009A0E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39" name="Shape 3">
          <a:extLst>
            <a:ext uri="{FF2B5EF4-FFF2-40B4-BE49-F238E27FC236}">
              <a16:creationId xmlns:a16="http://schemas.microsoft.com/office/drawing/2014/main" id="{00000000-0008-0000-0400-00009B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40" name="Shape 3">
          <a:extLst>
            <a:ext uri="{FF2B5EF4-FFF2-40B4-BE49-F238E27FC236}">
              <a16:creationId xmlns:a16="http://schemas.microsoft.com/office/drawing/2014/main" id="{00000000-0008-0000-0400-00009C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41" name="Shape 3">
          <a:extLst>
            <a:ext uri="{FF2B5EF4-FFF2-40B4-BE49-F238E27FC236}">
              <a16:creationId xmlns:a16="http://schemas.microsoft.com/office/drawing/2014/main" id="{00000000-0008-0000-0400-00009D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742" name="Shape 4">
          <a:extLst>
            <a:ext uri="{FF2B5EF4-FFF2-40B4-BE49-F238E27FC236}">
              <a16:creationId xmlns:a16="http://schemas.microsoft.com/office/drawing/2014/main" id="{00000000-0008-0000-0400-00009E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43" name="Shape 3">
          <a:extLst>
            <a:ext uri="{FF2B5EF4-FFF2-40B4-BE49-F238E27FC236}">
              <a16:creationId xmlns:a16="http://schemas.microsoft.com/office/drawing/2014/main" id="{00000000-0008-0000-0400-00009F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44" name="Shape 3">
          <a:extLst>
            <a:ext uri="{FF2B5EF4-FFF2-40B4-BE49-F238E27FC236}">
              <a16:creationId xmlns:a16="http://schemas.microsoft.com/office/drawing/2014/main" id="{00000000-0008-0000-0400-0000A0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45" name="Shape 3">
          <a:extLst>
            <a:ext uri="{FF2B5EF4-FFF2-40B4-BE49-F238E27FC236}">
              <a16:creationId xmlns:a16="http://schemas.microsoft.com/office/drawing/2014/main" id="{00000000-0008-0000-0400-0000A1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746" name="Shape 4">
          <a:extLst>
            <a:ext uri="{FF2B5EF4-FFF2-40B4-BE49-F238E27FC236}">
              <a16:creationId xmlns:a16="http://schemas.microsoft.com/office/drawing/2014/main" id="{00000000-0008-0000-0400-0000A2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747" name="Shape 3">
          <a:extLst>
            <a:ext uri="{FF2B5EF4-FFF2-40B4-BE49-F238E27FC236}">
              <a16:creationId xmlns:a16="http://schemas.microsoft.com/office/drawing/2014/main" id="{00000000-0008-0000-0400-0000A3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748" name="Shape 3">
          <a:extLst>
            <a:ext uri="{FF2B5EF4-FFF2-40B4-BE49-F238E27FC236}">
              <a16:creationId xmlns:a16="http://schemas.microsoft.com/office/drawing/2014/main" id="{00000000-0008-0000-0400-0000A4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749" name="Shape 3">
          <a:extLst>
            <a:ext uri="{FF2B5EF4-FFF2-40B4-BE49-F238E27FC236}">
              <a16:creationId xmlns:a16="http://schemas.microsoft.com/office/drawing/2014/main" id="{00000000-0008-0000-0400-0000A5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750" name="Shape 4">
          <a:extLst>
            <a:ext uri="{FF2B5EF4-FFF2-40B4-BE49-F238E27FC236}">
              <a16:creationId xmlns:a16="http://schemas.microsoft.com/office/drawing/2014/main" id="{00000000-0008-0000-0400-0000A60E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751" name="Shape 3">
          <a:extLst>
            <a:ext uri="{FF2B5EF4-FFF2-40B4-BE49-F238E27FC236}">
              <a16:creationId xmlns:a16="http://schemas.microsoft.com/office/drawing/2014/main" id="{00000000-0008-0000-0400-0000A7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752" name="Shape 3">
          <a:extLst>
            <a:ext uri="{FF2B5EF4-FFF2-40B4-BE49-F238E27FC236}">
              <a16:creationId xmlns:a16="http://schemas.microsoft.com/office/drawing/2014/main" id="{00000000-0008-0000-0400-0000A8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753" name="Shape 3">
          <a:extLst>
            <a:ext uri="{FF2B5EF4-FFF2-40B4-BE49-F238E27FC236}">
              <a16:creationId xmlns:a16="http://schemas.microsoft.com/office/drawing/2014/main" id="{00000000-0008-0000-0400-0000A9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754" name="Shape 4">
          <a:extLst>
            <a:ext uri="{FF2B5EF4-FFF2-40B4-BE49-F238E27FC236}">
              <a16:creationId xmlns:a16="http://schemas.microsoft.com/office/drawing/2014/main" id="{00000000-0008-0000-0400-0000AA0E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55" name="Shape 3">
          <a:extLst>
            <a:ext uri="{FF2B5EF4-FFF2-40B4-BE49-F238E27FC236}">
              <a16:creationId xmlns:a16="http://schemas.microsoft.com/office/drawing/2014/main" id="{00000000-0008-0000-0400-0000AB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56" name="Shape 3">
          <a:extLst>
            <a:ext uri="{FF2B5EF4-FFF2-40B4-BE49-F238E27FC236}">
              <a16:creationId xmlns:a16="http://schemas.microsoft.com/office/drawing/2014/main" id="{00000000-0008-0000-0400-0000AC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57" name="Shape 3">
          <a:extLst>
            <a:ext uri="{FF2B5EF4-FFF2-40B4-BE49-F238E27FC236}">
              <a16:creationId xmlns:a16="http://schemas.microsoft.com/office/drawing/2014/main" id="{00000000-0008-0000-0400-0000AD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58" name="Shape 4">
          <a:extLst>
            <a:ext uri="{FF2B5EF4-FFF2-40B4-BE49-F238E27FC236}">
              <a16:creationId xmlns:a16="http://schemas.microsoft.com/office/drawing/2014/main" id="{00000000-0008-0000-0400-0000AE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59" name="Shape 3">
          <a:extLst>
            <a:ext uri="{FF2B5EF4-FFF2-40B4-BE49-F238E27FC236}">
              <a16:creationId xmlns:a16="http://schemas.microsoft.com/office/drawing/2014/main" id="{00000000-0008-0000-0400-0000AF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0" name="Shape 3">
          <a:extLst>
            <a:ext uri="{FF2B5EF4-FFF2-40B4-BE49-F238E27FC236}">
              <a16:creationId xmlns:a16="http://schemas.microsoft.com/office/drawing/2014/main" id="{00000000-0008-0000-0400-0000B0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1" name="Shape 3">
          <a:extLst>
            <a:ext uri="{FF2B5EF4-FFF2-40B4-BE49-F238E27FC236}">
              <a16:creationId xmlns:a16="http://schemas.microsoft.com/office/drawing/2014/main" id="{00000000-0008-0000-0400-0000B1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62" name="Shape 4">
          <a:extLst>
            <a:ext uri="{FF2B5EF4-FFF2-40B4-BE49-F238E27FC236}">
              <a16:creationId xmlns:a16="http://schemas.microsoft.com/office/drawing/2014/main" id="{00000000-0008-0000-0400-0000B2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3" name="Shape 3">
          <a:extLst>
            <a:ext uri="{FF2B5EF4-FFF2-40B4-BE49-F238E27FC236}">
              <a16:creationId xmlns:a16="http://schemas.microsoft.com/office/drawing/2014/main" id="{00000000-0008-0000-0400-0000B3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4" name="Shape 3">
          <a:extLst>
            <a:ext uri="{FF2B5EF4-FFF2-40B4-BE49-F238E27FC236}">
              <a16:creationId xmlns:a16="http://schemas.microsoft.com/office/drawing/2014/main" id="{00000000-0008-0000-0400-0000B4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5" name="Shape 3">
          <a:extLst>
            <a:ext uri="{FF2B5EF4-FFF2-40B4-BE49-F238E27FC236}">
              <a16:creationId xmlns:a16="http://schemas.microsoft.com/office/drawing/2014/main" id="{00000000-0008-0000-0400-0000B5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66" name="Shape 4">
          <a:extLst>
            <a:ext uri="{FF2B5EF4-FFF2-40B4-BE49-F238E27FC236}">
              <a16:creationId xmlns:a16="http://schemas.microsoft.com/office/drawing/2014/main" id="{00000000-0008-0000-0400-0000B6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7" name="Shape 3">
          <a:extLst>
            <a:ext uri="{FF2B5EF4-FFF2-40B4-BE49-F238E27FC236}">
              <a16:creationId xmlns:a16="http://schemas.microsoft.com/office/drawing/2014/main" id="{00000000-0008-0000-0400-0000B7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8" name="Shape 3">
          <a:extLst>
            <a:ext uri="{FF2B5EF4-FFF2-40B4-BE49-F238E27FC236}">
              <a16:creationId xmlns:a16="http://schemas.microsoft.com/office/drawing/2014/main" id="{00000000-0008-0000-0400-0000B8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69" name="Shape 3">
          <a:extLst>
            <a:ext uri="{FF2B5EF4-FFF2-40B4-BE49-F238E27FC236}">
              <a16:creationId xmlns:a16="http://schemas.microsoft.com/office/drawing/2014/main" id="{00000000-0008-0000-0400-0000B9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70" name="Shape 4">
          <a:extLst>
            <a:ext uri="{FF2B5EF4-FFF2-40B4-BE49-F238E27FC236}">
              <a16:creationId xmlns:a16="http://schemas.microsoft.com/office/drawing/2014/main" id="{00000000-0008-0000-0400-0000BA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1" name="Shape 3">
          <a:extLst>
            <a:ext uri="{FF2B5EF4-FFF2-40B4-BE49-F238E27FC236}">
              <a16:creationId xmlns:a16="http://schemas.microsoft.com/office/drawing/2014/main" id="{00000000-0008-0000-0400-0000BB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2" name="Shape 3">
          <a:extLst>
            <a:ext uri="{FF2B5EF4-FFF2-40B4-BE49-F238E27FC236}">
              <a16:creationId xmlns:a16="http://schemas.microsoft.com/office/drawing/2014/main" id="{00000000-0008-0000-0400-0000BC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3" name="Shape 3">
          <a:extLst>
            <a:ext uri="{FF2B5EF4-FFF2-40B4-BE49-F238E27FC236}">
              <a16:creationId xmlns:a16="http://schemas.microsoft.com/office/drawing/2014/main" id="{00000000-0008-0000-0400-0000BD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74" name="Shape 4">
          <a:extLst>
            <a:ext uri="{FF2B5EF4-FFF2-40B4-BE49-F238E27FC236}">
              <a16:creationId xmlns:a16="http://schemas.microsoft.com/office/drawing/2014/main" id="{00000000-0008-0000-0400-0000BE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5" name="Shape 3">
          <a:extLst>
            <a:ext uri="{FF2B5EF4-FFF2-40B4-BE49-F238E27FC236}">
              <a16:creationId xmlns:a16="http://schemas.microsoft.com/office/drawing/2014/main" id="{00000000-0008-0000-0400-0000BF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6" name="Shape 3">
          <a:extLst>
            <a:ext uri="{FF2B5EF4-FFF2-40B4-BE49-F238E27FC236}">
              <a16:creationId xmlns:a16="http://schemas.microsoft.com/office/drawing/2014/main" id="{00000000-0008-0000-0400-0000C0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7" name="Shape 3">
          <a:extLst>
            <a:ext uri="{FF2B5EF4-FFF2-40B4-BE49-F238E27FC236}">
              <a16:creationId xmlns:a16="http://schemas.microsoft.com/office/drawing/2014/main" id="{00000000-0008-0000-0400-0000C1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78" name="Shape 4">
          <a:extLst>
            <a:ext uri="{FF2B5EF4-FFF2-40B4-BE49-F238E27FC236}">
              <a16:creationId xmlns:a16="http://schemas.microsoft.com/office/drawing/2014/main" id="{00000000-0008-0000-0400-0000C2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79" name="Shape 3">
          <a:extLst>
            <a:ext uri="{FF2B5EF4-FFF2-40B4-BE49-F238E27FC236}">
              <a16:creationId xmlns:a16="http://schemas.microsoft.com/office/drawing/2014/main" id="{00000000-0008-0000-0400-0000C3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0" name="Shape 3">
          <a:extLst>
            <a:ext uri="{FF2B5EF4-FFF2-40B4-BE49-F238E27FC236}">
              <a16:creationId xmlns:a16="http://schemas.microsoft.com/office/drawing/2014/main" id="{00000000-0008-0000-0400-0000C4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1" name="Shape 3">
          <a:extLst>
            <a:ext uri="{FF2B5EF4-FFF2-40B4-BE49-F238E27FC236}">
              <a16:creationId xmlns:a16="http://schemas.microsoft.com/office/drawing/2014/main" id="{00000000-0008-0000-0400-0000C5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82" name="Shape 4">
          <a:extLst>
            <a:ext uri="{FF2B5EF4-FFF2-40B4-BE49-F238E27FC236}">
              <a16:creationId xmlns:a16="http://schemas.microsoft.com/office/drawing/2014/main" id="{00000000-0008-0000-0400-0000C6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3" name="Shape 3">
          <a:extLst>
            <a:ext uri="{FF2B5EF4-FFF2-40B4-BE49-F238E27FC236}">
              <a16:creationId xmlns:a16="http://schemas.microsoft.com/office/drawing/2014/main" id="{00000000-0008-0000-0400-0000C7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4" name="Shape 3">
          <a:extLst>
            <a:ext uri="{FF2B5EF4-FFF2-40B4-BE49-F238E27FC236}">
              <a16:creationId xmlns:a16="http://schemas.microsoft.com/office/drawing/2014/main" id="{00000000-0008-0000-0400-0000C8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5" name="Shape 3">
          <a:extLst>
            <a:ext uri="{FF2B5EF4-FFF2-40B4-BE49-F238E27FC236}">
              <a16:creationId xmlns:a16="http://schemas.microsoft.com/office/drawing/2014/main" id="{00000000-0008-0000-0400-0000C9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86" name="Shape 4">
          <a:extLst>
            <a:ext uri="{FF2B5EF4-FFF2-40B4-BE49-F238E27FC236}">
              <a16:creationId xmlns:a16="http://schemas.microsoft.com/office/drawing/2014/main" id="{00000000-0008-0000-0400-0000CA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7" name="Shape 3">
          <a:extLst>
            <a:ext uri="{FF2B5EF4-FFF2-40B4-BE49-F238E27FC236}">
              <a16:creationId xmlns:a16="http://schemas.microsoft.com/office/drawing/2014/main" id="{00000000-0008-0000-0400-0000CB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8" name="Shape 3">
          <a:extLst>
            <a:ext uri="{FF2B5EF4-FFF2-40B4-BE49-F238E27FC236}">
              <a16:creationId xmlns:a16="http://schemas.microsoft.com/office/drawing/2014/main" id="{00000000-0008-0000-0400-0000CC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89" name="Shape 3">
          <a:extLst>
            <a:ext uri="{FF2B5EF4-FFF2-40B4-BE49-F238E27FC236}">
              <a16:creationId xmlns:a16="http://schemas.microsoft.com/office/drawing/2014/main" id="{00000000-0008-0000-0400-0000CD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209160</xdr:colOff>
      <xdr:row>7</xdr:row>
      <xdr:rowOff>294840</xdr:rowOff>
    </xdr:to>
    <xdr:sp macro="" textlink="">
      <xdr:nvSpPr>
        <xdr:cNvPr id="3790" name="Shape 4">
          <a:extLst>
            <a:ext uri="{FF2B5EF4-FFF2-40B4-BE49-F238E27FC236}">
              <a16:creationId xmlns:a16="http://schemas.microsoft.com/office/drawing/2014/main" id="{00000000-0008-0000-0400-0000CE0E0000}"/>
            </a:ext>
          </a:extLst>
        </xdr:cNvPr>
        <xdr:cNvSpPr/>
      </xdr:nvSpPr>
      <xdr:spPr>
        <a:xfrm>
          <a:off x="15905520" y="833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91" name="Shape 3">
          <a:extLst>
            <a:ext uri="{FF2B5EF4-FFF2-40B4-BE49-F238E27FC236}">
              <a16:creationId xmlns:a16="http://schemas.microsoft.com/office/drawing/2014/main" id="{00000000-0008-0000-0400-0000CF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190080</xdr:colOff>
      <xdr:row>7</xdr:row>
      <xdr:rowOff>294840</xdr:rowOff>
    </xdr:to>
    <xdr:sp macro="" textlink="">
      <xdr:nvSpPr>
        <xdr:cNvPr id="3792" name="Shape 3">
          <a:extLst>
            <a:ext uri="{FF2B5EF4-FFF2-40B4-BE49-F238E27FC236}">
              <a16:creationId xmlns:a16="http://schemas.microsoft.com/office/drawing/2014/main" id="{00000000-0008-0000-0400-0000D00E0000}"/>
            </a:ext>
          </a:extLst>
        </xdr:cNvPr>
        <xdr:cNvSpPr/>
      </xdr:nvSpPr>
      <xdr:spPr>
        <a:xfrm>
          <a:off x="15905520" y="833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93" name="Shape 3">
          <a:extLst>
            <a:ext uri="{FF2B5EF4-FFF2-40B4-BE49-F238E27FC236}">
              <a16:creationId xmlns:a16="http://schemas.microsoft.com/office/drawing/2014/main" id="{00000000-0008-0000-0400-0000D1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94" name="Shape 3">
          <a:extLst>
            <a:ext uri="{FF2B5EF4-FFF2-40B4-BE49-F238E27FC236}">
              <a16:creationId xmlns:a16="http://schemas.microsoft.com/office/drawing/2014/main" id="{00000000-0008-0000-0400-0000D2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95" name="Shape 3">
          <a:extLst>
            <a:ext uri="{FF2B5EF4-FFF2-40B4-BE49-F238E27FC236}">
              <a16:creationId xmlns:a16="http://schemas.microsoft.com/office/drawing/2014/main" id="{00000000-0008-0000-0400-0000D3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796" name="Shape 4">
          <a:extLst>
            <a:ext uri="{FF2B5EF4-FFF2-40B4-BE49-F238E27FC236}">
              <a16:creationId xmlns:a16="http://schemas.microsoft.com/office/drawing/2014/main" id="{00000000-0008-0000-0400-0000D4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97" name="Shape 3">
          <a:extLst>
            <a:ext uri="{FF2B5EF4-FFF2-40B4-BE49-F238E27FC236}">
              <a16:creationId xmlns:a16="http://schemas.microsoft.com/office/drawing/2014/main" id="{00000000-0008-0000-0400-0000D5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98" name="Shape 3">
          <a:extLst>
            <a:ext uri="{FF2B5EF4-FFF2-40B4-BE49-F238E27FC236}">
              <a16:creationId xmlns:a16="http://schemas.microsoft.com/office/drawing/2014/main" id="{00000000-0008-0000-0400-0000D6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799" name="Shape 3">
          <a:extLst>
            <a:ext uri="{FF2B5EF4-FFF2-40B4-BE49-F238E27FC236}">
              <a16:creationId xmlns:a16="http://schemas.microsoft.com/office/drawing/2014/main" id="{00000000-0008-0000-0400-0000D7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00" name="Shape 4">
          <a:extLst>
            <a:ext uri="{FF2B5EF4-FFF2-40B4-BE49-F238E27FC236}">
              <a16:creationId xmlns:a16="http://schemas.microsoft.com/office/drawing/2014/main" id="{00000000-0008-0000-0400-0000D8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01" name="Shape 3">
          <a:extLst>
            <a:ext uri="{FF2B5EF4-FFF2-40B4-BE49-F238E27FC236}">
              <a16:creationId xmlns:a16="http://schemas.microsoft.com/office/drawing/2014/main" id="{00000000-0008-0000-0400-0000D9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02" name="Shape 3">
          <a:extLst>
            <a:ext uri="{FF2B5EF4-FFF2-40B4-BE49-F238E27FC236}">
              <a16:creationId xmlns:a16="http://schemas.microsoft.com/office/drawing/2014/main" id="{00000000-0008-0000-0400-0000DA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03" name="Shape 3">
          <a:extLst>
            <a:ext uri="{FF2B5EF4-FFF2-40B4-BE49-F238E27FC236}">
              <a16:creationId xmlns:a16="http://schemas.microsoft.com/office/drawing/2014/main" id="{00000000-0008-0000-0400-0000DB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04" name="Shape 4">
          <a:extLst>
            <a:ext uri="{FF2B5EF4-FFF2-40B4-BE49-F238E27FC236}">
              <a16:creationId xmlns:a16="http://schemas.microsoft.com/office/drawing/2014/main" id="{00000000-0008-0000-0400-0000DC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05" name="Shape 3">
          <a:extLst>
            <a:ext uri="{FF2B5EF4-FFF2-40B4-BE49-F238E27FC236}">
              <a16:creationId xmlns:a16="http://schemas.microsoft.com/office/drawing/2014/main" id="{00000000-0008-0000-0400-0000DD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06" name="Shape 3">
          <a:extLst>
            <a:ext uri="{FF2B5EF4-FFF2-40B4-BE49-F238E27FC236}">
              <a16:creationId xmlns:a16="http://schemas.microsoft.com/office/drawing/2014/main" id="{00000000-0008-0000-0400-0000DE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07" name="Shape 3">
          <a:extLst>
            <a:ext uri="{FF2B5EF4-FFF2-40B4-BE49-F238E27FC236}">
              <a16:creationId xmlns:a16="http://schemas.microsoft.com/office/drawing/2014/main" id="{00000000-0008-0000-0400-0000DF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08" name="Shape 4">
          <a:extLst>
            <a:ext uri="{FF2B5EF4-FFF2-40B4-BE49-F238E27FC236}">
              <a16:creationId xmlns:a16="http://schemas.microsoft.com/office/drawing/2014/main" id="{00000000-0008-0000-0400-0000E0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09" name="Shape 3">
          <a:extLst>
            <a:ext uri="{FF2B5EF4-FFF2-40B4-BE49-F238E27FC236}">
              <a16:creationId xmlns:a16="http://schemas.microsoft.com/office/drawing/2014/main" id="{00000000-0008-0000-0400-0000E1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10" name="Shape 3">
          <a:extLst>
            <a:ext uri="{FF2B5EF4-FFF2-40B4-BE49-F238E27FC236}">
              <a16:creationId xmlns:a16="http://schemas.microsoft.com/office/drawing/2014/main" id="{00000000-0008-0000-0400-0000E2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11" name="Shape 3">
          <a:extLst>
            <a:ext uri="{FF2B5EF4-FFF2-40B4-BE49-F238E27FC236}">
              <a16:creationId xmlns:a16="http://schemas.microsoft.com/office/drawing/2014/main" id="{00000000-0008-0000-0400-0000E3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812" name="Shape 4">
          <a:extLst>
            <a:ext uri="{FF2B5EF4-FFF2-40B4-BE49-F238E27FC236}">
              <a16:creationId xmlns:a16="http://schemas.microsoft.com/office/drawing/2014/main" id="{00000000-0008-0000-0400-0000E40E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13" name="Shape 3">
          <a:extLst>
            <a:ext uri="{FF2B5EF4-FFF2-40B4-BE49-F238E27FC236}">
              <a16:creationId xmlns:a16="http://schemas.microsoft.com/office/drawing/2014/main" id="{00000000-0008-0000-0400-0000E5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14" name="Shape 3">
          <a:extLst>
            <a:ext uri="{FF2B5EF4-FFF2-40B4-BE49-F238E27FC236}">
              <a16:creationId xmlns:a16="http://schemas.microsoft.com/office/drawing/2014/main" id="{00000000-0008-0000-0400-0000E6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15" name="Shape 3">
          <a:extLst>
            <a:ext uri="{FF2B5EF4-FFF2-40B4-BE49-F238E27FC236}">
              <a16:creationId xmlns:a16="http://schemas.microsoft.com/office/drawing/2014/main" id="{00000000-0008-0000-0400-0000E7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16" name="Shape 3">
          <a:extLst>
            <a:ext uri="{FF2B5EF4-FFF2-40B4-BE49-F238E27FC236}">
              <a16:creationId xmlns:a16="http://schemas.microsoft.com/office/drawing/2014/main" id="{00000000-0008-0000-0400-0000E8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17" name="Shape 3">
          <a:extLst>
            <a:ext uri="{FF2B5EF4-FFF2-40B4-BE49-F238E27FC236}">
              <a16:creationId xmlns:a16="http://schemas.microsoft.com/office/drawing/2014/main" id="{00000000-0008-0000-0400-0000E9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18" name="Shape 3">
          <a:extLst>
            <a:ext uri="{FF2B5EF4-FFF2-40B4-BE49-F238E27FC236}">
              <a16:creationId xmlns:a16="http://schemas.microsoft.com/office/drawing/2014/main" id="{00000000-0008-0000-0400-0000EA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19" name="Shape 4">
          <a:extLst>
            <a:ext uri="{FF2B5EF4-FFF2-40B4-BE49-F238E27FC236}">
              <a16:creationId xmlns:a16="http://schemas.microsoft.com/office/drawing/2014/main" id="{00000000-0008-0000-0400-0000EB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20" name="Shape 3">
          <a:extLst>
            <a:ext uri="{FF2B5EF4-FFF2-40B4-BE49-F238E27FC236}">
              <a16:creationId xmlns:a16="http://schemas.microsoft.com/office/drawing/2014/main" id="{00000000-0008-0000-0400-0000EC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21" name="Shape 3">
          <a:extLst>
            <a:ext uri="{FF2B5EF4-FFF2-40B4-BE49-F238E27FC236}">
              <a16:creationId xmlns:a16="http://schemas.microsoft.com/office/drawing/2014/main" id="{00000000-0008-0000-0400-0000ED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22" name="Shape 3">
          <a:extLst>
            <a:ext uri="{FF2B5EF4-FFF2-40B4-BE49-F238E27FC236}">
              <a16:creationId xmlns:a16="http://schemas.microsoft.com/office/drawing/2014/main" id="{00000000-0008-0000-0400-0000EE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23" name="Shape 4">
          <a:extLst>
            <a:ext uri="{FF2B5EF4-FFF2-40B4-BE49-F238E27FC236}">
              <a16:creationId xmlns:a16="http://schemas.microsoft.com/office/drawing/2014/main" id="{00000000-0008-0000-0400-0000EF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24" name="Shape 3">
          <a:extLst>
            <a:ext uri="{FF2B5EF4-FFF2-40B4-BE49-F238E27FC236}">
              <a16:creationId xmlns:a16="http://schemas.microsoft.com/office/drawing/2014/main" id="{00000000-0008-0000-0400-0000F0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25" name="Shape 3">
          <a:extLst>
            <a:ext uri="{FF2B5EF4-FFF2-40B4-BE49-F238E27FC236}">
              <a16:creationId xmlns:a16="http://schemas.microsoft.com/office/drawing/2014/main" id="{00000000-0008-0000-0400-0000F1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26" name="Shape 3">
          <a:extLst>
            <a:ext uri="{FF2B5EF4-FFF2-40B4-BE49-F238E27FC236}">
              <a16:creationId xmlns:a16="http://schemas.microsoft.com/office/drawing/2014/main" id="{00000000-0008-0000-0400-0000F2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827" name="Shape 4">
          <a:extLst>
            <a:ext uri="{FF2B5EF4-FFF2-40B4-BE49-F238E27FC236}">
              <a16:creationId xmlns:a16="http://schemas.microsoft.com/office/drawing/2014/main" id="{00000000-0008-0000-0400-0000F30E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28" name="Shape 3">
          <a:extLst>
            <a:ext uri="{FF2B5EF4-FFF2-40B4-BE49-F238E27FC236}">
              <a16:creationId xmlns:a16="http://schemas.microsoft.com/office/drawing/2014/main" id="{00000000-0008-0000-0400-0000F4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29" name="Shape 3">
          <a:extLst>
            <a:ext uri="{FF2B5EF4-FFF2-40B4-BE49-F238E27FC236}">
              <a16:creationId xmlns:a16="http://schemas.microsoft.com/office/drawing/2014/main" id="{00000000-0008-0000-0400-0000F5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3830" name="Shape 3">
          <a:extLst>
            <a:ext uri="{FF2B5EF4-FFF2-40B4-BE49-F238E27FC236}">
              <a16:creationId xmlns:a16="http://schemas.microsoft.com/office/drawing/2014/main" id="{00000000-0008-0000-0400-0000F60E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3831" name="Shape 4">
          <a:extLst>
            <a:ext uri="{FF2B5EF4-FFF2-40B4-BE49-F238E27FC236}">
              <a16:creationId xmlns:a16="http://schemas.microsoft.com/office/drawing/2014/main" id="{00000000-0008-0000-0400-0000F70E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32" name="Shape 3">
          <a:extLst>
            <a:ext uri="{FF2B5EF4-FFF2-40B4-BE49-F238E27FC236}">
              <a16:creationId xmlns:a16="http://schemas.microsoft.com/office/drawing/2014/main" id="{00000000-0008-0000-0400-0000F8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33" name="Shape 3">
          <a:extLst>
            <a:ext uri="{FF2B5EF4-FFF2-40B4-BE49-F238E27FC236}">
              <a16:creationId xmlns:a16="http://schemas.microsoft.com/office/drawing/2014/main" id="{00000000-0008-0000-0400-0000F9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34" name="Shape 3">
          <a:extLst>
            <a:ext uri="{FF2B5EF4-FFF2-40B4-BE49-F238E27FC236}">
              <a16:creationId xmlns:a16="http://schemas.microsoft.com/office/drawing/2014/main" id="{00000000-0008-0000-0400-0000FA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35" name="Shape 4">
          <a:extLst>
            <a:ext uri="{FF2B5EF4-FFF2-40B4-BE49-F238E27FC236}">
              <a16:creationId xmlns:a16="http://schemas.microsoft.com/office/drawing/2014/main" id="{00000000-0008-0000-0400-0000FB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36" name="Shape 3">
          <a:extLst>
            <a:ext uri="{FF2B5EF4-FFF2-40B4-BE49-F238E27FC236}">
              <a16:creationId xmlns:a16="http://schemas.microsoft.com/office/drawing/2014/main" id="{00000000-0008-0000-0400-0000FC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37" name="Shape 3">
          <a:extLst>
            <a:ext uri="{FF2B5EF4-FFF2-40B4-BE49-F238E27FC236}">
              <a16:creationId xmlns:a16="http://schemas.microsoft.com/office/drawing/2014/main" id="{00000000-0008-0000-0400-0000FD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38" name="Shape 3">
          <a:extLst>
            <a:ext uri="{FF2B5EF4-FFF2-40B4-BE49-F238E27FC236}">
              <a16:creationId xmlns:a16="http://schemas.microsoft.com/office/drawing/2014/main" id="{00000000-0008-0000-0400-0000FE0E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39" name="Shape 4">
          <a:extLst>
            <a:ext uri="{FF2B5EF4-FFF2-40B4-BE49-F238E27FC236}">
              <a16:creationId xmlns:a16="http://schemas.microsoft.com/office/drawing/2014/main" id="{00000000-0008-0000-0400-0000FF0E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40" name="Shape 3">
          <a:extLst>
            <a:ext uri="{FF2B5EF4-FFF2-40B4-BE49-F238E27FC236}">
              <a16:creationId xmlns:a16="http://schemas.microsoft.com/office/drawing/2014/main" id="{00000000-0008-0000-0400-000000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41" name="Shape 3">
          <a:extLst>
            <a:ext uri="{FF2B5EF4-FFF2-40B4-BE49-F238E27FC236}">
              <a16:creationId xmlns:a16="http://schemas.microsoft.com/office/drawing/2014/main" id="{00000000-0008-0000-0400-000001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42" name="Shape 3">
          <a:extLst>
            <a:ext uri="{FF2B5EF4-FFF2-40B4-BE49-F238E27FC236}">
              <a16:creationId xmlns:a16="http://schemas.microsoft.com/office/drawing/2014/main" id="{00000000-0008-0000-0400-000002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843" name="Shape 4">
          <a:extLst>
            <a:ext uri="{FF2B5EF4-FFF2-40B4-BE49-F238E27FC236}">
              <a16:creationId xmlns:a16="http://schemas.microsoft.com/office/drawing/2014/main" id="{00000000-0008-0000-0400-0000030F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44" name="Shape 3">
          <a:extLst>
            <a:ext uri="{FF2B5EF4-FFF2-40B4-BE49-F238E27FC236}">
              <a16:creationId xmlns:a16="http://schemas.microsoft.com/office/drawing/2014/main" id="{00000000-0008-0000-0400-000004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45" name="Shape 3">
          <a:extLst>
            <a:ext uri="{FF2B5EF4-FFF2-40B4-BE49-F238E27FC236}">
              <a16:creationId xmlns:a16="http://schemas.microsoft.com/office/drawing/2014/main" id="{00000000-0008-0000-0400-000005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46" name="Shape 3">
          <a:extLst>
            <a:ext uri="{FF2B5EF4-FFF2-40B4-BE49-F238E27FC236}">
              <a16:creationId xmlns:a16="http://schemas.microsoft.com/office/drawing/2014/main" id="{00000000-0008-0000-0400-000006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847" name="Shape 4">
          <a:extLst>
            <a:ext uri="{FF2B5EF4-FFF2-40B4-BE49-F238E27FC236}">
              <a16:creationId xmlns:a16="http://schemas.microsoft.com/office/drawing/2014/main" id="{00000000-0008-0000-0400-0000070F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848" name="Shape 3">
          <a:extLst>
            <a:ext uri="{FF2B5EF4-FFF2-40B4-BE49-F238E27FC236}">
              <a16:creationId xmlns:a16="http://schemas.microsoft.com/office/drawing/2014/main" id="{00000000-0008-0000-0400-000008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849" name="Shape 3">
          <a:extLst>
            <a:ext uri="{FF2B5EF4-FFF2-40B4-BE49-F238E27FC236}">
              <a16:creationId xmlns:a16="http://schemas.microsoft.com/office/drawing/2014/main" id="{00000000-0008-0000-0400-000009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850" name="Shape 3">
          <a:extLst>
            <a:ext uri="{FF2B5EF4-FFF2-40B4-BE49-F238E27FC236}">
              <a16:creationId xmlns:a16="http://schemas.microsoft.com/office/drawing/2014/main" id="{00000000-0008-0000-0400-00000A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851" name="Shape 4">
          <a:extLst>
            <a:ext uri="{FF2B5EF4-FFF2-40B4-BE49-F238E27FC236}">
              <a16:creationId xmlns:a16="http://schemas.microsoft.com/office/drawing/2014/main" id="{00000000-0008-0000-0400-00000B0F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852" name="Shape 3">
          <a:extLst>
            <a:ext uri="{FF2B5EF4-FFF2-40B4-BE49-F238E27FC236}">
              <a16:creationId xmlns:a16="http://schemas.microsoft.com/office/drawing/2014/main" id="{00000000-0008-0000-0400-00000C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853" name="Shape 3">
          <a:extLst>
            <a:ext uri="{FF2B5EF4-FFF2-40B4-BE49-F238E27FC236}">
              <a16:creationId xmlns:a16="http://schemas.microsoft.com/office/drawing/2014/main" id="{00000000-0008-0000-0400-00000D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854" name="Shape 3">
          <a:extLst>
            <a:ext uri="{FF2B5EF4-FFF2-40B4-BE49-F238E27FC236}">
              <a16:creationId xmlns:a16="http://schemas.microsoft.com/office/drawing/2014/main" id="{00000000-0008-0000-0400-00000E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855" name="Shape 4">
          <a:extLst>
            <a:ext uri="{FF2B5EF4-FFF2-40B4-BE49-F238E27FC236}">
              <a16:creationId xmlns:a16="http://schemas.microsoft.com/office/drawing/2014/main" id="{00000000-0008-0000-0400-00000F0F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856" name="Shape 3">
          <a:extLst>
            <a:ext uri="{FF2B5EF4-FFF2-40B4-BE49-F238E27FC236}">
              <a16:creationId xmlns:a16="http://schemas.microsoft.com/office/drawing/2014/main" id="{00000000-0008-0000-0400-000010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857" name="Shape 3">
          <a:extLst>
            <a:ext uri="{FF2B5EF4-FFF2-40B4-BE49-F238E27FC236}">
              <a16:creationId xmlns:a16="http://schemas.microsoft.com/office/drawing/2014/main" id="{00000000-0008-0000-0400-000011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858" name="Shape 3">
          <a:extLst>
            <a:ext uri="{FF2B5EF4-FFF2-40B4-BE49-F238E27FC236}">
              <a16:creationId xmlns:a16="http://schemas.microsoft.com/office/drawing/2014/main" id="{00000000-0008-0000-0400-000012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859" name="Shape 4">
          <a:extLst>
            <a:ext uri="{FF2B5EF4-FFF2-40B4-BE49-F238E27FC236}">
              <a16:creationId xmlns:a16="http://schemas.microsoft.com/office/drawing/2014/main" id="{00000000-0008-0000-0400-0000130F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860" name="Shape 3">
          <a:extLst>
            <a:ext uri="{FF2B5EF4-FFF2-40B4-BE49-F238E27FC236}">
              <a16:creationId xmlns:a16="http://schemas.microsoft.com/office/drawing/2014/main" id="{00000000-0008-0000-0400-000014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861" name="Shape 3">
          <a:extLst>
            <a:ext uri="{FF2B5EF4-FFF2-40B4-BE49-F238E27FC236}">
              <a16:creationId xmlns:a16="http://schemas.microsoft.com/office/drawing/2014/main" id="{00000000-0008-0000-0400-000015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862" name="Shape 3">
          <a:extLst>
            <a:ext uri="{FF2B5EF4-FFF2-40B4-BE49-F238E27FC236}">
              <a16:creationId xmlns:a16="http://schemas.microsoft.com/office/drawing/2014/main" id="{00000000-0008-0000-0400-000016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863" name="Shape 4">
          <a:extLst>
            <a:ext uri="{FF2B5EF4-FFF2-40B4-BE49-F238E27FC236}">
              <a16:creationId xmlns:a16="http://schemas.microsoft.com/office/drawing/2014/main" id="{00000000-0008-0000-0400-0000170F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864" name="Shape 3">
          <a:extLst>
            <a:ext uri="{FF2B5EF4-FFF2-40B4-BE49-F238E27FC236}">
              <a16:creationId xmlns:a16="http://schemas.microsoft.com/office/drawing/2014/main" id="{00000000-0008-0000-0400-000018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865" name="Shape 3">
          <a:extLst>
            <a:ext uri="{FF2B5EF4-FFF2-40B4-BE49-F238E27FC236}">
              <a16:creationId xmlns:a16="http://schemas.microsoft.com/office/drawing/2014/main" id="{00000000-0008-0000-0400-000019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866" name="Shape 3">
          <a:extLst>
            <a:ext uri="{FF2B5EF4-FFF2-40B4-BE49-F238E27FC236}">
              <a16:creationId xmlns:a16="http://schemas.microsoft.com/office/drawing/2014/main" id="{00000000-0008-0000-0400-00001A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3867" name="Shape 4">
          <a:extLst>
            <a:ext uri="{FF2B5EF4-FFF2-40B4-BE49-F238E27FC236}">
              <a16:creationId xmlns:a16="http://schemas.microsoft.com/office/drawing/2014/main" id="{00000000-0008-0000-0400-00001B0F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868" name="Shape 3">
          <a:extLst>
            <a:ext uri="{FF2B5EF4-FFF2-40B4-BE49-F238E27FC236}">
              <a16:creationId xmlns:a16="http://schemas.microsoft.com/office/drawing/2014/main" id="{00000000-0008-0000-0400-00001C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869" name="Shape 3">
          <a:extLst>
            <a:ext uri="{FF2B5EF4-FFF2-40B4-BE49-F238E27FC236}">
              <a16:creationId xmlns:a16="http://schemas.microsoft.com/office/drawing/2014/main" id="{00000000-0008-0000-0400-00001D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3870" name="Shape 3">
          <a:extLst>
            <a:ext uri="{FF2B5EF4-FFF2-40B4-BE49-F238E27FC236}">
              <a16:creationId xmlns:a16="http://schemas.microsoft.com/office/drawing/2014/main" id="{00000000-0008-0000-0400-00001E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3871" name="Shape 4">
          <a:extLst>
            <a:ext uri="{FF2B5EF4-FFF2-40B4-BE49-F238E27FC236}">
              <a16:creationId xmlns:a16="http://schemas.microsoft.com/office/drawing/2014/main" id="{00000000-0008-0000-0400-00001F0F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872" name="Shape 3">
          <a:extLst>
            <a:ext uri="{FF2B5EF4-FFF2-40B4-BE49-F238E27FC236}">
              <a16:creationId xmlns:a16="http://schemas.microsoft.com/office/drawing/2014/main" id="{00000000-0008-0000-0400-000020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873" name="Shape 3">
          <a:extLst>
            <a:ext uri="{FF2B5EF4-FFF2-40B4-BE49-F238E27FC236}">
              <a16:creationId xmlns:a16="http://schemas.microsoft.com/office/drawing/2014/main" id="{00000000-0008-0000-0400-000021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874" name="Shape 3">
          <a:extLst>
            <a:ext uri="{FF2B5EF4-FFF2-40B4-BE49-F238E27FC236}">
              <a16:creationId xmlns:a16="http://schemas.microsoft.com/office/drawing/2014/main" id="{00000000-0008-0000-0400-000022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3875" name="Shape 4">
          <a:extLst>
            <a:ext uri="{FF2B5EF4-FFF2-40B4-BE49-F238E27FC236}">
              <a16:creationId xmlns:a16="http://schemas.microsoft.com/office/drawing/2014/main" id="{00000000-0008-0000-0400-0000230F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876" name="Shape 3">
          <a:extLst>
            <a:ext uri="{FF2B5EF4-FFF2-40B4-BE49-F238E27FC236}">
              <a16:creationId xmlns:a16="http://schemas.microsoft.com/office/drawing/2014/main" id="{00000000-0008-0000-0400-000024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877" name="Shape 3">
          <a:extLst>
            <a:ext uri="{FF2B5EF4-FFF2-40B4-BE49-F238E27FC236}">
              <a16:creationId xmlns:a16="http://schemas.microsoft.com/office/drawing/2014/main" id="{00000000-0008-0000-0400-000025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3878" name="Shape 3">
          <a:extLst>
            <a:ext uri="{FF2B5EF4-FFF2-40B4-BE49-F238E27FC236}">
              <a16:creationId xmlns:a16="http://schemas.microsoft.com/office/drawing/2014/main" id="{00000000-0008-0000-0400-000026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3879" name="Shape 4">
          <a:extLst>
            <a:ext uri="{FF2B5EF4-FFF2-40B4-BE49-F238E27FC236}">
              <a16:creationId xmlns:a16="http://schemas.microsoft.com/office/drawing/2014/main" id="{00000000-0008-0000-0400-0000270F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0" name="Shape 3">
          <a:extLst>
            <a:ext uri="{FF2B5EF4-FFF2-40B4-BE49-F238E27FC236}">
              <a16:creationId xmlns:a16="http://schemas.microsoft.com/office/drawing/2014/main" id="{00000000-0008-0000-0400-000028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1" name="Shape 3">
          <a:extLst>
            <a:ext uri="{FF2B5EF4-FFF2-40B4-BE49-F238E27FC236}">
              <a16:creationId xmlns:a16="http://schemas.microsoft.com/office/drawing/2014/main" id="{00000000-0008-0000-0400-000029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2" name="Shape 3">
          <a:extLst>
            <a:ext uri="{FF2B5EF4-FFF2-40B4-BE49-F238E27FC236}">
              <a16:creationId xmlns:a16="http://schemas.microsoft.com/office/drawing/2014/main" id="{00000000-0008-0000-0400-00002A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83" name="Shape 4">
          <a:extLst>
            <a:ext uri="{FF2B5EF4-FFF2-40B4-BE49-F238E27FC236}">
              <a16:creationId xmlns:a16="http://schemas.microsoft.com/office/drawing/2014/main" id="{00000000-0008-0000-0400-00002B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4" name="Shape 3">
          <a:extLst>
            <a:ext uri="{FF2B5EF4-FFF2-40B4-BE49-F238E27FC236}">
              <a16:creationId xmlns:a16="http://schemas.microsoft.com/office/drawing/2014/main" id="{00000000-0008-0000-0400-00002C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5" name="Shape 3">
          <a:extLst>
            <a:ext uri="{FF2B5EF4-FFF2-40B4-BE49-F238E27FC236}">
              <a16:creationId xmlns:a16="http://schemas.microsoft.com/office/drawing/2014/main" id="{00000000-0008-0000-0400-00002D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6" name="Shape 3">
          <a:extLst>
            <a:ext uri="{FF2B5EF4-FFF2-40B4-BE49-F238E27FC236}">
              <a16:creationId xmlns:a16="http://schemas.microsoft.com/office/drawing/2014/main" id="{00000000-0008-0000-0400-00002E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87" name="Shape 4">
          <a:extLst>
            <a:ext uri="{FF2B5EF4-FFF2-40B4-BE49-F238E27FC236}">
              <a16:creationId xmlns:a16="http://schemas.microsoft.com/office/drawing/2014/main" id="{00000000-0008-0000-0400-00002F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8" name="Shape 3">
          <a:extLst>
            <a:ext uri="{FF2B5EF4-FFF2-40B4-BE49-F238E27FC236}">
              <a16:creationId xmlns:a16="http://schemas.microsoft.com/office/drawing/2014/main" id="{00000000-0008-0000-0400-000030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89" name="Shape 3">
          <a:extLst>
            <a:ext uri="{FF2B5EF4-FFF2-40B4-BE49-F238E27FC236}">
              <a16:creationId xmlns:a16="http://schemas.microsoft.com/office/drawing/2014/main" id="{00000000-0008-0000-0400-000031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90" name="Shape 3">
          <a:extLst>
            <a:ext uri="{FF2B5EF4-FFF2-40B4-BE49-F238E27FC236}">
              <a16:creationId xmlns:a16="http://schemas.microsoft.com/office/drawing/2014/main" id="{00000000-0008-0000-0400-000032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91" name="Shape 4">
          <a:extLst>
            <a:ext uri="{FF2B5EF4-FFF2-40B4-BE49-F238E27FC236}">
              <a16:creationId xmlns:a16="http://schemas.microsoft.com/office/drawing/2014/main" id="{00000000-0008-0000-0400-000033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92" name="Shape 3">
          <a:extLst>
            <a:ext uri="{FF2B5EF4-FFF2-40B4-BE49-F238E27FC236}">
              <a16:creationId xmlns:a16="http://schemas.microsoft.com/office/drawing/2014/main" id="{00000000-0008-0000-0400-000034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93" name="Shape 3">
          <a:extLst>
            <a:ext uri="{FF2B5EF4-FFF2-40B4-BE49-F238E27FC236}">
              <a16:creationId xmlns:a16="http://schemas.microsoft.com/office/drawing/2014/main" id="{00000000-0008-0000-0400-000035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894" name="Shape 3">
          <a:extLst>
            <a:ext uri="{FF2B5EF4-FFF2-40B4-BE49-F238E27FC236}">
              <a16:creationId xmlns:a16="http://schemas.microsoft.com/office/drawing/2014/main" id="{00000000-0008-0000-0400-000036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895" name="Shape 4">
          <a:extLst>
            <a:ext uri="{FF2B5EF4-FFF2-40B4-BE49-F238E27FC236}">
              <a16:creationId xmlns:a16="http://schemas.microsoft.com/office/drawing/2014/main" id="{00000000-0008-0000-0400-000037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96" name="Shape 3">
          <a:extLst>
            <a:ext uri="{FF2B5EF4-FFF2-40B4-BE49-F238E27FC236}">
              <a16:creationId xmlns:a16="http://schemas.microsoft.com/office/drawing/2014/main" id="{00000000-0008-0000-0400-000038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97" name="Shape 3">
          <a:extLst>
            <a:ext uri="{FF2B5EF4-FFF2-40B4-BE49-F238E27FC236}">
              <a16:creationId xmlns:a16="http://schemas.microsoft.com/office/drawing/2014/main" id="{00000000-0008-0000-0400-000039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898" name="Shape 3">
          <a:extLst>
            <a:ext uri="{FF2B5EF4-FFF2-40B4-BE49-F238E27FC236}">
              <a16:creationId xmlns:a16="http://schemas.microsoft.com/office/drawing/2014/main" id="{00000000-0008-0000-0400-00003A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899" name="Shape 4">
          <a:extLst>
            <a:ext uri="{FF2B5EF4-FFF2-40B4-BE49-F238E27FC236}">
              <a16:creationId xmlns:a16="http://schemas.microsoft.com/office/drawing/2014/main" id="{00000000-0008-0000-0400-00003B0F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00" name="Shape 3">
          <a:extLst>
            <a:ext uri="{FF2B5EF4-FFF2-40B4-BE49-F238E27FC236}">
              <a16:creationId xmlns:a16="http://schemas.microsoft.com/office/drawing/2014/main" id="{00000000-0008-0000-0400-00003C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01" name="Shape 3">
          <a:extLst>
            <a:ext uri="{FF2B5EF4-FFF2-40B4-BE49-F238E27FC236}">
              <a16:creationId xmlns:a16="http://schemas.microsoft.com/office/drawing/2014/main" id="{00000000-0008-0000-0400-00003D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02" name="Shape 3">
          <a:extLst>
            <a:ext uri="{FF2B5EF4-FFF2-40B4-BE49-F238E27FC236}">
              <a16:creationId xmlns:a16="http://schemas.microsoft.com/office/drawing/2014/main" id="{00000000-0008-0000-0400-00003E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903" name="Shape 4">
          <a:extLst>
            <a:ext uri="{FF2B5EF4-FFF2-40B4-BE49-F238E27FC236}">
              <a16:creationId xmlns:a16="http://schemas.microsoft.com/office/drawing/2014/main" id="{00000000-0008-0000-0400-00003F0F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904" name="Shape 3">
          <a:extLst>
            <a:ext uri="{FF2B5EF4-FFF2-40B4-BE49-F238E27FC236}">
              <a16:creationId xmlns:a16="http://schemas.microsoft.com/office/drawing/2014/main" id="{00000000-0008-0000-0400-000040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905" name="Shape 3">
          <a:extLst>
            <a:ext uri="{FF2B5EF4-FFF2-40B4-BE49-F238E27FC236}">
              <a16:creationId xmlns:a16="http://schemas.microsoft.com/office/drawing/2014/main" id="{00000000-0008-0000-0400-000041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906" name="Shape 3">
          <a:extLst>
            <a:ext uri="{FF2B5EF4-FFF2-40B4-BE49-F238E27FC236}">
              <a16:creationId xmlns:a16="http://schemas.microsoft.com/office/drawing/2014/main" id="{00000000-0008-0000-0400-000042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907" name="Shape 4">
          <a:extLst>
            <a:ext uri="{FF2B5EF4-FFF2-40B4-BE49-F238E27FC236}">
              <a16:creationId xmlns:a16="http://schemas.microsoft.com/office/drawing/2014/main" id="{00000000-0008-0000-0400-000043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908" name="Shape 3">
          <a:extLst>
            <a:ext uri="{FF2B5EF4-FFF2-40B4-BE49-F238E27FC236}">
              <a16:creationId xmlns:a16="http://schemas.microsoft.com/office/drawing/2014/main" id="{00000000-0008-0000-0400-000044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909" name="Shape 3">
          <a:extLst>
            <a:ext uri="{FF2B5EF4-FFF2-40B4-BE49-F238E27FC236}">
              <a16:creationId xmlns:a16="http://schemas.microsoft.com/office/drawing/2014/main" id="{00000000-0008-0000-0400-000045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3910" name="Shape 3">
          <a:extLst>
            <a:ext uri="{FF2B5EF4-FFF2-40B4-BE49-F238E27FC236}">
              <a16:creationId xmlns:a16="http://schemas.microsoft.com/office/drawing/2014/main" id="{00000000-0008-0000-0400-000046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3911" name="Shape 4">
          <a:extLst>
            <a:ext uri="{FF2B5EF4-FFF2-40B4-BE49-F238E27FC236}">
              <a16:creationId xmlns:a16="http://schemas.microsoft.com/office/drawing/2014/main" id="{00000000-0008-0000-0400-000047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12" name="Shape 3">
          <a:extLst>
            <a:ext uri="{FF2B5EF4-FFF2-40B4-BE49-F238E27FC236}">
              <a16:creationId xmlns:a16="http://schemas.microsoft.com/office/drawing/2014/main" id="{00000000-0008-0000-0400-000048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13" name="Shape 3">
          <a:extLst>
            <a:ext uri="{FF2B5EF4-FFF2-40B4-BE49-F238E27FC236}">
              <a16:creationId xmlns:a16="http://schemas.microsoft.com/office/drawing/2014/main" id="{00000000-0008-0000-0400-000049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14" name="Shape 3">
          <a:extLst>
            <a:ext uri="{FF2B5EF4-FFF2-40B4-BE49-F238E27FC236}">
              <a16:creationId xmlns:a16="http://schemas.microsoft.com/office/drawing/2014/main" id="{00000000-0008-0000-0400-00004A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915" name="Shape 4">
          <a:extLst>
            <a:ext uri="{FF2B5EF4-FFF2-40B4-BE49-F238E27FC236}">
              <a16:creationId xmlns:a16="http://schemas.microsoft.com/office/drawing/2014/main" id="{00000000-0008-0000-0400-00004B0F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16" name="Shape 3">
          <a:extLst>
            <a:ext uri="{FF2B5EF4-FFF2-40B4-BE49-F238E27FC236}">
              <a16:creationId xmlns:a16="http://schemas.microsoft.com/office/drawing/2014/main" id="{00000000-0008-0000-0400-00004C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17" name="Shape 3">
          <a:extLst>
            <a:ext uri="{FF2B5EF4-FFF2-40B4-BE49-F238E27FC236}">
              <a16:creationId xmlns:a16="http://schemas.microsoft.com/office/drawing/2014/main" id="{00000000-0008-0000-0400-00004D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3918" name="Shape 3">
          <a:extLst>
            <a:ext uri="{FF2B5EF4-FFF2-40B4-BE49-F238E27FC236}">
              <a16:creationId xmlns:a16="http://schemas.microsoft.com/office/drawing/2014/main" id="{00000000-0008-0000-0400-00004E0F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3919" name="Shape 4">
          <a:extLst>
            <a:ext uri="{FF2B5EF4-FFF2-40B4-BE49-F238E27FC236}">
              <a16:creationId xmlns:a16="http://schemas.microsoft.com/office/drawing/2014/main" id="{00000000-0008-0000-0400-00004F0F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920" name="Shape 3">
          <a:extLst>
            <a:ext uri="{FF2B5EF4-FFF2-40B4-BE49-F238E27FC236}">
              <a16:creationId xmlns:a16="http://schemas.microsoft.com/office/drawing/2014/main" id="{00000000-0008-0000-0400-000050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921" name="Shape 3">
          <a:extLst>
            <a:ext uri="{FF2B5EF4-FFF2-40B4-BE49-F238E27FC236}">
              <a16:creationId xmlns:a16="http://schemas.microsoft.com/office/drawing/2014/main" id="{00000000-0008-0000-0400-000051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922" name="Shape 3">
          <a:extLst>
            <a:ext uri="{FF2B5EF4-FFF2-40B4-BE49-F238E27FC236}">
              <a16:creationId xmlns:a16="http://schemas.microsoft.com/office/drawing/2014/main" id="{00000000-0008-0000-0400-000052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3923" name="Shape 4">
          <a:extLst>
            <a:ext uri="{FF2B5EF4-FFF2-40B4-BE49-F238E27FC236}">
              <a16:creationId xmlns:a16="http://schemas.microsoft.com/office/drawing/2014/main" id="{00000000-0008-0000-0400-0000530F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924" name="Shape 3">
          <a:extLst>
            <a:ext uri="{FF2B5EF4-FFF2-40B4-BE49-F238E27FC236}">
              <a16:creationId xmlns:a16="http://schemas.microsoft.com/office/drawing/2014/main" id="{00000000-0008-0000-0400-000054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925" name="Shape 3">
          <a:extLst>
            <a:ext uri="{FF2B5EF4-FFF2-40B4-BE49-F238E27FC236}">
              <a16:creationId xmlns:a16="http://schemas.microsoft.com/office/drawing/2014/main" id="{00000000-0008-0000-0400-000055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3926" name="Shape 3">
          <a:extLst>
            <a:ext uri="{FF2B5EF4-FFF2-40B4-BE49-F238E27FC236}">
              <a16:creationId xmlns:a16="http://schemas.microsoft.com/office/drawing/2014/main" id="{00000000-0008-0000-0400-000056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3927" name="Shape 4">
          <a:extLst>
            <a:ext uri="{FF2B5EF4-FFF2-40B4-BE49-F238E27FC236}">
              <a16:creationId xmlns:a16="http://schemas.microsoft.com/office/drawing/2014/main" id="{00000000-0008-0000-0400-0000570F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928" name="Shape 3">
          <a:extLst>
            <a:ext uri="{FF2B5EF4-FFF2-40B4-BE49-F238E27FC236}">
              <a16:creationId xmlns:a16="http://schemas.microsoft.com/office/drawing/2014/main" id="{00000000-0008-0000-0400-000058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929" name="Shape 3">
          <a:extLst>
            <a:ext uri="{FF2B5EF4-FFF2-40B4-BE49-F238E27FC236}">
              <a16:creationId xmlns:a16="http://schemas.microsoft.com/office/drawing/2014/main" id="{00000000-0008-0000-0400-000059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930" name="Shape 3">
          <a:extLst>
            <a:ext uri="{FF2B5EF4-FFF2-40B4-BE49-F238E27FC236}">
              <a16:creationId xmlns:a16="http://schemas.microsoft.com/office/drawing/2014/main" id="{00000000-0008-0000-0400-00005A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3931" name="Shape 4">
          <a:extLst>
            <a:ext uri="{FF2B5EF4-FFF2-40B4-BE49-F238E27FC236}">
              <a16:creationId xmlns:a16="http://schemas.microsoft.com/office/drawing/2014/main" id="{00000000-0008-0000-0400-00005B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932" name="Shape 3">
          <a:extLst>
            <a:ext uri="{FF2B5EF4-FFF2-40B4-BE49-F238E27FC236}">
              <a16:creationId xmlns:a16="http://schemas.microsoft.com/office/drawing/2014/main" id="{00000000-0008-0000-0400-00005C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933" name="Shape 3">
          <a:extLst>
            <a:ext uri="{FF2B5EF4-FFF2-40B4-BE49-F238E27FC236}">
              <a16:creationId xmlns:a16="http://schemas.microsoft.com/office/drawing/2014/main" id="{00000000-0008-0000-0400-00005D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3934" name="Shape 3">
          <a:extLst>
            <a:ext uri="{FF2B5EF4-FFF2-40B4-BE49-F238E27FC236}">
              <a16:creationId xmlns:a16="http://schemas.microsoft.com/office/drawing/2014/main" id="{00000000-0008-0000-0400-00005E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3935" name="Shape 4">
          <a:extLst>
            <a:ext uri="{FF2B5EF4-FFF2-40B4-BE49-F238E27FC236}">
              <a16:creationId xmlns:a16="http://schemas.microsoft.com/office/drawing/2014/main" id="{00000000-0008-0000-0400-00005F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36" name="Shape 3">
          <a:extLst>
            <a:ext uri="{FF2B5EF4-FFF2-40B4-BE49-F238E27FC236}">
              <a16:creationId xmlns:a16="http://schemas.microsoft.com/office/drawing/2014/main" id="{00000000-0008-0000-0400-000060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37" name="Shape 3">
          <a:extLst>
            <a:ext uri="{FF2B5EF4-FFF2-40B4-BE49-F238E27FC236}">
              <a16:creationId xmlns:a16="http://schemas.microsoft.com/office/drawing/2014/main" id="{00000000-0008-0000-0400-000061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38" name="Shape 3">
          <a:extLst>
            <a:ext uri="{FF2B5EF4-FFF2-40B4-BE49-F238E27FC236}">
              <a16:creationId xmlns:a16="http://schemas.microsoft.com/office/drawing/2014/main" id="{00000000-0008-0000-0400-000062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939" name="Shape 4">
          <a:extLst>
            <a:ext uri="{FF2B5EF4-FFF2-40B4-BE49-F238E27FC236}">
              <a16:creationId xmlns:a16="http://schemas.microsoft.com/office/drawing/2014/main" id="{00000000-0008-0000-0400-0000630F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40" name="Shape 3">
          <a:extLst>
            <a:ext uri="{FF2B5EF4-FFF2-40B4-BE49-F238E27FC236}">
              <a16:creationId xmlns:a16="http://schemas.microsoft.com/office/drawing/2014/main" id="{00000000-0008-0000-0400-000064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41" name="Shape 3">
          <a:extLst>
            <a:ext uri="{FF2B5EF4-FFF2-40B4-BE49-F238E27FC236}">
              <a16:creationId xmlns:a16="http://schemas.microsoft.com/office/drawing/2014/main" id="{00000000-0008-0000-0400-000065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42" name="Shape 3">
          <a:extLst>
            <a:ext uri="{FF2B5EF4-FFF2-40B4-BE49-F238E27FC236}">
              <a16:creationId xmlns:a16="http://schemas.microsoft.com/office/drawing/2014/main" id="{00000000-0008-0000-0400-000066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943" name="Shape 4">
          <a:extLst>
            <a:ext uri="{FF2B5EF4-FFF2-40B4-BE49-F238E27FC236}">
              <a16:creationId xmlns:a16="http://schemas.microsoft.com/office/drawing/2014/main" id="{00000000-0008-0000-0400-0000670F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944" name="Shape 3">
          <a:extLst>
            <a:ext uri="{FF2B5EF4-FFF2-40B4-BE49-F238E27FC236}">
              <a16:creationId xmlns:a16="http://schemas.microsoft.com/office/drawing/2014/main" id="{00000000-0008-0000-0400-0000680F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945" name="Shape 3">
          <a:extLst>
            <a:ext uri="{FF2B5EF4-FFF2-40B4-BE49-F238E27FC236}">
              <a16:creationId xmlns:a16="http://schemas.microsoft.com/office/drawing/2014/main" id="{00000000-0008-0000-0400-0000690F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946" name="Shape 3">
          <a:extLst>
            <a:ext uri="{FF2B5EF4-FFF2-40B4-BE49-F238E27FC236}">
              <a16:creationId xmlns:a16="http://schemas.microsoft.com/office/drawing/2014/main" id="{00000000-0008-0000-0400-00006A0F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3947" name="Shape 4">
          <a:extLst>
            <a:ext uri="{FF2B5EF4-FFF2-40B4-BE49-F238E27FC236}">
              <a16:creationId xmlns:a16="http://schemas.microsoft.com/office/drawing/2014/main" id="{00000000-0008-0000-0400-00006B0F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948" name="Shape 3">
          <a:extLst>
            <a:ext uri="{FF2B5EF4-FFF2-40B4-BE49-F238E27FC236}">
              <a16:creationId xmlns:a16="http://schemas.microsoft.com/office/drawing/2014/main" id="{00000000-0008-0000-0400-00006C0F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949" name="Shape 3">
          <a:extLst>
            <a:ext uri="{FF2B5EF4-FFF2-40B4-BE49-F238E27FC236}">
              <a16:creationId xmlns:a16="http://schemas.microsoft.com/office/drawing/2014/main" id="{00000000-0008-0000-0400-00006D0F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3950" name="Shape 3">
          <a:extLst>
            <a:ext uri="{FF2B5EF4-FFF2-40B4-BE49-F238E27FC236}">
              <a16:creationId xmlns:a16="http://schemas.microsoft.com/office/drawing/2014/main" id="{00000000-0008-0000-0400-00006E0F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3951" name="Shape 4">
          <a:extLst>
            <a:ext uri="{FF2B5EF4-FFF2-40B4-BE49-F238E27FC236}">
              <a16:creationId xmlns:a16="http://schemas.microsoft.com/office/drawing/2014/main" id="{00000000-0008-0000-0400-00006F0F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52" name="Shape 3">
          <a:extLst>
            <a:ext uri="{FF2B5EF4-FFF2-40B4-BE49-F238E27FC236}">
              <a16:creationId xmlns:a16="http://schemas.microsoft.com/office/drawing/2014/main" id="{00000000-0008-0000-0400-000070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53" name="Shape 3">
          <a:extLst>
            <a:ext uri="{FF2B5EF4-FFF2-40B4-BE49-F238E27FC236}">
              <a16:creationId xmlns:a16="http://schemas.microsoft.com/office/drawing/2014/main" id="{00000000-0008-0000-0400-000071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54" name="Shape 3">
          <a:extLst>
            <a:ext uri="{FF2B5EF4-FFF2-40B4-BE49-F238E27FC236}">
              <a16:creationId xmlns:a16="http://schemas.microsoft.com/office/drawing/2014/main" id="{00000000-0008-0000-0400-000072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955" name="Shape 4">
          <a:extLst>
            <a:ext uri="{FF2B5EF4-FFF2-40B4-BE49-F238E27FC236}">
              <a16:creationId xmlns:a16="http://schemas.microsoft.com/office/drawing/2014/main" id="{00000000-0008-0000-0400-0000730F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56" name="Shape 3">
          <a:extLst>
            <a:ext uri="{FF2B5EF4-FFF2-40B4-BE49-F238E27FC236}">
              <a16:creationId xmlns:a16="http://schemas.microsoft.com/office/drawing/2014/main" id="{00000000-0008-0000-0400-000074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57" name="Shape 3">
          <a:extLst>
            <a:ext uri="{FF2B5EF4-FFF2-40B4-BE49-F238E27FC236}">
              <a16:creationId xmlns:a16="http://schemas.microsoft.com/office/drawing/2014/main" id="{00000000-0008-0000-0400-000075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58" name="Shape 3">
          <a:extLst>
            <a:ext uri="{FF2B5EF4-FFF2-40B4-BE49-F238E27FC236}">
              <a16:creationId xmlns:a16="http://schemas.microsoft.com/office/drawing/2014/main" id="{00000000-0008-0000-0400-000076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959" name="Shape 4">
          <a:extLst>
            <a:ext uri="{FF2B5EF4-FFF2-40B4-BE49-F238E27FC236}">
              <a16:creationId xmlns:a16="http://schemas.microsoft.com/office/drawing/2014/main" id="{00000000-0008-0000-0400-0000770F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0" name="Shape 3">
          <a:extLst>
            <a:ext uri="{FF2B5EF4-FFF2-40B4-BE49-F238E27FC236}">
              <a16:creationId xmlns:a16="http://schemas.microsoft.com/office/drawing/2014/main" id="{00000000-0008-0000-0400-000078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1" name="Shape 3">
          <a:extLst>
            <a:ext uri="{FF2B5EF4-FFF2-40B4-BE49-F238E27FC236}">
              <a16:creationId xmlns:a16="http://schemas.microsoft.com/office/drawing/2014/main" id="{00000000-0008-0000-0400-000079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2" name="Shape 3">
          <a:extLst>
            <a:ext uri="{FF2B5EF4-FFF2-40B4-BE49-F238E27FC236}">
              <a16:creationId xmlns:a16="http://schemas.microsoft.com/office/drawing/2014/main" id="{00000000-0008-0000-0400-00007A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963" name="Shape 4">
          <a:extLst>
            <a:ext uri="{FF2B5EF4-FFF2-40B4-BE49-F238E27FC236}">
              <a16:creationId xmlns:a16="http://schemas.microsoft.com/office/drawing/2014/main" id="{00000000-0008-0000-0400-00007B0F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4" name="Shape 3">
          <a:extLst>
            <a:ext uri="{FF2B5EF4-FFF2-40B4-BE49-F238E27FC236}">
              <a16:creationId xmlns:a16="http://schemas.microsoft.com/office/drawing/2014/main" id="{00000000-0008-0000-0400-00007C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5" name="Shape 3">
          <a:extLst>
            <a:ext uri="{FF2B5EF4-FFF2-40B4-BE49-F238E27FC236}">
              <a16:creationId xmlns:a16="http://schemas.microsoft.com/office/drawing/2014/main" id="{00000000-0008-0000-0400-00007D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6" name="Shape 3">
          <a:extLst>
            <a:ext uri="{FF2B5EF4-FFF2-40B4-BE49-F238E27FC236}">
              <a16:creationId xmlns:a16="http://schemas.microsoft.com/office/drawing/2014/main" id="{00000000-0008-0000-0400-00007E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967" name="Shape 4">
          <a:extLst>
            <a:ext uri="{FF2B5EF4-FFF2-40B4-BE49-F238E27FC236}">
              <a16:creationId xmlns:a16="http://schemas.microsoft.com/office/drawing/2014/main" id="{00000000-0008-0000-0400-00007F0F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8" name="Shape 3">
          <a:extLst>
            <a:ext uri="{FF2B5EF4-FFF2-40B4-BE49-F238E27FC236}">
              <a16:creationId xmlns:a16="http://schemas.microsoft.com/office/drawing/2014/main" id="{00000000-0008-0000-0400-000080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69" name="Shape 3">
          <a:extLst>
            <a:ext uri="{FF2B5EF4-FFF2-40B4-BE49-F238E27FC236}">
              <a16:creationId xmlns:a16="http://schemas.microsoft.com/office/drawing/2014/main" id="{00000000-0008-0000-0400-000081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70" name="Shape 3">
          <a:extLst>
            <a:ext uri="{FF2B5EF4-FFF2-40B4-BE49-F238E27FC236}">
              <a16:creationId xmlns:a16="http://schemas.microsoft.com/office/drawing/2014/main" id="{00000000-0008-0000-0400-000082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971" name="Shape 4">
          <a:extLst>
            <a:ext uri="{FF2B5EF4-FFF2-40B4-BE49-F238E27FC236}">
              <a16:creationId xmlns:a16="http://schemas.microsoft.com/office/drawing/2014/main" id="{00000000-0008-0000-0400-0000830F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72" name="Shape 3">
          <a:extLst>
            <a:ext uri="{FF2B5EF4-FFF2-40B4-BE49-F238E27FC236}">
              <a16:creationId xmlns:a16="http://schemas.microsoft.com/office/drawing/2014/main" id="{00000000-0008-0000-0400-000084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73" name="Shape 3">
          <a:extLst>
            <a:ext uri="{FF2B5EF4-FFF2-40B4-BE49-F238E27FC236}">
              <a16:creationId xmlns:a16="http://schemas.microsoft.com/office/drawing/2014/main" id="{00000000-0008-0000-0400-000085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190080</xdr:colOff>
      <xdr:row>2</xdr:row>
      <xdr:rowOff>294840</xdr:rowOff>
    </xdr:to>
    <xdr:sp macro="" textlink="">
      <xdr:nvSpPr>
        <xdr:cNvPr id="3974" name="Shape 3">
          <a:extLst>
            <a:ext uri="{FF2B5EF4-FFF2-40B4-BE49-F238E27FC236}">
              <a16:creationId xmlns:a16="http://schemas.microsoft.com/office/drawing/2014/main" id="{00000000-0008-0000-0400-0000860F0000}"/>
            </a:ext>
          </a:extLst>
        </xdr:cNvPr>
        <xdr:cNvSpPr/>
      </xdr:nvSpPr>
      <xdr:spPr>
        <a:xfrm>
          <a:off x="15905520" y="21430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209160</xdr:colOff>
      <xdr:row>2</xdr:row>
      <xdr:rowOff>294840</xdr:rowOff>
    </xdr:to>
    <xdr:sp macro="" textlink="">
      <xdr:nvSpPr>
        <xdr:cNvPr id="3975" name="Shape 4">
          <a:extLst>
            <a:ext uri="{FF2B5EF4-FFF2-40B4-BE49-F238E27FC236}">
              <a16:creationId xmlns:a16="http://schemas.microsoft.com/office/drawing/2014/main" id="{00000000-0008-0000-0400-0000870F0000}"/>
            </a:ext>
          </a:extLst>
        </xdr:cNvPr>
        <xdr:cNvSpPr/>
      </xdr:nvSpPr>
      <xdr:spPr>
        <a:xfrm>
          <a:off x="15905520" y="21430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76" name="Shape 3">
          <a:extLst>
            <a:ext uri="{FF2B5EF4-FFF2-40B4-BE49-F238E27FC236}">
              <a16:creationId xmlns:a16="http://schemas.microsoft.com/office/drawing/2014/main" id="{00000000-0008-0000-0400-000088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77" name="Shape 3">
          <a:extLst>
            <a:ext uri="{FF2B5EF4-FFF2-40B4-BE49-F238E27FC236}">
              <a16:creationId xmlns:a16="http://schemas.microsoft.com/office/drawing/2014/main" id="{00000000-0008-0000-0400-000089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78" name="Shape 3">
          <a:extLst>
            <a:ext uri="{FF2B5EF4-FFF2-40B4-BE49-F238E27FC236}">
              <a16:creationId xmlns:a16="http://schemas.microsoft.com/office/drawing/2014/main" id="{00000000-0008-0000-0400-00008A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979" name="Shape 4">
          <a:extLst>
            <a:ext uri="{FF2B5EF4-FFF2-40B4-BE49-F238E27FC236}">
              <a16:creationId xmlns:a16="http://schemas.microsoft.com/office/drawing/2014/main" id="{00000000-0008-0000-0400-00008B0F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80" name="Shape 3">
          <a:extLst>
            <a:ext uri="{FF2B5EF4-FFF2-40B4-BE49-F238E27FC236}">
              <a16:creationId xmlns:a16="http://schemas.microsoft.com/office/drawing/2014/main" id="{00000000-0008-0000-0400-00008C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81" name="Shape 3">
          <a:extLst>
            <a:ext uri="{FF2B5EF4-FFF2-40B4-BE49-F238E27FC236}">
              <a16:creationId xmlns:a16="http://schemas.microsoft.com/office/drawing/2014/main" id="{00000000-0008-0000-0400-00008D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3982" name="Shape 3">
          <a:extLst>
            <a:ext uri="{FF2B5EF4-FFF2-40B4-BE49-F238E27FC236}">
              <a16:creationId xmlns:a16="http://schemas.microsoft.com/office/drawing/2014/main" id="{00000000-0008-0000-0400-00008E0F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3983" name="Shape 4">
          <a:extLst>
            <a:ext uri="{FF2B5EF4-FFF2-40B4-BE49-F238E27FC236}">
              <a16:creationId xmlns:a16="http://schemas.microsoft.com/office/drawing/2014/main" id="{00000000-0008-0000-0400-00008F0F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984" name="Shape 3">
          <a:extLst>
            <a:ext uri="{FF2B5EF4-FFF2-40B4-BE49-F238E27FC236}">
              <a16:creationId xmlns:a16="http://schemas.microsoft.com/office/drawing/2014/main" id="{00000000-0008-0000-0400-000090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985" name="Shape 3">
          <a:extLst>
            <a:ext uri="{FF2B5EF4-FFF2-40B4-BE49-F238E27FC236}">
              <a16:creationId xmlns:a16="http://schemas.microsoft.com/office/drawing/2014/main" id="{00000000-0008-0000-0400-000091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986" name="Shape 3">
          <a:extLst>
            <a:ext uri="{FF2B5EF4-FFF2-40B4-BE49-F238E27FC236}">
              <a16:creationId xmlns:a16="http://schemas.microsoft.com/office/drawing/2014/main" id="{00000000-0008-0000-0400-000092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987" name="Shape 4">
          <a:extLst>
            <a:ext uri="{FF2B5EF4-FFF2-40B4-BE49-F238E27FC236}">
              <a16:creationId xmlns:a16="http://schemas.microsoft.com/office/drawing/2014/main" id="{00000000-0008-0000-0400-0000930F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988" name="Shape 3">
          <a:extLst>
            <a:ext uri="{FF2B5EF4-FFF2-40B4-BE49-F238E27FC236}">
              <a16:creationId xmlns:a16="http://schemas.microsoft.com/office/drawing/2014/main" id="{00000000-0008-0000-0400-000094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989" name="Shape 3">
          <a:extLst>
            <a:ext uri="{FF2B5EF4-FFF2-40B4-BE49-F238E27FC236}">
              <a16:creationId xmlns:a16="http://schemas.microsoft.com/office/drawing/2014/main" id="{00000000-0008-0000-0400-000095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3990" name="Shape 3">
          <a:extLst>
            <a:ext uri="{FF2B5EF4-FFF2-40B4-BE49-F238E27FC236}">
              <a16:creationId xmlns:a16="http://schemas.microsoft.com/office/drawing/2014/main" id="{00000000-0008-0000-0400-0000960F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3991" name="Shape 4">
          <a:extLst>
            <a:ext uri="{FF2B5EF4-FFF2-40B4-BE49-F238E27FC236}">
              <a16:creationId xmlns:a16="http://schemas.microsoft.com/office/drawing/2014/main" id="{00000000-0008-0000-0400-0000970F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992" name="Shape 3">
          <a:extLst>
            <a:ext uri="{FF2B5EF4-FFF2-40B4-BE49-F238E27FC236}">
              <a16:creationId xmlns:a16="http://schemas.microsoft.com/office/drawing/2014/main" id="{00000000-0008-0000-0400-000098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993" name="Shape 3">
          <a:extLst>
            <a:ext uri="{FF2B5EF4-FFF2-40B4-BE49-F238E27FC236}">
              <a16:creationId xmlns:a16="http://schemas.microsoft.com/office/drawing/2014/main" id="{00000000-0008-0000-0400-000099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994" name="Shape 3">
          <a:extLst>
            <a:ext uri="{FF2B5EF4-FFF2-40B4-BE49-F238E27FC236}">
              <a16:creationId xmlns:a16="http://schemas.microsoft.com/office/drawing/2014/main" id="{00000000-0008-0000-0400-00009A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995" name="Shape 4">
          <a:extLst>
            <a:ext uri="{FF2B5EF4-FFF2-40B4-BE49-F238E27FC236}">
              <a16:creationId xmlns:a16="http://schemas.microsoft.com/office/drawing/2014/main" id="{00000000-0008-0000-0400-00009B0F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996" name="Shape 3">
          <a:extLst>
            <a:ext uri="{FF2B5EF4-FFF2-40B4-BE49-F238E27FC236}">
              <a16:creationId xmlns:a16="http://schemas.microsoft.com/office/drawing/2014/main" id="{00000000-0008-0000-0400-00009C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997" name="Shape 3">
          <a:extLst>
            <a:ext uri="{FF2B5EF4-FFF2-40B4-BE49-F238E27FC236}">
              <a16:creationId xmlns:a16="http://schemas.microsoft.com/office/drawing/2014/main" id="{00000000-0008-0000-0400-00009D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190080</xdr:colOff>
      <xdr:row>36</xdr:row>
      <xdr:rowOff>294840</xdr:rowOff>
    </xdr:to>
    <xdr:sp macro="" textlink="">
      <xdr:nvSpPr>
        <xdr:cNvPr id="3998" name="Shape 3">
          <a:extLst>
            <a:ext uri="{FF2B5EF4-FFF2-40B4-BE49-F238E27FC236}">
              <a16:creationId xmlns:a16="http://schemas.microsoft.com/office/drawing/2014/main" id="{00000000-0008-0000-0400-00009E0F0000}"/>
            </a:ext>
          </a:extLst>
        </xdr:cNvPr>
        <xdr:cNvSpPr/>
      </xdr:nvSpPr>
      <xdr:spPr>
        <a:xfrm>
          <a:off x="15905520" y="481014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209160</xdr:colOff>
      <xdr:row>36</xdr:row>
      <xdr:rowOff>294840</xdr:rowOff>
    </xdr:to>
    <xdr:sp macro="" textlink="">
      <xdr:nvSpPr>
        <xdr:cNvPr id="3999" name="Shape 4">
          <a:extLst>
            <a:ext uri="{FF2B5EF4-FFF2-40B4-BE49-F238E27FC236}">
              <a16:creationId xmlns:a16="http://schemas.microsoft.com/office/drawing/2014/main" id="{00000000-0008-0000-0400-00009F0F0000}"/>
            </a:ext>
          </a:extLst>
        </xdr:cNvPr>
        <xdr:cNvSpPr/>
      </xdr:nvSpPr>
      <xdr:spPr>
        <a:xfrm>
          <a:off x="15905520" y="481014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4000" name="Shape 3">
          <a:extLst>
            <a:ext uri="{FF2B5EF4-FFF2-40B4-BE49-F238E27FC236}">
              <a16:creationId xmlns:a16="http://schemas.microsoft.com/office/drawing/2014/main" id="{00000000-0008-0000-0400-0000A0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4001" name="Shape 3">
          <a:extLst>
            <a:ext uri="{FF2B5EF4-FFF2-40B4-BE49-F238E27FC236}">
              <a16:creationId xmlns:a16="http://schemas.microsoft.com/office/drawing/2014/main" id="{00000000-0008-0000-0400-0000A1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4002" name="Shape 3">
          <a:extLst>
            <a:ext uri="{FF2B5EF4-FFF2-40B4-BE49-F238E27FC236}">
              <a16:creationId xmlns:a16="http://schemas.microsoft.com/office/drawing/2014/main" id="{00000000-0008-0000-0400-0000A2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4003" name="Shape 4">
          <a:extLst>
            <a:ext uri="{FF2B5EF4-FFF2-40B4-BE49-F238E27FC236}">
              <a16:creationId xmlns:a16="http://schemas.microsoft.com/office/drawing/2014/main" id="{00000000-0008-0000-0400-0000A30F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4004" name="Shape 3">
          <a:extLst>
            <a:ext uri="{FF2B5EF4-FFF2-40B4-BE49-F238E27FC236}">
              <a16:creationId xmlns:a16="http://schemas.microsoft.com/office/drawing/2014/main" id="{00000000-0008-0000-0400-0000A4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4005" name="Shape 3">
          <a:extLst>
            <a:ext uri="{FF2B5EF4-FFF2-40B4-BE49-F238E27FC236}">
              <a16:creationId xmlns:a16="http://schemas.microsoft.com/office/drawing/2014/main" id="{00000000-0008-0000-0400-0000A5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190080</xdr:colOff>
      <xdr:row>42</xdr:row>
      <xdr:rowOff>294840</xdr:rowOff>
    </xdr:to>
    <xdr:sp macro="" textlink="">
      <xdr:nvSpPr>
        <xdr:cNvPr id="4006" name="Shape 3">
          <a:extLst>
            <a:ext uri="{FF2B5EF4-FFF2-40B4-BE49-F238E27FC236}">
              <a16:creationId xmlns:a16="http://schemas.microsoft.com/office/drawing/2014/main" id="{00000000-0008-0000-0400-0000A60F0000}"/>
            </a:ext>
          </a:extLst>
        </xdr:cNvPr>
        <xdr:cNvSpPr/>
      </xdr:nvSpPr>
      <xdr:spPr>
        <a:xfrm>
          <a:off x="15905520" y="55959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209160</xdr:colOff>
      <xdr:row>42</xdr:row>
      <xdr:rowOff>294840</xdr:rowOff>
    </xdr:to>
    <xdr:sp macro="" textlink="">
      <xdr:nvSpPr>
        <xdr:cNvPr id="4007" name="Shape 4">
          <a:extLst>
            <a:ext uri="{FF2B5EF4-FFF2-40B4-BE49-F238E27FC236}">
              <a16:creationId xmlns:a16="http://schemas.microsoft.com/office/drawing/2014/main" id="{00000000-0008-0000-0400-0000A70F0000}"/>
            </a:ext>
          </a:extLst>
        </xdr:cNvPr>
        <xdr:cNvSpPr/>
      </xdr:nvSpPr>
      <xdr:spPr>
        <a:xfrm>
          <a:off x="15905520" y="55959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4008" name="Shape 3">
          <a:extLst>
            <a:ext uri="{FF2B5EF4-FFF2-40B4-BE49-F238E27FC236}">
              <a16:creationId xmlns:a16="http://schemas.microsoft.com/office/drawing/2014/main" id="{00000000-0008-0000-0400-0000A8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4009" name="Shape 3">
          <a:extLst>
            <a:ext uri="{FF2B5EF4-FFF2-40B4-BE49-F238E27FC236}">
              <a16:creationId xmlns:a16="http://schemas.microsoft.com/office/drawing/2014/main" id="{00000000-0008-0000-0400-0000A9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4010" name="Shape 3">
          <a:extLst>
            <a:ext uri="{FF2B5EF4-FFF2-40B4-BE49-F238E27FC236}">
              <a16:creationId xmlns:a16="http://schemas.microsoft.com/office/drawing/2014/main" id="{00000000-0008-0000-0400-0000AA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4011" name="Shape 4">
          <a:extLst>
            <a:ext uri="{FF2B5EF4-FFF2-40B4-BE49-F238E27FC236}">
              <a16:creationId xmlns:a16="http://schemas.microsoft.com/office/drawing/2014/main" id="{00000000-0008-0000-0400-0000AB0F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4012" name="Shape 3">
          <a:extLst>
            <a:ext uri="{FF2B5EF4-FFF2-40B4-BE49-F238E27FC236}">
              <a16:creationId xmlns:a16="http://schemas.microsoft.com/office/drawing/2014/main" id="{00000000-0008-0000-0400-0000AC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4013" name="Shape 3">
          <a:extLst>
            <a:ext uri="{FF2B5EF4-FFF2-40B4-BE49-F238E27FC236}">
              <a16:creationId xmlns:a16="http://schemas.microsoft.com/office/drawing/2014/main" id="{00000000-0008-0000-0400-0000AD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190080</xdr:colOff>
      <xdr:row>48</xdr:row>
      <xdr:rowOff>294840</xdr:rowOff>
    </xdr:to>
    <xdr:sp macro="" textlink="">
      <xdr:nvSpPr>
        <xdr:cNvPr id="4014" name="Shape 3">
          <a:extLst>
            <a:ext uri="{FF2B5EF4-FFF2-40B4-BE49-F238E27FC236}">
              <a16:creationId xmlns:a16="http://schemas.microsoft.com/office/drawing/2014/main" id="{00000000-0008-0000-0400-0000AE0F0000}"/>
            </a:ext>
          </a:extLst>
        </xdr:cNvPr>
        <xdr:cNvSpPr/>
      </xdr:nvSpPr>
      <xdr:spPr>
        <a:xfrm>
          <a:off x="15905520" y="65484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209160</xdr:colOff>
      <xdr:row>48</xdr:row>
      <xdr:rowOff>294840</xdr:rowOff>
    </xdr:to>
    <xdr:sp macro="" textlink="">
      <xdr:nvSpPr>
        <xdr:cNvPr id="4015" name="Shape 4">
          <a:extLst>
            <a:ext uri="{FF2B5EF4-FFF2-40B4-BE49-F238E27FC236}">
              <a16:creationId xmlns:a16="http://schemas.microsoft.com/office/drawing/2014/main" id="{00000000-0008-0000-0400-0000AF0F0000}"/>
            </a:ext>
          </a:extLst>
        </xdr:cNvPr>
        <xdr:cNvSpPr/>
      </xdr:nvSpPr>
      <xdr:spPr>
        <a:xfrm>
          <a:off x="15905520" y="65484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4016" name="Shape 3">
          <a:extLst>
            <a:ext uri="{FF2B5EF4-FFF2-40B4-BE49-F238E27FC236}">
              <a16:creationId xmlns:a16="http://schemas.microsoft.com/office/drawing/2014/main" id="{00000000-0008-0000-0400-0000B0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4017" name="Shape 3">
          <a:extLst>
            <a:ext uri="{FF2B5EF4-FFF2-40B4-BE49-F238E27FC236}">
              <a16:creationId xmlns:a16="http://schemas.microsoft.com/office/drawing/2014/main" id="{00000000-0008-0000-0400-0000B1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4018" name="Shape 3">
          <a:extLst>
            <a:ext uri="{FF2B5EF4-FFF2-40B4-BE49-F238E27FC236}">
              <a16:creationId xmlns:a16="http://schemas.microsoft.com/office/drawing/2014/main" id="{00000000-0008-0000-0400-0000B2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4019" name="Shape 4">
          <a:extLst>
            <a:ext uri="{FF2B5EF4-FFF2-40B4-BE49-F238E27FC236}">
              <a16:creationId xmlns:a16="http://schemas.microsoft.com/office/drawing/2014/main" id="{00000000-0008-0000-0400-0000B30F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4020" name="Shape 3">
          <a:extLst>
            <a:ext uri="{FF2B5EF4-FFF2-40B4-BE49-F238E27FC236}">
              <a16:creationId xmlns:a16="http://schemas.microsoft.com/office/drawing/2014/main" id="{00000000-0008-0000-0400-0000B4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4021" name="Shape 3">
          <a:extLst>
            <a:ext uri="{FF2B5EF4-FFF2-40B4-BE49-F238E27FC236}">
              <a16:creationId xmlns:a16="http://schemas.microsoft.com/office/drawing/2014/main" id="{00000000-0008-0000-0400-0000B5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190080</xdr:colOff>
      <xdr:row>52</xdr:row>
      <xdr:rowOff>294840</xdr:rowOff>
    </xdr:to>
    <xdr:sp macro="" textlink="">
      <xdr:nvSpPr>
        <xdr:cNvPr id="4022" name="Shape 3">
          <a:extLst>
            <a:ext uri="{FF2B5EF4-FFF2-40B4-BE49-F238E27FC236}">
              <a16:creationId xmlns:a16="http://schemas.microsoft.com/office/drawing/2014/main" id="{00000000-0008-0000-0400-0000B60F0000}"/>
            </a:ext>
          </a:extLst>
        </xdr:cNvPr>
        <xdr:cNvSpPr/>
      </xdr:nvSpPr>
      <xdr:spPr>
        <a:xfrm>
          <a:off x="15905520" y="7191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209160</xdr:colOff>
      <xdr:row>52</xdr:row>
      <xdr:rowOff>294840</xdr:rowOff>
    </xdr:to>
    <xdr:sp macro="" textlink="">
      <xdr:nvSpPr>
        <xdr:cNvPr id="4023" name="Shape 4">
          <a:extLst>
            <a:ext uri="{FF2B5EF4-FFF2-40B4-BE49-F238E27FC236}">
              <a16:creationId xmlns:a16="http://schemas.microsoft.com/office/drawing/2014/main" id="{00000000-0008-0000-0400-0000B70F0000}"/>
            </a:ext>
          </a:extLst>
        </xdr:cNvPr>
        <xdr:cNvSpPr/>
      </xdr:nvSpPr>
      <xdr:spPr>
        <a:xfrm>
          <a:off x="15905520" y="7191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24" name="Shape 3">
          <a:extLst>
            <a:ext uri="{FF2B5EF4-FFF2-40B4-BE49-F238E27FC236}">
              <a16:creationId xmlns:a16="http://schemas.microsoft.com/office/drawing/2014/main" id="{00000000-0008-0000-0400-0000B8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25" name="Shape 3">
          <a:extLst>
            <a:ext uri="{FF2B5EF4-FFF2-40B4-BE49-F238E27FC236}">
              <a16:creationId xmlns:a16="http://schemas.microsoft.com/office/drawing/2014/main" id="{00000000-0008-0000-0400-0000B9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26" name="Shape 3">
          <a:extLst>
            <a:ext uri="{FF2B5EF4-FFF2-40B4-BE49-F238E27FC236}">
              <a16:creationId xmlns:a16="http://schemas.microsoft.com/office/drawing/2014/main" id="{00000000-0008-0000-0400-0000BA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27" name="Shape 4">
          <a:extLst>
            <a:ext uri="{FF2B5EF4-FFF2-40B4-BE49-F238E27FC236}">
              <a16:creationId xmlns:a16="http://schemas.microsoft.com/office/drawing/2014/main" id="{00000000-0008-0000-0400-0000BB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28" name="Shape 3">
          <a:extLst>
            <a:ext uri="{FF2B5EF4-FFF2-40B4-BE49-F238E27FC236}">
              <a16:creationId xmlns:a16="http://schemas.microsoft.com/office/drawing/2014/main" id="{00000000-0008-0000-0400-0000BC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29" name="Shape 3">
          <a:extLst>
            <a:ext uri="{FF2B5EF4-FFF2-40B4-BE49-F238E27FC236}">
              <a16:creationId xmlns:a16="http://schemas.microsoft.com/office/drawing/2014/main" id="{00000000-0008-0000-0400-0000BD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0" name="Shape 3">
          <a:extLst>
            <a:ext uri="{FF2B5EF4-FFF2-40B4-BE49-F238E27FC236}">
              <a16:creationId xmlns:a16="http://schemas.microsoft.com/office/drawing/2014/main" id="{00000000-0008-0000-0400-0000BE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31" name="Shape 4">
          <a:extLst>
            <a:ext uri="{FF2B5EF4-FFF2-40B4-BE49-F238E27FC236}">
              <a16:creationId xmlns:a16="http://schemas.microsoft.com/office/drawing/2014/main" id="{00000000-0008-0000-0400-0000BF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2" name="Shape 3">
          <a:extLst>
            <a:ext uri="{FF2B5EF4-FFF2-40B4-BE49-F238E27FC236}">
              <a16:creationId xmlns:a16="http://schemas.microsoft.com/office/drawing/2014/main" id="{00000000-0008-0000-0400-0000C0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3" name="Shape 3">
          <a:extLst>
            <a:ext uri="{FF2B5EF4-FFF2-40B4-BE49-F238E27FC236}">
              <a16:creationId xmlns:a16="http://schemas.microsoft.com/office/drawing/2014/main" id="{00000000-0008-0000-0400-0000C1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4" name="Shape 3">
          <a:extLst>
            <a:ext uri="{FF2B5EF4-FFF2-40B4-BE49-F238E27FC236}">
              <a16:creationId xmlns:a16="http://schemas.microsoft.com/office/drawing/2014/main" id="{00000000-0008-0000-0400-0000C2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35" name="Shape 4">
          <a:extLst>
            <a:ext uri="{FF2B5EF4-FFF2-40B4-BE49-F238E27FC236}">
              <a16:creationId xmlns:a16="http://schemas.microsoft.com/office/drawing/2014/main" id="{00000000-0008-0000-0400-0000C3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6" name="Shape 3">
          <a:extLst>
            <a:ext uri="{FF2B5EF4-FFF2-40B4-BE49-F238E27FC236}">
              <a16:creationId xmlns:a16="http://schemas.microsoft.com/office/drawing/2014/main" id="{00000000-0008-0000-0400-0000C4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7" name="Shape 3">
          <a:extLst>
            <a:ext uri="{FF2B5EF4-FFF2-40B4-BE49-F238E27FC236}">
              <a16:creationId xmlns:a16="http://schemas.microsoft.com/office/drawing/2014/main" id="{00000000-0008-0000-0400-0000C5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38" name="Shape 3">
          <a:extLst>
            <a:ext uri="{FF2B5EF4-FFF2-40B4-BE49-F238E27FC236}">
              <a16:creationId xmlns:a16="http://schemas.microsoft.com/office/drawing/2014/main" id="{00000000-0008-0000-0400-0000C6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39" name="Shape 4">
          <a:extLst>
            <a:ext uri="{FF2B5EF4-FFF2-40B4-BE49-F238E27FC236}">
              <a16:creationId xmlns:a16="http://schemas.microsoft.com/office/drawing/2014/main" id="{00000000-0008-0000-0400-0000C7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190080</xdr:colOff>
      <xdr:row>63</xdr:row>
      <xdr:rowOff>294840</xdr:rowOff>
    </xdr:to>
    <xdr:sp macro="" textlink="">
      <xdr:nvSpPr>
        <xdr:cNvPr id="4040" name="Shape 3">
          <a:extLst>
            <a:ext uri="{FF2B5EF4-FFF2-40B4-BE49-F238E27FC236}">
              <a16:creationId xmlns:a16="http://schemas.microsoft.com/office/drawing/2014/main" id="{00000000-0008-0000-0400-0000C80F0000}"/>
            </a:ext>
          </a:extLst>
        </xdr:cNvPr>
        <xdr:cNvSpPr/>
      </xdr:nvSpPr>
      <xdr:spPr>
        <a:xfrm>
          <a:off x="15905520" y="9120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190080</xdr:colOff>
      <xdr:row>63</xdr:row>
      <xdr:rowOff>294840</xdr:rowOff>
    </xdr:to>
    <xdr:sp macro="" textlink="">
      <xdr:nvSpPr>
        <xdr:cNvPr id="4041" name="Shape 3">
          <a:extLst>
            <a:ext uri="{FF2B5EF4-FFF2-40B4-BE49-F238E27FC236}">
              <a16:creationId xmlns:a16="http://schemas.microsoft.com/office/drawing/2014/main" id="{00000000-0008-0000-0400-0000C90F0000}"/>
            </a:ext>
          </a:extLst>
        </xdr:cNvPr>
        <xdr:cNvSpPr/>
      </xdr:nvSpPr>
      <xdr:spPr>
        <a:xfrm>
          <a:off x="15905520" y="9120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190080</xdr:colOff>
      <xdr:row>63</xdr:row>
      <xdr:rowOff>294840</xdr:rowOff>
    </xdr:to>
    <xdr:sp macro="" textlink="">
      <xdr:nvSpPr>
        <xdr:cNvPr id="4042" name="Shape 3">
          <a:extLst>
            <a:ext uri="{FF2B5EF4-FFF2-40B4-BE49-F238E27FC236}">
              <a16:creationId xmlns:a16="http://schemas.microsoft.com/office/drawing/2014/main" id="{00000000-0008-0000-0400-0000CA0F0000}"/>
            </a:ext>
          </a:extLst>
        </xdr:cNvPr>
        <xdr:cNvSpPr/>
      </xdr:nvSpPr>
      <xdr:spPr>
        <a:xfrm>
          <a:off x="15905520" y="9120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209160</xdr:colOff>
      <xdr:row>63</xdr:row>
      <xdr:rowOff>294840</xdr:rowOff>
    </xdr:to>
    <xdr:sp macro="" textlink="">
      <xdr:nvSpPr>
        <xdr:cNvPr id="4043" name="Shape 4">
          <a:extLst>
            <a:ext uri="{FF2B5EF4-FFF2-40B4-BE49-F238E27FC236}">
              <a16:creationId xmlns:a16="http://schemas.microsoft.com/office/drawing/2014/main" id="{00000000-0008-0000-0400-0000CB0F0000}"/>
            </a:ext>
          </a:extLst>
        </xdr:cNvPr>
        <xdr:cNvSpPr/>
      </xdr:nvSpPr>
      <xdr:spPr>
        <a:xfrm>
          <a:off x="15905520" y="9120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190080</xdr:colOff>
      <xdr:row>63</xdr:row>
      <xdr:rowOff>294840</xdr:rowOff>
    </xdr:to>
    <xdr:sp macro="" textlink="">
      <xdr:nvSpPr>
        <xdr:cNvPr id="4044" name="Shape 3">
          <a:extLst>
            <a:ext uri="{FF2B5EF4-FFF2-40B4-BE49-F238E27FC236}">
              <a16:creationId xmlns:a16="http://schemas.microsoft.com/office/drawing/2014/main" id="{00000000-0008-0000-0400-0000CC0F0000}"/>
            </a:ext>
          </a:extLst>
        </xdr:cNvPr>
        <xdr:cNvSpPr/>
      </xdr:nvSpPr>
      <xdr:spPr>
        <a:xfrm>
          <a:off x="15905520" y="9120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190080</xdr:colOff>
      <xdr:row>63</xdr:row>
      <xdr:rowOff>294840</xdr:rowOff>
    </xdr:to>
    <xdr:sp macro="" textlink="">
      <xdr:nvSpPr>
        <xdr:cNvPr id="4045" name="Shape 3">
          <a:extLst>
            <a:ext uri="{FF2B5EF4-FFF2-40B4-BE49-F238E27FC236}">
              <a16:creationId xmlns:a16="http://schemas.microsoft.com/office/drawing/2014/main" id="{00000000-0008-0000-0400-0000CD0F0000}"/>
            </a:ext>
          </a:extLst>
        </xdr:cNvPr>
        <xdr:cNvSpPr/>
      </xdr:nvSpPr>
      <xdr:spPr>
        <a:xfrm>
          <a:off x="15905520" y="9120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190080</xdr:colOff>
      <xdr:row>63</xdr:row>
      <xdr:rowOff>294840</xdr:rowOff>
    </xdr:to>
    <xdr:sp macro="" textlink="">
      <xdr:nvSpPr>
        <xdr:cNvPr id="4046" name="Shape 3">
          <a:extLst>
            <a:ext uri="{FF2B5EF4-FFF2-40B4-BE49-F238E27FC236}">
              <a16:creationId xmlns:a16="http://schemas.microsoft.com/office/drawing/2014/main" id="{00000000-0008-0000-0400-0000CE0F0000}"/>
            </a:ext>
          </a:extLst>
        </xdr:cNvPr>
        <xdr:cNvSpPr/>
      </xdr:nvSpPr>
      <xdr:spPr>
        <a:xfrm>
          <a:off x="15905520" y="9120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209160</xdr:colOff>
      <xdr:row>63</xdr:row>
      <xdr:rowOff>294840</xdr:rowOff>
    </xdr:to>
    <xdr:sp macro="" textlink="">
      <xdr:nvSpPr>
        <xdr:cNvPr id="4047" name="Shape 4">
          <a:extLst>
            <a:ext uri="{FF2B5EF4-FFF2-40B4-BE49-F238E27FC236}">
              <a16:creationId xmlns:a16="http://schemas.microsoft.com/office/drawing/2014/main" id="{00000000-0008-0000-0400-0000CF0F0000}"/>
            </a:ext>
          </a:extLst>
        </xdr:cNvPr>
        <xdr:cNvSpPr/>
      </xdr:nvSpPr>
      <xdr:spPr>
        <a:xfrm>
          <a:off x="15905520" y="9120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48" name="Shape 3">
          <a:extLst>
            <a:ext uri="{FF2B5EF4-FFF2-40B4-BE49-F238E27FC236}">
              <a16:creationId xmlns:a16="http://schemas.microsoft.com/office/drawing/2014/main" id="{00000000-0008-0000-0400-0000D0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49" name="Shape 3">
          <a:extLst>
            <a:ext uri="{FF2B5EF4-FFF2-40B4-BE49-F238E27FC236}">
              <a16:creationId xmlns:a16="http://schemas.microsoft.com/office/drawing/2014/main" id="{00000000-0008-0000-0400-0000D1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0" name="Shape 3">
          <a:extLst>
            <a:ext uri="{FF2B5EF4-FFF2-40B4-BE49-F238E27FC236}">
              <a16:creationId xmlns:a16="http://schemas.microsoft.com/office/drawing/2014/main" id="{00000000-0008-0000-0400-0000D2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51" name="Shape 4">
          <a:extLst>
            <a:ext uri="{FF2B5EF4-FFF2-40B4-BE49-F238E27FC236}">
              <a16:creationId xmlns:a16="http://schemas.microsoft.com/office/drawing/2014/main" id="{00000000-0008-0000-0400-0000D3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2" name="Shape 3">
          <a:extLst>
            <a:ext uri="{FF2B5EF4-FFF2-40B4-BE49-F238E27FC236}">
              <a16:creationId xmlns:a16="http://schemas.microsoft.com/office/drawing/2014/main" id="{00000000-0008-0000-0400-0000D4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3" name="Shape 3">
          <a:extLst>
            <a:ext uri="{FF2B5EF4-FFF2-40B4-BE49-F238E27FC236}">
              <a16:creationId xmlns:a16="http://schemas.microsoft.com/office/drawing/2014/main" id="{00000000-0008-0000-0400-0000D5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4" name="Shape 3">
          <a:extLst>
            <a:ext uri="{FF2B5EF4-FFF2-40B4-BE49-F238E27FC236}">
              <a16:creationId xmlns:a16="http://schemas.microsoft.com/office/drawing/2014/main" id="{00000000-0008-0000-0400-0000D6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55" name="Shape 4">
          <a:extLst>
            <a:ext uri="{FF2B5EF4-FFF2-40B4-BE49-F238E27FC236}">
              <a16:creationId xmlns:a16="http://schemas.microsoft.com/office/drawing/2014/main" id="{00000000-0008-0000-0400-0000D7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6" name="Shape 3">
          <a:extLst>
            <a:ext uri="{FF2B5EF4-FFF2-40B4-BE49-F238E27FC236}">
              <a16:creationId xmlns:a16="http://schemas.microsoft.com/office/drawing/2014/main" id="{00000000-0008-0000-0400-0000D8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7" name="Shape 3">
          <a:extLst>
            <a:ext uri="{FF2B5EF4-FFF2-40B4-BE49-F238E27FC236}">
              <a16:creationId xmlns:a16="http://schemas.microsoft.com/office/drawing/2014/main" id="{00000000-0008-0000-0400-0000D9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58" name="Shape 3">
          <a:extLst>
            <a:ext uri="{FF2B5EF4-FFF2-40B4-BE49-F238E27FC236}">
              <a16:creationId xmlns:a16="http://schemas.microsoft.com/office/drawing/2014/main" id="{00000000-0008-0000-0400-0000DA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59" name="Shape 4">
          <a:extLst>
            <a:ext uri="{FF2B5EF4-FFF2-40B4-BE49-F238E27FC236}">
              <a16:creationId xmlns:a16="http://schemas.microsoft.com/office/drawing/2014/main" id="{00000000-0008-0000-0400-0000DB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0" name="Shape 3">
          <a:extLst>
            <a:ext uri="{FF2B5EF4-FFF2-40B4-BE49-F238E27FC236}">
              <a16:creationId xmlns:a16="http://schemas.microsoft.com/office/drawing/2014/main" id="{00000000-0008-0000-0400-0000DC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1" name="Shape 3">
          <a:extLst>
            <a:ext uri="{FF2B5EF4-FFF2-40B4-BE49-F238E27FC236}">
              <a16:creationId xmlns:a16="http://schemas.microsoft.com/office/drawing/2014/main" id="{00000000-0008-0000-0400-0000DD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2" name="Shape 3">
          <a:extLst>
            <a:ext uri="{FF2B5EF4-FFF2-40B4-BE49-F238E27FC236}">
              <a16:creationId xmlns:a16="http://schemas.microsoft.com/office/drawing/2014/main" id="{00000000-0008-0000-0400-0000DE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63" name="Shape 4">
          <a:extLst>
            <a:ext uri="{FF2B5EF4-FFF2-40B4-BE49-F238E27FC236}">
              <a16:creationId xmlns:a16="http://schemas.microsoft.com/office/drawing/2014/main" id="{00000000-0008-0000-0400-0000DF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4" name="Shape 3">
          <a:extLst>
            <a:ext uri="{FF2B5EF4-FFF2-40B4-BE49-F238E27FC236}">
              <a16:creationId xmlns:a16="http://schemas.microsoft.com/office/drawing/2014/main" id="{00000000-0008-0000-0400-0000E0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5" name="Shape 3">
          <a:extLst>
            <a:ext uri="{FF2B5EF4-FFF2-40B4-BE49-F238E27FC236}">
              <a16:creationId xmlns:a16="http://schemas.microsoft.com/office/drawing/2014/main" id="{00000000-0008-0000-0400-0000E1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6" name="Shape 3">
          <a:extLst>
            <a:ext uri="{FF2B5EF4-FFF2-40B4-BE49-F238E27FC236}">
              <a16:creationId xmlns:a16="http://schemas.microsoft.com/office/drawing/2014/main" id="{00000000-0008-0000-0400-0000E2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67" name="Shape 4">
          <a:extLst>
            <a:ext uri="{FF2B5EF4-FFF2-40B4-BE49-F238E27FC236}">
              <a16:creationId xmlns:a16="http://schemas.microsoft.com/office/drawing/2014/main" id="{00000000-0008-0000-0400-0000E3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8" name="Shape 3">
          <a:extLst>
            <a:ext uri="{FF2B5EF4-FFF2-40B4-BE49-F238E27FC236}">
              <a16:creationId xmlns:a16="http://schemas.microsoft.com/office/drawing/2014/main" id="{00000000-0008-0000-0400-0000E4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69" name="Shape 3">
          <a:extLst>
            <a:ext uri="{FF2B5EF4-FFF2-40B4-BE49-F238E27FC236}">
              <a16:creationId xmlns:a16="http://schemas.microsoft.com/office/drawing/2014/main" id="{00000000-0008-0000-0400-0000E5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0" name="Shape 3">
          <a:extLst>
            <a:ext uri="{FF2B5EF4-FFF2-40B4-BE49-F238E27FC236}">
              <a16:creationId xmlns:a16="http://schemas.microsoft.com/office/drawing/2014/main" id="{00000000-0008-0000-0400-0000E6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71" name="Shape 4">
          <a:extLst>
            <a:ext uri="{FF2B5EF4-FFF2-40B4-BE49-F238E27FC236}">
              <a16:creationId xmlns:a16="http://schemas.microsoft.com/office/drawing/2014/main" id="{00000000-0008-0000-0400-0000E7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2" name="Shape 3">
          <a:extLst>
            <a:ext uri="{FF2B5EF4-FFF2-40B4-BE49-F238E27FC236}">
              <a16:creationId xmlns:a16="http://schemas.microsoft.com/office/drawing/2014/main" id="{00000000-0008-0000-0400-0000E8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3" name="Shape 3">
          <a:extLst>
            <a:ext uri="{FF2B5EF4-FFF2-40B4-BE49-F238E27FC236}">
              <a16:creationId xmlns:a16="http://schemas.microsoft.com/office/drawing/2014/main" id="{00000000-0008-0000-0400-0000E9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4" name="Shape 3">
          <a:extLst>
            <a:ext uri="{FF2B5EF4-FFF2-40B4-BE49-F238E27FC236}">
              <a16:creationId xmlns:a16="http://schemas.microsoft.com/office/drawing/2014/main" id="{00000000-0008-0000-0400-0000EA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75" name="Shape 4">
          <a:extLst>
            <a:ext uri="{FF2B5EF4-FFF2-40B4-BE49-F238E27FC236}">
              <a16:creationId xmlns:a16="http://schemas.microsoft.com/office/drawing/2014/main" id="{00000000-0008-0000-0400-0000EB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6" name="Shape 3">
          <a:extLst>
            <a:ext uri="{FF2B5EF4-FFF2-40B4-BE49-F238E27FC236}">
              <a16:creationId xmlns:a16="http://schemas.microsoft.com/office/drawing/2014/main" id="{00000000-0008-0000-0400-0000EC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7" name="Shape 3">
          <a:extLst>
            <a:ext uri="{FF2B5EF4-FFF2-40B4-BE49-F238E27FC236}">
              <a16:creationId xmlns:a16="http://schemas.microsoft.com/office/drawing/2014/main" id="{00000000-0008-0000-0400-0000ED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078" name="Shape 3">
          <a:extLst>
            <a:ext uri="{FF2B5EF4-FFF2-40B4-BE49-F238E27FC236}">
              <a16:creationId xmlns:a16="http://schemas.microsoft.com/office/drawing/2014/main" id="{00000000-0008-0000-0400-0000EE0F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079" name="Shape 4">
          <a:extLst>
            <a:ext uri="{FF2B5EF4-FFF2-40B4-BE49-F238E27FC236}">
              <a16:creationId xmlns:a16="http://schemas.microsoft.com/office/drawing/2014/main" id="{00000000-0008-0000-0400-0000EF0F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80" name="Shape 3">
          <a:extLst>
            <a:ext uri="{FF2B5EF4-FFF2-40B4-BE49-F238E27FC236}">
              <a16:creationId xmlns:a16="http://schemas.microsoft.com/office/drawing/2014/main" id="{00000000-0008-0000-0400-0000F0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81" name="Shape 3">
          <a:extLst>
            <a:ext uri="{FF2B5EF4-FFF2-40B4-BE49-F238E27FC236}">
              <a16:creationId xmlns:a16="http://schemas.microsoft.com/office/drawing/2014/main" id="{00000000-0008-0000-0400-0000F1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82" name="Shape 3">
          <a:extLst>
            <a:ext uri="{FF2B5EF4-FFF2-40B4-BE49-F238E27FC236}">
              <a16:creationId xmlns:a16="http://schemas.microsoft.com/office/drawing/2014/main" id="{00000000-0008-0000-0400-0000F2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083" name="Shape 4">
          <a:extLst>
            <a:ext uri="{FF2B5EF4-FFF2-40B4-BE49-F238E27FC236}">
              <a16:creationId xmlns:a16="http://schemas.microsoft.com/office/drawing/2014/main" id="{00000000-0008-0000-0400-0000F3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84" name="Shape 3">
          <a:extLst>
            <a:ext uri="{FF2B5EF4-FFF2-40B4-BE49-F238E27FC236}">
              <a16:creationId xmlns:a16="http://schemas.microsoft.com/office/drawing/2014/main" id="{00000000-0008-0000-0400-0000F4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85" name="Shape 3">
          <a:extLst>
            <a:ext uri="{FF2B5EF4-FFF2-40B4-BE49-F238E27FC236}">
              <a16:creationId xmlns:a16="http://schemas.microsoft.com/office/drawing/2014/main" id="{00000000-0008-0000-0400-0000F5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86" name="Shape 3">
          <a:extLst>
            <a:ext uri="{FF2B5EF4-FFF2-40B4-BE49-F238E27FC236}">
              <a16:creationId xmlns:a16="http://schemas.microsoft.com/office/drawing/2014/main" id="{00000000-0008-0000-0400-0000F60F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087" name="Shape 4">
          <a:extLst>
            <a:ext uri="{FF2B5EF4-FFF2-40B4-BE49-F238E27FC236}">
              <a16:creationId xmlns:a16="http://schemas.microsoft.com/office/drawing/2014/main" id="{00000000-0008-0000-0400-0000F70F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088" name="Shape 3">
          <a:extLst>
            <a:ext uri="{FF2B5EF4-FFF2-40B4-BE49-F238E27FC236}">
              <a16:creationId xmlns:a16="http://schemas.microsoft.com/office/drawing/2014/main" id="{00000000-0008-0000-0400-0000F80F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089" name="Shape 3">
          <a:extLst>
            <a:ext uri="{FF2B5EF4-FFF2-40B4-BE49-F238E27FC236}">
              <a16:creationId xmlns:a16="http://schemas.microsoft.com/office/drawing/2014/main" id="{00000000-0008-0000-0400-0000F90F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090" name="Shape 3">
          <a:extLst>
            <a:ext uri="{FF2B5EF4-FFF2-40B4-BE49-F238E27FC236}">
              <a16:creationId xmlns:a16="http://schemas.microsoft.com/office/drawing/2014/main" id="{00000000-0008-0000-0400-0000FA0F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091" name="Shape 4">
          <a:extLst>
            <a:ext uri="{FF2B5EF4-FFF2-40B4-BE49-F238E27FC236}">
              <a16:creationId xmlns:a16="http://schemas.microsoft.com/office/drawing/2014/main" id="{00000000-0008-0000-0400-0000FB0F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092" name="Shape 3">
          <a:extLst>
            <a:ext uri="{FF2B5EF4-FFF2-40B4-BE49-F238E27FC236}">
              <a16:creationId xmlns:a16="http://schemas.microsoft.com/office/drawing/2014/main" id="{00000000-0008-0000-0400-0000FC0F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093" name="Shape 3">
          <a:extLst>
            <a:ext uri="{FF2B5EF4-FFF2-40B4-BE49-F238E27FC236}">
              <a16:creationId xmlns:a16="http://schemas.microsoft.com/office/drawing/2014/main" id="{00000000-0008-0000-0400-0000FD0F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094" name="Shape 3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095" name="Shape 4">
          <a:extLst>
            <a:ext uri="{FF2B5EF4-FFF2-40B4-BE49-F238E27FC236}">
              <a16:creationId xmlns:a16="http://schemas.microsoft.com/office/drawing/2014/main" id="{00000000-0008-0000-0400-0000FF0F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96" name="Shape 3">
          <a:extLst>
            <a:ext uri="{FF2B5EF4-FFF2-40B4-BE49-F238E27FC236}">
              <a16:creationId xmlns:a16="http://schemas.microsoft.com/office/drawing/2014/main" id="{00000000-0008-0000-0400-00000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97" name="Shape 3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098" name="Shape 3">
          <a:extLst>
            <a:ext uri="{FF2B5EF4-FFF2-40B4-BE49-F238E27FC236}">
              <a16:creationId xmlns:a16="http://schemas.microsoft.com/office/drawing/2014/main" id="{00000000-0008-0000-0400-00000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099" name="Shape 4">
          <a:extLst>
            <a:ext uri="{FF2B5EF4-FFF2-40B4-BE49-F238E27FC236}">
              <a16:creationId xmlns:a16="http://schemas.microsoft.com/office/drawing/2014/main" id="{00000000-0008-0000-0400-00000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00" name="Shape 3">
          <a:extLst>
            <a:ext uri="{FF2B5EF4-FFF2-40B4-BE49-F238E27FC236}">
              <a16:creationId xmlns:a16="http://schemas.microsoft.com/office/drawing/2014/main" id="{00000000-0008-0000-0400-00000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01" name="Shape 3">
          <a:extLst>
            <a:ext uri="{FF2B5EF4-FFF2-40B4-BE49-F238E27FC236}">
              <a16:creationId xmlns:a16="http://schemas.microsoft.com/office/drawing/2014/main" id="{00000000-0008-0000-0400-00000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02" name="Shape 3">
          <a:extLst>
            <a:ext uri="{FF2B5EF4-FFF2-40B4-BE49-F238E27FC236}">
              <a16:creationId xmlns:a16="http://schemas.microsoft.com/office/drawing/2014/main" id="{00000000-0008-0000-0400-00000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03" name="Shape 4">
          <a:extLst>
            <a:ext uri="{FF2B5EF4-FFF2-40B4-BE49-F238E27FC236}">
              <a16:creationId xmlns:a16="http://schemas.microsoft.com/office/drawing/2014/main" id="{00000000-0008-0000-0400-00000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04" name="Shape 3">
          <a:extLst>
            <a:ext uri="{FF2B5EF4-FFF2-40B4-BE49-F238E27FC236}">
              <a16:creationId xmlns:a16="http://schemas.microsoft.com/office/drawing/2014/main" id="{00000000-0008-0000-0400-000008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05" name="Shape 3">
          <a:extLst>
            <a:ext uri="{FF2B5EF4-FFF2-40B4-BE49-F238E27FC236}">
              <a16:creationId xmlns:a16="http://schemas.microsoft.com/office/drawing/2014/main" id="{00000000-0008-0000-0400-000009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06" name="Shape 3">
          <a:extLst>
            <a:ext uri="{FF2B5EF4-FFF2-40B4-BE49-F238E27FC236}">
              <a16:creationId xmlns:a16="http://schemas.microsoft.com/office/drawing/2014/main" id="{00000000-0008-0000-0400-00000A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107" name="Shape 4">
          <a:extLst>
            <a:ext uri="{FF2B5EF4-FFF2-40B4-BE49-F238E27FC236}">
              <a16:creationId xmlns:a16="http://schemas.microsoft.com/office/drawing/2014/main" id="{00000000-0008-0000-0400-00000B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08" name="Shape 3">
          <a:extLst>
            <a:ext uri="{FF2B5EF4-FFF2-40B4-BE49-F238E27FC236}">
              <a16:creationId xmlns:a16="http://schemas.microsoft.com/office/drawing/2014/main" id="{00000000-0008-0000-0400-00000C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09" name="Shape 3">
          <a:extLst>
            <a:ext uri="{FF2B5EF4-FFF2-40B4-BE49-F238E27FC236}">
              <a16:creationId xmlns:a16="http://schemas.microsoft.com/office/drawing/2014/main" id="{00000000-0008-0000-0400-00000D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10" name="Shape 3">
          <a:extLst>
            <a:ext uri="{FF2B5EF4-FFF2-40B4-BE49-F238E27FC236}">
              <a16:creationId xmlns:a16="http://schemas.microsoft.com/office/drawing/2014/main" id="{00000000-0008-0000-0400-00000E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111" name="Shape 4">
          <a:extLst>
            <a:ext uri="{FF2B5EF4-FFF2-40B4-BE49-F238E27FC236}">
              <a16:creationId xmlns:a16="http://schemas.microsoft.com/office/drawing/2014/main" id="{00000000-0008-0000-0400-00000F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12" name="Shape 3">
          <a:extLst>
            <a:ext uri="{FF2B5EF4-FFF2-40B4-BE49-F238E27FC236}">
              <a16:creationId xmlns:a16="http://schemas.microsoft.com/office/drawing/2014/main" id="{00000000-0008-0000-0400-000010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13" name="Shape 3">
          <a:extLst>
            <a:ext uri="{FF2B5EF4-FFF2-40B4-BE49-F238E27FC236}">
              <a16:creationId xmlns:a16="http://schemas.microsoft.com/office/drawing/2014/main" id="{00000000-0008-0000-0400-000011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14" name="Shape 3">
          <a:extLst>
            <a:ext uri="{FF2B5EF4-FFF2-40B4-BE49-F238E27FC236}">
              <a16:creationId xmlns:a16="http://schemas.microsoft.com/office/drawing/2014/main" id="{00000000-0008-0000-0400-000012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115" name="Shape 4">
          <a:extLst>
            <a:ext uri="{FF2B5EF4-FFF2-40B4-BE49-F238E27FC236}">
              <a16:creationId xmlns:a16="http://schemas.microsoft.com/office/drawing/2014/main" id="{00000000-0008-0000-0400-000013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16" name="Shape 3">
          <a:extLst>
            <a:ext uri="{FF2B5EF4-FFF2-40B4-BE49-F238E27FC236}">
              <a16:creationId xmlns:a16="http://schemas.microsoft.com/office/drawing/2014/main" id="{00000000-0008-0000-0400-000014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17" name="Shape 3">
          <a:extLst>
            <a:ext uri="{FF2B5EF4-FFF2-40B4-BE49-F238E27FC236}">
              <a16:creationId xmlns:a16="http://schemas.microsoft.com/office/drawing/2014/main" id="{00000000-0008-0000-0400-000015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18" name="Shape 3">
          <a:extLst>
            <a:ext uri="{FF2B5EF4-FFF2-40B4-BE49-F238E27FC236}">
              <a16:creationId xmlns:a16="http://schemas.microsoft.com/office/drawing/2014/main" id="{00000000-0008-0000-0400-000016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119" name="Shape 4">
          <a:extLst>
            <a:ext uri="{FF2B5EF4-FFF2-40B4-BE49-F238E27FC236}">
              <a16:creationId xmlns:a16="http://schemas.microsoft.com/office/drawing/2014/main" id="{00000000-0008-0000-0400-000017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20" name="Shape 3">
          <a:extLst>
            <a:ext uri="{FF2B5EF4-FFF2-40B4-BE49-F238E27FC236}">
              <a16:creationId xmlns:a16="http://schemas.microsoft.com/office/drawing/2014/main" id="{00000000-0008-0000-0400-000018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21" name="Shape 3">
          <a:extLst>
            <a:ext uri="{FF2B5EF4-FFF2-40B4-BE49-F238E27FC236}">
              <a16:creationId xmlns:a16="http://schemas.microsoft.com/office/drawing/2014/main" id="{00000000-0008-0000-0400-000019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22" name="Shape 3">
          <a:extLst>
            <a:ext uri="{FF2B5EF4-FFF2-40B4-BE49-F238E27FC236}">
              <a16:creationId xmlns:a16="http://schemas.microsoft.com/office/drawing/2014/main" id="{00000000-0008-0000-0400-00001A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23" name="Shape 4">
          <a:extLst>
            <a:ext uri="{FF2B5EF4-FFF2-40B4-BE49-F238E27FC236}">
              <a16:creationId xmlns:a16="http://schemas.microsoft.com/office/drawing/2014/main" id="{00000000-0008-0000-0400-00001B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24" name="Shape 3">
          <a:extLst>
            <a:ext uri="{FF2B5EF4-FFF2-40B4-BE49-F238E27FC236}">
              <a16:creationId xmlns:a16="http://schemas.microsoft.com/office/drawing/2014/main" id="{00000000-0008-0000-0400-00001C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25" name="Shape 3">
          <a:extLst>
            <a:ext uri="{FF2B5EF4-FFF2-40B4-BE49-F238E27FC236}">
              <a16:creationId xmlns:a16="http://schemas.microsoft.com/office/drawing/2014/main" id="{00000000-0008-0000-0400-00001D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26" name="Shape 3">
          <a:extLst>
            <a:ext uri="{FF2B5EF4-FFF2-40B4-BE49-F238E27FC236}">
              <a16:creationId xmlns:a16="http://schemas.microsoft.com/office/drawing/2014/main" id="{00000000-0008-0000-0400-00001E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27" name="Shape 4">
          <a:extLst>
            <a:ext uri="{FF2B5EF4-FFF2-40B4-BE49-F238E27FC236}">
              <a16:creationId xmlns:a16="http://schemas.microsoft.com/office/drawing/2014/main" id="{00000000-0008-0000-0400-00001F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28" name="Shape 3">
          <a:extLst>
            <a:ext uri="{FF2B5EF4-FFF2-40B4-BE49-F238E27FC236}">
              <a16:creationId xmlns:a16="http://schemas.microsoft.com/office/drawing/2014/main" id="{00000000-0008-0000-0400-000020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29" name="Shape 3">
          <a:extLst>
            <a:ext uri="{FF2B5EF4-FFF2-40B4-BE49-F238E27FC236}">
              <a16:creationId xmlns:a16="http://schemas.microsoft.com/office/drawing/2014/main" id="{00000000-0008-0000-0400-000021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30" name="Shape 3">
          <a:extLst>
            <a:ext uri="{FF2B5EF4-FFF2-40B4-BE49-F238E27FC236}">
              <a16:creationId xmlns:a16="http://schemas.microsoft.com/office/drawing/2014/main" id="{00000000-0008-0000-0400-000022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131" name="Shape 4">
          <a:extLst>
            <a:ext uri="{FF2B5EF4-FFF2-40B4-BE49-F238E27FC236}">
              <a16:creationId xmlns:a16="http://schemas.microsoft.com/office/drawing/2014/main" id="{00000000-0008-0000-0400-000023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32" name="Shape 3">
          <a:extLst>
            <a:ext uri="{FF2B5EF4-FFF2-40B4-BE49-F238E27FC236}">
              <a16:creationId xmlns:a16="http://schemas.microsoft.com/office/drawing/2014/main" id="{00000000-0008-0000-0400-000024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33" name="Shape 3">
          <a:extLst>
            <a:ext uri="{FF2B5EF4-FFF2-40B4-BE49-F238E27FC236}">
              <a16:creationId xmlns:a16="http://schemas.microsoft.com/office/drawing/2014/main" id="{00000000-0008-0000-0400-000025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34" name="Shape 3">
          <a:extLst>
            <a:ext uri="{FF2B5EF4-FFF2-40B4-BE49-F238E27FC236}">
              <a16:creationId xmlns:a16="http://schemas.microsoft.com/office/drawing/2014/main" id="{00000000-0008-0000-0400-000026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135" name="Shape 4">
          <a:extLst>
            <a:ext uri="{FF2B5EF4-FFF2-40B4-BE49-F238E27FC236}">
              <a16:creationId xmlns:a16="http://schemas.microsoft.com/office/drawing/2014/main" id="{00000000-0008-0000-0400-000027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36" name="Shape 3">
          <a:extLst>
            <a:ext uri="{FF2B5EF4-FFF2-40B4-BE49-F238E27FC236}">
              <a16:creationId xmlns:a16="http://schemas.microsoft.com/office/drawing/2014/main" id="{00000000-0008-0000-0400-000028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37" name="Shape 3">
          <a:extLst>
            <a:ext uri="{FF2B5EF4-FFF2-40B4-BE49-F238E27FC236}">
              <a16:creationId xmlns:a16="http://schemas.microsoft.com/office/drawing/2014/main" id="{00000000-0008-0000-0400-000029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38" name="Shape 3">
          <a:extLst>
            <a:ext uri="{FF2B5EF4-FFF2-40B4-BE49-F238E27FC236}">
              <a16:creationId xmlns:a16="http://schemas.microsoft.com/office/drawing/2014/main" id="{00000000-0008-0000-0400-00002A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39" name="Shape 4">
          <a:extLst>
            <a:ext uri="{FF2B5EF4-FFF2-40B4-BE49-F238E27FC236}">
              <a16:creationId xmlns:a16="http://schemas.microsoft.com/office/drawing/2014/main" id="{00000000-0008-0000-0400-00002B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40" name="Shape 3">
          <a:extLst>
            <a:ext uri="{FF2B5EF4-FFF2-40B4-BE49-F238E27FC236}">
              <a16:creationId xmlns:a16="http://schemas.microsoft.com/office/drawing/2014/main" id="{00000000-0008-0000-0400-00002C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41" name="Shape 3">
          <a:extLst>
            <a:ext uri="{FF2B5EF4-FFF2-40B4-BE49-F238E27FC236}">
              <a16:creationId xmlns:a16="http://schemas.microsoft.com/office/drawing/2014/main" id="{00000000-0008-0000-0400-00002D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42" name="Shape 3">
          <a:extLst>
            <a:ext uri="{FF2B5EF4-FFF2-40B4-BE49-F238E27FC236}">
              <a16:creationId xmlns:a16="http://schemas.microsoft.com/office/drawing/2014/main" id="{00000000-0008-0000-0400-00002E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43" name="Shape 4">
          <a:extLst>
            <a:ext uri="{FF2B5EF4-FFF2-40B4-BE49-F238E27FC236}">
              <a16:creationId xmlns:a16="http://schemas.microsoft.com/office/drawing/2014/main" id="{00000000-0008-0000-0400-00002F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44" name="Shape 3">
          <a:extLst>
            <a:ext uri="{FF2B5EF4-FFF2-40B4-BE49-F238E27FC236}">
              <a16:creationId xmlns:a16="http://schemas.microsoft.com/office/drawing/2014/main" id="{00000000-0008-0000-0400-000030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45" name="Shape 3">
          <a:extLst>
            <a:ext uri="{FF2B5EF4-FFF2-40B4-BE49-F238E27FC236}">
              <a16:creationId xmlns:a16="http://schemas.microsoft.com/office/drawing/2014/main" id="{00000000-0008-0000-0400-000031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46" name="Shape 3">
          <a:extLst>
            <a:ext uri="{FF2B5EF4-FFF2-40B4-BE49-F238E27FC236}">
              <a16:creationId xmlns:a16="http://schemas.microsoft.com/office/drawing/2014/main" id="{00000000-0008-0000-0400-000032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147" name="Shape 4">
          <a:extLst>
            <a:ext uri="{FF2B5EF4-FFF2-40B4-BE49-F238E27FC236}">
              <a16:creationId xmlns:a16="http://schemas.microsoft.com/office/drawing/2014/main" id="{00000000-0008-0000-0400-000033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48" name="Shape 3">
          <a:extLst>
            <a:ext uri="{FF2B5EF4-FFF2-40B4-BE49-F238E27FC236}">
              <a16:creationId xmlns:a16="http://schemas.microsoft.com/office/drawing/2014/main" id="{00000000-0008-0000-0400-000034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49" name="Shape 3">
          <a:extLst>
            <a:ext uri="{FF2B5EF4-FFF2-40B4-BE49-F238E27FC236}">
              <a16:creationId xmlns:a16="http://schemas.microsoft.com/office/drawing/2014/main" id="{00000000-0008-0000-0400-000035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50" name="Shape 3">
          <a:extLst>
            <a:ext uri="{FF2B5EF4-FFF2-40B4-BE49-F238E27FC236}">
              <a16:creationId xmlns:a16="http://schemas.microsoft.com/office/drawing/2014/main" id="{00000000-0008-0000-0400-000036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151" name="Shape 4">
          <a:extLst>
            <a:ext uri="{FF2B5EF4-FFF2-40B4-BE49-F238E27FC236}">
              <a16:creationId xmlns:a16="http://schemas.microsoft.com/office/drawing/2014/main" id="{00000000-0008-0000-0400-000037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52" name="Shape 3">
          <a:extLst>
            <a:ext uri="{FF2B5EF4-FFF2-40B4-BE49-F238E27FC236}">
              <a16:creationId xmlns:a16="http://schemas.microsoft.com/office/drawing/2014/main" id="{00000000-0008-0000-0400-000038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53" name="Shape 3">
          <a:extLst>
            <a:ext uri="{FF2B5EF4-FFF2-40B4-BE49-F238E27FC236}">
              <a16:creationId xmlns:a16="http://schemas.microsoft.com/office/drawing/2014/main" id="{00000000-0008-0000-0400-000039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54" name="Shape 3">
          <a:extLst>
            <a:ext uri="{FF2B5EF4-FFF2-40B4-BE49-F238E27FC236}">
              <a16:creationId xmlns:a16="http://schemas.microsoft.com/office/drawing/2014/main" id="{00000000-0008-0000-0400-00003A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155" name="Shape 4">
          <a:extLst>
            <a:ext uri="{FF2B5EF4-FFF2-40B4-BE49-F238E27FC236}">
              <a16:creationId xmlns:a16="http://schemas.microsoft.com/office/drawing/2014/main" id="{00000000-0008-0000-0400-00003B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56" name="Shape 3">
          <a:extLst>
            <a:ext uri="{FF2B5EF4-FFF2-40B4-BE49-F238E27FC236}">
              <a16:creationId xmlns:a16="http://schemas.microsoft.com/office/drawing/2014/main" id="{00000000-0008-0000-0400-00003C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57" name="Shape 3">
          <a:extLst>
            <a:ext uri="{FF2B5EF4-FFF2-40B4-BE49-F238E27FC236}">
              <a16:creationId xmlns:a16="http://schemas.microsoft.com/office/drawing/2014/main" id="{00000000-0008-0000-0400-00003D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58" name="Shape 3">
          <a:extLst>
            <a:ext uri="{FF2B5EF4-FFF2-40B4-BE49-F238E27FC236}">
              <a16:creationId xmlns:a16="http://schemas.microsoft.com/office/drawing/2014/main" id="{00000000-0008-0000-0400-00003E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159" name="Shape 4">
          <a:extLst>
            <a:ext uri="{FF2B5EF4-FFF2-40B4-BE49-F238E27FC236}">
              <a16:creationId xmlns:a16="http://schemas.microsoft.com/office/drawing/2014/main" id="{00000000-0008-0000-0400-00003F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60" name="Shape 3">
          <a:extLst>
            <a:ext uri="{FF2B5EF4-FFF2-40B4-BE49-F238E27FC236}">
              <a16:creationId xmlns:a16="http://schemas.microsoft.com/office/drawing/2014/main" id="{00000000-0008-0000-0400-00004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61" name="Shape 3">
          <a:extLst>
            <a:ext uri="{FF2B5EF4-FFF2-40B4-BE49-F238E27FC236}">
              <a16:creationId xmlns:a16="http://schemas.microsoft.com/office/drawing/2014/main" id="{00000000-0008-0000-0400-00004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62" name="Shape 3">
          <a:extLst>
            <a:ext uri="{FF2B5EF4-FFF2-40B4-BE49-F238E27FC236}">
              <a16:creationId xmlns:a16="http://schemas.microsoft.com/office/drawing/2014/main" id="{00000000-0008-0000-0400-00004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63" name="Shape 4">
          <a:extLst>
            <a:ext uri="{FF2B5EF4-FFF2-40B4-BE49-F238E27FC236}">
              <a16:creationId xmlns:a16="http://schemas.microsoft.com/office/drawing/2014/main" id="{00000000-0008-0000-0400-00004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64" name="Shape 3">
          <a:extLst>
            <a:ext uri="{FF2B5EF4-FFF2-40B4-BE49-F238E27FC236}">
              <a16:creationId xmlns:a16="http://schemas.microsoft.com/office/drawing/2014/main" id="{00000000-0008-0000-0400-00004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65" name="Shape 3">
          <a:extLst>
            <a:ext uri="{FF2B5EF4-FFF2-40B4-BE49-F238E27FC236}">
              <a16:creationId xmlns:a16="http://schemas.microsoft.com/office/drawing/2014/main" id="{00000000-0008-0000-0400-00004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66" name="Shape 3">
          <a:extLst>
            <a:ext uri="{FF2B5EF4-FFF2-40B4-BE49-F238E27FC236}">
              <a16:creationId xmlns:a16="http://schemas.microsoft.com/office/drawing/2014/main" id="{00000000-0008-0000-0400-00004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67" name="Shape 4">
          <a:extLst>
            <a:ext uri="{FF2B5EF4-FFF2-40B4-BE49-F238E27FC236}">
              <a16:creationId xmlns:a16="http://schemas.microsoft.com/office/drawing/2014/main" id="{00000000-0008-0000-0400-00004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68" name="Shape 3">
          <a:extLst>
            <a:ext uri="{FF2B5EF4-FFF2-40B4-BE49-F238E27FC236}">
              <a16:creationId xmlns:a16="http://schemas.microsoft.com/office/drawing/2014/main" id="{00000000-0008-0000-0400-000048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69" name="Shape 3">
          <a:extLst>
            <a:ext uri="{FF2B5EF4-FFF2-40B4-BE49-F238E27FC236}">
              <a16:creationId xmlns:a16="http://schemas.microsoft.com/office/drawing/2014/main" id="{00000000-0008-0000-0400-000049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70" name="Shape 3">
          <a:extLst>
            <a:ext uri="{FF2B5EF4-FFF2-40B4-BE49-F238E27FC236}">
              <a16:creationId xmlns:a16="http://schemas.microsoft.com/office/drawing/2014/main" id="{00000000-0008-0000-0400-00004A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171" name="Shape 4">
          <a:extLst>
            <a:ext uri="{FF2B5EF4-FFF2-40B4-BE49-F238E27FC236}">
              <a16:creationId xmlns:a16="http://schemas.microsoft.com/office/drawing/2014/main" id="{00000000-0008-0000-0400-00004B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72" name="Shape 3">
          <a:extLst>
            <a:ext uri="{FF2B5EF4-FFF2-40B4-BE49-F238E27FC236}">
              <a16:creationId xmlns:a16="http://schemas.microsoft.com/office/drawing/2014/main" id="{00000000-0008-0000-0400-00004C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73" name="Shape 3">
          <a:extLst>
            <a:ext uri="{FF2B5EF4-FFF2-40B4-BE49-F238E27FC236}">
              <a16:creationId xmlns:a16="http://schemas.microsoft.com/office/drawing/2014/main" id="{00000000-0008-0000-0400-00004D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174" name="Shape 3">
          <a:extLst>
            <a:ext uri="{FF2B5EF4-FFF2-40B4-BE49-F238E27FC236}">
              <a16:creationId xmlns:a16="http://schemas.microsoft.com/office/drawing/2014/main" id="{00000000-0008-0000-0400-00004E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175" name="Shape 4">
          <a:extLst>
            <a:ext uri="{FF2B5EF4-FFF2-40B4-BE49-F238E27FC236}">
              <a16:creationId xmlns:a16="http://schemas.microsoft.com/office/drawing/2014/main" id="{00000000-0008-0000-0400-00004F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76" name="Shape 3">
          <a:extLst>
            <a:ext uri="{FF2B5EF4-FFF2-40B4-BE49-F238E27FC236}">
              <a16:creationId xmlns:a16="http://schemas.microsoft.com/office/drawing/2014/main" id="{00000000-0008-0000-0400-00005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77" name="Shape 3">
          <a:extLst>
            <a:ext uri="{FF2B5EF4-FFF2-40B4-BE49-F238E27FC236}">
              <a16:creationId xmlns:a16="http://schemas.microsoft.com/office/drawing/2014/main" id="{00000000-0008-0000-0400-00005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78" name="Shape 3">
          <a:extLst>
            <a:ext uri="{FF2B5EF4-FFF2-40B4-BE49-F238E27FC236}">
              <a16:creationId xmlns:a16="http://schemas.microsoft.com/office/drawing/2014/main" id="{00000000-0008-0000-0400-00005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79" name="Shape 4">
          <a:extLst>
            <a:ext uri="{FF2B5EF4-FFF2-40B4-BE49-F238E27FC236}">
              <a16:creationId xmlns:a16="http://schemas.microsoft.com/office/drawing/2014/main" id="{00000000-0008-0000-0400-00005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80" name="Shape 3">
          <a:extLst>
            <a:ext uri="{FF2B5EF4-FFF2-40B4-BE49-F238E27FC236}">
              <a16:creationId xmlns:a16="http://schemas.microsoft.com/office/drawing/2014/main" id="{00000000-0008-0000-0400-00005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81" name="Shape 3">
          <a:extLst>
            <a:ext uri="{FF2B5EF4-FFF2-40B4-BE49-F238E27FC236}">
              <a16:creationId xmlns:a16="http://schemas.microsoft.com/office/drawing/2014/main" id="{00000000-0008-0000-0400-00005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182" name="Shape 3">
          <a:extLst>
            <a:ext uri="{FF2B5EF4-FFF2-40B4-BE49-F238E27FC236}">
              <a16:creationId xmlns:a16="http://schemas.microsoft.com/office/drawing/2014/main" id="{00000000-0008-0000-0400-00005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183" name="Shape 4">
          <a:extLst>
            <a:ext uri="{FF2B5EF4-FFF2-40B4-BE49-F238E27FC236}">
              <a16:creationId xmlns:a16="http://schemas.microsoft.com/office/drawing/2014/main" id="{00000000-0008-0000-0400-00005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84" name="Shape 3">
          <a:extLst>
            <a:ext uri="{FF2B5EF4-FFF2-40B4-BE49-F238E27FC236}">
              <a16:creationId xmlns:a16="http://schemas.microsoft.com/office/drawing/2014/main" id="{00000000-0008-0000-0400-000058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85" name="Shape 3">
          <a:extLst>
            <a:ext uri="{FF2B5EF4-FFF2-40B4-BE49-F238E27FC236}">
              <a16:creationId xmlns:a16="http://schemas.microsoft.com/office/drawing/2014/main" id="{00000000-0008-0000-0400-000059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86" name="Shape 3">
          <a:extLst>
            <a:ext uri="{FF2B5EF4-FFF2-40B4-BE49-F238E27FC236}">
              <a16:creationId xmlns:a16="http://schemas.microsoft.com/office/drawing/2014/main" id="{00000000-0008-0000-0400-00005A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187" name="Shape 4">
          <a:extLst>
            <a:ext uri="{FF2B5EF4-FFF2-40B4-BE49-F238E27FC236}">
              <a16:creationId xmlns:a16="http://schemas.microsoft.com/office/drawing/2014/main" id="{00000000-0008-0000-0400-00005B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88" name="Shape 3">
          <a:extLst>
            <a:ext uri="{FF2B5EF4-FFF2-40B4-BE49-F238E27FC236}">
              <a16:creationId xmlns:a16="http://schemas.microsoft.com/office/drawing/2014/main" id="{00000000-0008-0000-0400-00005C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89" name="Shape 3">
          <a:extLst>
            <a:ext uri="{FF2B5EF4-FFF2-40B4-BE49-F238E27FC236}">
              <a16:creationId xmlns:a16="http://schemas.microsoft.com/office/drawing/2014/main" id="{00000000-0008-0000-0400-00005D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190" name="Shape 3">
          <a:extLst>
            <a:ext uri="{FF2B5EF4-FFF2-40B4-BE49-F238E27FC236}">
              <a16:creationId xmlns:a16="http://schemas.microsoft.com/office/drawing/2014/main" id="{00000000-0008-0000-0400-00005E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191" name="Shape 4">
          <a:extLst>
            <a:ext uri="{FF2B5EF4-FFF2-40B4-BE49-F238E27FC236}">
              <a16:creationId xmlns:a16="http://schemas.microsoft.com/office/drawing/2014/main" id="{00000000-0008-0000-0400-00005F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92" name="Shape 3">
          <a:extLst>
            <a:ext uri="{FF2B5EF4-FFF2-40B4-BE49-F238E27FC236}">
              <a16:creationId xmlns:a16="http://schemas.microsoft.com/office/drawing/2014/main" id="{00000000-0008-0000-0400-000060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93" name="Shape 3">
          <a:extLst>
            <a:ext uri="{FF2B5EF4-FFF2-40B4-BE49-F238E27FC236}">
              <a16:creationId xmlns:a16="http://schemas.microsoft.com/office/drawing/2014/main" id="{00000000-0008-0000-0400-000061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94" name="Shape 3">
          <a:extLst>
            <a:ext uri="{FF2B5EF4-FFF2-40B4-BE49-F238E27FC236}">
              <a16:creationId xmlns:a16="http://schemas.microsoft.com/office/drawing/2014/main" id="{00000000-0008-0000-0400-000062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195" name="Shape 4">
          <a:extLst>
            <a:ext uri="{FF2B5EF4-FFF2-40B4-BE49-F238E27FC236}">
              <a16:creationId xmlns:a16="http://schemas.microsoft.com/office/drawing/2014/main" id="{00000000-0008-0000-0400-000063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96" name="Shape 3">
          <a:extLst>
            <a:ext uri="{FF2B5EF4-FFF2-40B4-BE49-F238E27FC236}">
              <a16:creationId xmlns:a16="http://schemas.microsoft.com/office/drawing/2014/main" id="{00000000-0008-0000-0400-000064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97" name="Shape 3">
          <a:extLst>
            <a:ext uri="{FF2B5EF4-FFF2-40B4-BE49-F238E27FC236}">
              <a16:creationId xmlns:a16="http://schemas.microsoft.com/office/drawing/2014/main" id="{00000000-0008-0000-0400-000065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198" name="Shape 3">
          <a:extLst>
            <a:ext uri="{FF2B5EF4-FFF2-40B4-BE49-F238E27FC236}">
              <a16:creationId xmlns:a16="http://schemas.microsoft.com/office/drawing/2014/main" id="{00000000-0008-0000-0400-000066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199" name="Shape 4">
          <a:extLst>
            <a:ext uri="{FF2B5EF4-FFF2-40B4-BE49-F238E27FC236}">
              <a16:creationId xmlns:a16="http://schemas.microsoft.com/office/drawing/2014/main" id="{00000000-0008-0000-0400-000067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00" name="Shape 3">
          <a:extLst>
            <a:ext uri="{FF2B5EF4-FFF2-40B4-BE49-F238E27FC236}">
              <a16:creationId xmlns:a16="http://schemas.microsoft.com/office/drawing/2014/main" id="{00000000-0008-0000-0400-000068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01" name="Shape 3">
          <a:extLst>
            <a:ext uri="{FF2B5EF4-FFF2-40B4-BE49-F238E27FC236}">
              <a16:creationId xmlns:a16="http://schemas.microsoft.com/office/drawing/2014/main" id="{00000000-0008-0000-0400-000069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02" name="Shape 3">
          <a:extLst>
            <a:ext uri="{FF2B5EF4-FFF2-40B4-BE49-F238E27FC236}">
              <a16:creationId xmlns:a16="http://schemas.microsoft.com/office/drawing/2014/main" id="{00000000-0008-0000-0400-00006A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03" name="Shape 4">
          <a:extLst>
            <a:ext uri="{FF2B5EF4-FFF2-40B4-BE49-F238E27FC236}">
              <a16:creationId xmlns:a16="http://schemas.microsoft.com/office/drawing/2014/main" id="{00000000-0008-0000-0400-00006B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04" name="Shape 3">
          <a:extLst>
            <a:ext uri="{FF2B5EF4-FFF2-40B4-BE49-F238E27FC236}">
              <a16:creationId xmlns:a16="http://schemas.microsoft.com/office/drawing/2014/main" id="{00000000-0008-0000-0400-00006C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05" name="Shape 3">
          <a:extLst>
            <a:ext uri="{FF2B5EF4-FFF2-40B4-BE49-F238E27FC236}">
              <a16:creationId xmlns:a16="http://schemas.microsoft.com/office/drawing/2014/main" id="{00000000-0008-0000-0400-00006D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06" name="Shape 3">
          <a:extLst>
            <a:ext uri="{FF2B5EF4-FFF2-40B4-BE49-F238E27FC236}">
              <a16:creationId xmlns:a16="http://schemas.microsoft.com/office/drawing/2014/main" id="{00000000-0008-0000-0400-00006E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07" name="Shape 4">
          <a:extLst>
            <a:ext uri="{FF2B5EF4-FFF2-40B4-BE49-F238E27FC236}">
              <a16:creationId xmlns:a16="http://schemas.microsoft.com/office/drawing/2014/main" id="{00000000-0008-0000-0400-00006F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08" name="Shape 3">
          <a:extLst>
            <a:ext uri="{FF2B5EF4-FFF2-40B4-BE49-F238E27FC236}">
              <a16:creationId xmlns:a16="http://schemas.microsoft.com/office/drawing/2014/main" id="{00000000-0008-0000-0400-000070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09" name="Shape 3">
          <a:extLst>
            <a:ext uri="{FF2B5EF4-FFF2-40B4-BE49-F238E27FC236}">
              <a16:creationId xmlns:a16="http://schemas.microsoft.com/office/drawing/2014/main" id="{00000000-0008-0000-0400-000071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10" name="Shape 3">
          <a:extLst>
            <a:ext uri="{FF2B5EF4-FFF2-40B4-BE49-F238E27FC236}">
              <a16:creationId xmlns:a16="http://schemas.microsoft.com/office/drawing/2014/main" id="{00000000-0008-0000-0400-000072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211" name="Shape 4">
          <a:extLst>
            <a:ext uri="{FF2B5EF4-FFF2-40B4-BE49-F238E27FC236}">
              <a16:creationId xmlns:a16="http://schemas.microsoft.com/office/drawing/2014/main" id="{00000000-0008-0000-0400-00007310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12" name="Shape 3">
          <a:extLst>
            <a:ext uri="{FF2B5EF4-FFF2-40B4-BE49-F238E27FC236}">
              <a16:creationId xmlns:a16="http://schemas.microsoft.com/office/drawing/2014/main" id="{00000000-0008-0000-0400-000074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13" name="Shape 3">
          <a:extLst>
            <a:ext uri="{FF2B5EF4-FFF2-40B4-BE49-F238E27FC236}">
              <a16:creationId xmlns:a16="http://schemas.microsoft.com/office/drawing/2014/main" id="{00000000-0008-0000-0400-000075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14" name="Shape 3">
          <a:extLst>
            <a:ext uri="{FF2B5EF4-FFF2-40B4-BE49-F238E27FC236}">
              <a16:creationId xmlns:a16="http://schemas.microsoft.com/office/drawing/2014/main" id="{00000000-0008-0000-0400-000076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215" name="Shape 4">
          <a:extLst>
            <a:ext uri="{FF2B5EF4-FFF2-40B4-BE49-F238E27FC236}">
              <a16:creationId xmlns:a16="http://schemas.microsoft.com/office/drawing/2014/main" id="{00000000-0008-0000-0400-00007710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16" name="Shape 3">
          <a:extLst>
            <a:ext uri="{FF2B5EF4-FFF2-40B4-BE49-F238E27FC236}">
              <a16:creationId xmlns:a16="http://schemas.microsoft.com/office/drawing/2014/main" id="{00000000-0008-0000-0400-000078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17" name="Shape 3">
          <a:extLst>
            <a:ext uri="{FF2B5EF4-FFF2-40B4-BE49-F238E27FC236}">
              <a16:creationId xmlns:a16="http://schemas.microsoft.com/office/drawing/2014/main" id="{00000000-0008-0000-0400-000079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18" name="Shape 3">
          <a:extLst>
            <a:ext uri="{FF2B5EF4-FFF2-40B4-BE49-F238E27FC236}">
              <a16:creationId xmlns:a16="http://schemas.microsoft.com/office/drawing/2014/main" id="{00000000-0008-0000-0400-00007A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19" name="Shape 4">
          <a:extLst>
            <a:ext uri="{FF2B5EF4-FFF2-40B4-BE49-F238E27FC236}">
              <a16:creationId xmlns:a16="http://schemas.microsoft.com/office/drawing/2014/main" id="{00000000-0008-0000-0400-00007B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20" name="Shape 3">
          <a:extLst>
            <a:ext uri="{FF2B5EF4-FFF2-40B4-BE49-F238E27FC236}">
              <a16:creationId xmlns:a16="http://schemas.microsoft.com/office/drawing/2014/main" id="{00000000-0008-0000-0400-00007C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21" name="Shape 3">
          <a:extLst>
            <a:ext uri="{FF2B5EF4-FFF2-40B4-BE49-F238E27FC236}">
              <a16:creationId xmlns:a16="http://schemas.microsoft.com/office/drawing/2014/main" id="{00000000-0008-0000-0400-00007D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22" name="Shape 3">
          <a:extLst>
            <a:ext uri="{FF2B5EF4-FFF2-40B4-BE49-F238E27FC236}">
              <a16:creationId xmlns:a16="http://schemas.microsoft.com/office/drawing/2014/main" id="{00000000-0008-0000-0400-00007E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23" name="Shape 4">
          <a:extLst>
            <a:ext uri="{FF2B5EF4-FFF2-40B4-BE49-F238E27FC236}">
              <a16:creationId xmlns:a16="http://schemas.microsoft.com/office/drawing/2014/main" id="{00000000-0008-0000-0400-00007F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24" name="Shape 3">
          <a:extLst>
            <a:ext uri="{FF2B5EF4-FFF2-40B4-BE49-F238E27FC236}">
              <a16:creationId xmlns:a16="http://schemas.microsoft.com/office/drawing/2014/main" id="{00000000-0008-0000-0400-00008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25" name="Shape 3">
          <a:extLst>
            <a:ext uri="{FF2B5EF4-FFF2-40B4-BE49-F238E27FC236}">
              <a16:creationId xmlns:a16="http://schemas.microsoft.com/office/drawing/2014/main" id="{00000000-0008-0000-0400-00008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26" name="Shape 3">
          <a:extLst>
            <a:ext uri="{FF2B5EF4-FFF2-40B4-BE49-F238E27FC236}">
              <a16:creationId xmlns:a16="http://schemas.microsoft.com/office/drawing/2014/main" id="{00000000-0008-0000-0400-00008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227" name="Shape 4">
          <a:extLst>
            <a:ext uri="{FF2B5EF4-FFF2-40B4-BE49-F238E27FC236}">
              <a16:creationId xmlns:a16="http://schemas.microsoft.com/office/drawing/2014/main" id="{00000000-0008-0000-0400-00008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28" name="Shape 3">
          <a:extLst>
            <a:ext uri="{FF2B5EF4-FFF2-40B4-BE49-F238E27FC236}">
              <a16:creationId xmlns:a16="http://schemas.microsoft.com/office/drawing/2014/main" id="{00000000-0008-0000-0400-00008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29" name="Shape 3">
          <a:extLst>
            <a:ext uri="{FF2B5EF4-FFF2-40B4-BE49-F238E27FC236}">
              <a16:creationId xmlns:a16="http://schemas.microsoft.com/office/drawing/2014/main" id="{00000000-0008-0000-0400-00008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30" name="Shape 3">
          <a:extLst>
            <a:ext uri="{FF2B5EF4-FFF2-40B4-BE49-F238E27FC236}">
              <a16:creationId xmlns:a16="http://schemas.microsoft.com/office/drawing/2014/main" id="{00000000-0008-0000-0400-00008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231" name="Shape 4">
          <a:extLst>
            <a:ext uri="{FF2B5EF4-FFF2-40B4-BE49-F238E27FC236}">
              <a16:creationId xmlns:a16="http://schemas.microsoft.com/office/drawing/2014/main" id="{00000000-0008-0000-0400-00008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32" name="Shape 3">
          <a:extLst>
            <a:ext uri="{FF2B5EF4-FFF2-40B4-BE49-F238E27FC236}">
              <a16:creationId xmlns:a16="http://schemas.microsoft.com/office/drawing/2014/main" id="{00000000-0008-0000-0400-000088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33" name="Shape 3">
          <a:extLst>
            <a:ext uri="{FF2B5EF4-FFF2-40B4-BE49-F238E27FC236}">
              <a16:creationId xmlns:a16="http://schemas.microsoft.com/office/drawing/2014/main" id="{00000000-0008-0000-0400-000089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34" name="Shape 3">
          <a:extLst>
            <a:ext uri="{FF2B5EF4-FFF2-40B4-BE49-F238E27FC236}">
              <a16:creationId xmlns:a16="http://schemas.microsoft.com/office/drawing/2014/main" id="{00000000-0008-0000-0400-00008A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235" name="Shape 4">
          <a:extLst>
            <a:ext uri="{FF2B5EF4-FFF2-40B4-BE49-F238E27FC236}">
              <a16:creationId xmlns:a16="http://schemas.microsoft.com/office/drawing/2014/main" id="{00000000-0008-0000-0400-00008B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36" name="Shape 3">
          <a:extLst>
            <a:ext uri="{FF2B5EF4-FFF2-40B4-BE49-F238E27FC236}">
              <a16:creationId xmlns:a16="http://schemas.microsoft.com/office/drawing/2014/main" id="{00000000-0008-0000-0400-00008C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37" name="Shape 3">
          <a:extLst>
            <a:ext uri="{FF2B5EF4-FFF2-40B4-BE49-F238E27FC236}">
              <a16:creationId xmlns:a16="http://schemas.microsoft.com/office/drawing/2014/main" id="{00000000-0008-0000-0400-00008D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38" name="Shape 3">
          <a:extLst>
            <a:ext uri="{FF2B5EF4-FFF2-40B4-BE49-F238E27FC236}">
              <a16:creationId xmlns:a16="http://schemas.microsoft.com/office/drawing/2014/main" id="{00000000-0008-0000-0400-00008E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239" name="Shape 4">
          <a:extLst>
            <a:ext uri="{FF2B5EF4-FFF2-40B4-BE49-F238E27FC236}">
              <a16:creationId xmlns:a16="http://schemas.microsoft.com/office/drawing/2014/main" id="{00000000-0008-0000-0400-00008F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40" name="Shape 3">
          <a:extLst>
            <a:ext uri="{FF2B5EF4-FFF2-40B4-BE49-F238E27FC236}">
              <a16:creationId xmlns:a16="http://schemas.microsoft.com/office/drawing/2014/main" id="{00000000-0008-0000-0400-00009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41" name="Shape 3">
          <a:extLst>
            <a:ext uri="{FF2B5EF4-FFF2-40B4-BE49-F238E27FC236}">
              <a16:creationId xmlns:a16="http://schemas.microsoft.com/office/drawing/2014/main" id="{00000000-0008-0000-0400-00009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42" name="Shape 3">
          <a:extLst>
            <a:ext uri="{FF2B5EF4-FFF2-40B4-BE49-F238E27FC236}">
              <a16:creationId xmlns:a16="http://schemas.microsoft.com/office/drawing/2014/main" id="{00000000-0008-0000-0400-00009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243" name="Shape 4">
          <a:extLst>
            <a:ext uri="{FF2B5EF4-FFF2-40B4-BE49-F238E27FC236}">
              <a16:creationId xmlns:a16="http://schemas.microsoft.com/office/drawing/2014/main" id="{00000000-0008-0000-0400-00009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44" name="Shape 3">
          <a:extLst>
            <a:ext uri="{FF2B5EF4-FFF2-40B4-BE49-F238E27FC236}">
              <a16:creationId xmlns:a16="http://schemas.microsoft.com/office/drawing/2014/main" id="{00000000-0008-0000-0400-00009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45" name="Shape 3">
          <a:extLst>
            <a:ext uri="{FF2B5EF4-FFF2-40B4-BE49-F238E27FC236}">
              <a16:creationId xmlns:a16="http://schemas.microsoft.com/office/drawing/2014/main" id="{00000000-0008-0000-0400-00009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46" name="Shape 3">
          <a:extLst>
            <a:ext uri="{FF2B5EF4-FFF2-40B4-BE49-F238E27FC236}">
              <a16:creationId xmlns:a16="http://schemas.microsoft.com/office/drawing/2014/main" id="{00000000-0008-0000-0400-00009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247" name="Shape 4">
          <a:extLst>
            <a:ext uri="{FF2B5EF4-FFF2-40B4-BE49-F238E27FC236}">
              <a16:creationId xmlns:a16="http://schemas.microsoft.com/office/drawing/2014/main" id="{00000000-0008-0000-0400-00009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248" name="Shape 3">
          <a:extLst>
            <a:ext uri="{FF2B5EF4-FFF2-40B4-BE49-F238E27FC236}">
              <a16:creationId xmlns:a16="http://schemas.microsoft.com/office/drawing/2014/main" id="{00000000-0008-0000-0400-000098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249" name="Shape 3">
          <a:extLst>
            <a:ext uri="{FF2B5EF4-FFF2-40B4-BE49-F238E27FC236}">
              <a16:creationId xmlns:a16="http://schemas.microsoft.com/office/drawing/2014/main" id="{00000000-0008-0000-0400-000099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250" name="Shape 3">
          <a:extLst>
            <a:ext uri="{FF2B5EF4-FFF2-40B4-BE49-F238E27FC236}">
              <a16:creationId xmlns:a16="http://schemas.microsoft.com/office/drawing/2014/main" id="{00000000-0008-0000-0400-00009A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251" name="Shape 4">
          <a:extLst>
            <a:ext uri="{FF2B5EF4-FFF2-40B4-BE49-F238E27FC236}">
              <a16:creationId xmlns:a16="http://schemas.microsoft.com/office/drawing/2014/main" id="{00000000-0008-0000-0400-00009B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252" name="Shape 3">
          <a:extLst>
            <a:ext uri="{FF2B5EF4-FFF2-40B4-BE49-F238E27FC236}">
              <a16:creationId xmlns:a16="http://schemas.microsoft.com/office/drawing/2014/main" id="{00000000-0008-0000-0400-00009C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253" name="Shape 3">
          <a:extLst>
            <a:ext uri="{FF2B5EF4-FFF2-40B4-BE49-F238E27FC236}">
              <a16:creationId xmlns:a16="http://schemas.microsoft.com/office/drawing/2014/main" id="{00000000-0008-0000-0400-00009D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254" name="Shape 3">
          <a:extLst>
            <a:ext uri="{FF2B5EF4-FFF2-40B4-BE49-F238E27FC236}">
              <a16:creationId xmlns:a16="http://schemas.microsoft.com/office/drawing/2014/main" id="{00000000-0008-0000-0400-00009E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255" name="Shape 4">
          <a:extLst>
            <a:ext uri="{FF2B5EF4-FFF2-40B4-BE49-F238E27FC236}">
              <a16:creationId xmlns:a16="http://schemas.microsoft.com/office/drawing/2014/main" id="{00000000-0008-0000-0400-00009F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256" name="Shape 3">
          <a:extLst>
            <a:ext uri="{FF2B5EF4-FFF2-40B4-BE49-F238E27FC236}">
              <a16:creationId xmlns:a16="http://schemas.microsoft.com/office/drawing/2014/main" id="{00000000-0008-0000-0400-0000A0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257" name="Shape 3">
          <a:extLst>
            <a:ext uri="{FF2B5EF4-FFF2-40B4-BE49-F238E27FC236}">
              <a16:creationId xmlns:a16="http://schemas.microsoft.com/office/drawing/2014/main" id="{00000000-0008-0000-0400-0000A1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258" name="Shape 3">
          <a:extLst>
            <a:ext uri="{FF2B5EF4-FFF2-40B4-BE49-F238E27FC236}">
              <a16:creationId xmlns:a16="http://schemas.microsoft.com/office/drawing/2014/main" id="{00000000-0008-0000-0400-0000A2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259" name="Shape 4">
          <a:extLst>
            <a:ext uri="{FF2B5EF4-FFF2-40B4-BE49-F238E27FC236}">
              <a16:creationId xmlns:a16="http://schemas.microsoft.com/office/drawing/2014/main" id="{00000000-0008-0000-0400-0000A3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260" name="Shape 3">
          <a:extLst>
            <a:ext uri="{FF2B5EF4-FFF2-40B4-BE49-F238E27FC236}">
              <a16:creationId xmlns:a16="http://schemas.microsoft.com/office/drawing/2014/main" id="{00000000-0008-0000-0400-0000A4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261" name="Shape 3">
          <a:extLst>
            <a:ext uri="{FF2B5EF4-FFF2-40B4-BE49-F238E27FC236}">
              <a16:creationId xmlns:a16="http://schemas.microsoft.com/office/drawing/2014/main" id="{00000000-0008-0000-0400-0000A5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262" name="Shape 3">
          <a:extLst>
            <a:ext uri="{FF2B5EF4-FFF2-40B4-BE49-F238E27FC236}">
              <a16:creationId xmlns:a16="http://schemas.microsoft.com/office/drawing/2014/main" id="{00000000-0008-0000-0400-0000A6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263" name="Shape 4">
          <a:extLst>
            <a:ext uri="{FF2B5EF4-FFF2-40B4-BE49-F238E27FC236}">
              <a16:creationId xmlns:a16="http://schemas.microsoft.com/office/drawing/2014/main" id="{00000000-0008-0000-0400-0000A7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64" name="Shape 3">
          <a:extLst>
            <a:ext uri="{FF2B5EF4-FFF2-40B4-BE49-F238E27FC236}">
              <a16:creationId xmlns:a16="http://schemas.microsoft.com/office/drawing/2014/main" id="{00000000-0008-0000-0400-0000A8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65" name="Shape 3">
          <a:extLst>
            <a:ext uri="{FF2B5EF4-FFF2-40B4-BE49-F238E27FC236}">
              <a16:creationId xmlns:a16="http://schemas.microsoft.com/office/drawing/2014/main" id="{00000000-0008-0000-0400-0000A9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66" name="Shape 3">
          <a:extLst>
            <a:ext uri="{FF2B5EF4-FFF2-40B4-BE49-F238E27FC236}">
              <a16:creationId xmlns:a16="http://schemas.microsoft.com/office/drawing/2014/main" id="{00000000-0008-0000-0400-0000AA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67" name="Shape 4">
          <a:extLst>
            <a:ext uri="{FF2B5EF4-FFF2-40B4-BE49-F238E27FC236}">
              <a16:creationId xmlns:a16="http://schemas.microsoft.com/office/drawing/2014/main" id="{00000000-0008-0000-0400-0000AB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68" name="Shape 3">
          <a:extLst>
            <a:ext uri="{FF2B5EF4-FFF2-40B4-BE49-F238E27FC236}">
              <a16:creationId xmlns:a16="http://schemas.microsoft.com/office/drawing/2014/main" id="{00000000-0008-0000-0400-0000AC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69" name="Shape 3">
          <a:extLst>
            <a:ext uri="{FF2B5EF4-FFF2-40B4-BE49-F238E27FC236}">
              <a16:creationId xmlns:a16="http://schemas.microsoft.com/office/drawing/2014/main" id="{00000000-0008-0000-0400-0000AD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70" name="Shape 3">
          <a:extLst>
            <a:ext uri="{FF2B5EF4-FFF2-40B4-BE49-F238E27FC236}">
              <a16:creationId xmlns:a16="http://schemas.microsoft.com/office/drawing/2014/main" id="{00000000-0008-0000-0400-0000AE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71" name="Shape 4">
          <a:extLst>
            <a:ext uri="{FF2B5EF4-FFF2-40B4-BE49-F238E27FC236}">
              <a16:creationId xmlns:a16="http://schemas.microsoft.com/office/drawing/2014/main" id="{00000000-0008-0000-0400-0000AF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72" name="Shape 3">
          <a:extLst>
            <a:ext uri="{FF2B5EF4-FFF2-40B4-BE49-F238E27FC236}">
              <a16:creationId xmlns:a16="http://schemas.microsoft.com/office/drawing/2014/main" id="{00000000-0008-0000-0400-0000B0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73" name="Shape 3">
          <a:extLst>
            <a:ext uri="{FF2B5EF4-FFF2-40B4-BE49-F238E27FC236}">
              <a16:creationId xmlns:a16="http://schemas.microsoft.com/office/drawing/2014/main" id="{00000000-0008-0000-0400-0000B1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74" name="Shape 3">
          <a:extLst>
            <a:ext uri="{FF2B5EF4-FFF2-40B4-BE49-F238E27FC236}">
              <a16:creationId xmlns:a16="http://schemas.microsoft.com/office/drawing/2014/main" id="{00000000-0008-0000-0400-0000B2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275" name="Shape 4">
          <a:extLst>
            <a:ext uri="{FF2B5EF4-FFF2-40B4-BE49-F238E27FC236}">
              <a16:creationId xmlns:a16="http://schemas.microsoft.com/office/drawing/2014/main" id="{00000000-0008-0000-0400-0000B310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76" name="Shape 3">
          <a:extLst>
            <a:ext uri="{FF2B5EF4-FFF2-40B4-BE49-F238E27FC236}">
              <a16:creationId xmlns:a16="http://schemas.microsoft.com/office/drawing/2014/main" id="{00000000-0008-0000-0400-0000B4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77" name="Shape 3">
          <a:extLst>
            <a:ext uri="{FF2B5EF4-FFF2-40B4-BE49-F238E27FC236}">
              <a16:creationId xmlns:a16="http://schemas.microsoft.com/office/drawing/2014/main" id="{00000000-0008-0000-0400-0000B5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278" name="Shape 3">
          <a:extLst>
            <a:ext uri="{FF2B5EF4-FFF2-40B4-BE49-F238E27FC236}">
              <a16:creationId xmlns:a16="http://schemas.microsoft.com/office/drawing/2014/main" id="{00000000-0008-0000-0400-0000B6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279" name="Shape 4">
          <a:extLst>
            <a:ext uri="{FF2B5EF4-FFF2-40B4-BE49-F238E27FC236}">
              <a16:creationId xmlns:a16="http://schemas.microsoft.com/office/drawing/2014/main" id="{00000000-0008-0000-0400-0000B710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80" name="Shape 3">
          <a:extLst>
            <a:ext uri="{FF2B5EF4-FFF2-40B4-BE49-F238E27FC236}">
              <a16:creationId xmlns:a16="http://schemas.microsoft.com/office/drawing/2014/main" id="{00000000-0008-0000-0400-0000B8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81" name="Shape 3">
          <a:extLst>
            <a:ext uri="{FF2B5EF4-FFF2-40B4-BE49-F238E27FC236}">
              <a16:creationId xmlns:a16="http://schemas.microsoft.com/office/drawing/2014/main" id="{00000000-0008-0000-0400-0000B9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82" name="Shape 3">
          <a:extLst>
            <a:ext uri="{FF2B5EF4-FFF2-40B4-BE49-F238E27FC236}">
              <a16:creationId xmlns:a16="http://schemas.microsoft.com/office/drawing/2014/main" id="{00000000-0008-0000-0400-0000BA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83" name="Shape 4">
          <a:extLst>
            <a:ext uri="{FF2B5EF4-FFF2-40B4-BE49-F238E27FC236}">
              <a16:creationId xmlns:a16="http://schemas.microsoft.com/office/drawing/2014/main" id="{00000000-0008-0000-0400-0000BB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84" name="Shape 3">
          <a:extLst>
            <a:ext uri="{FF2B5EF4-FFF2-40B4-BE49-F238E27FC236}">
              <a16:creationId xmlns:a16="http://schemas.microsoft.com/office/drawing/2014/main" id="{00000000-0008-0000-0400-0000BC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85" name="Shape 3">
          <a:extLst>
            <a:ext uri="{FF2B5EF4-FFF2-40B4-BE49-F238E27FC236}">
              <a16:creationId xmlns:a16="http://schemas.microsoft.com/office/drawing/2014/main" id="{00000000-0008-0000-0400-0000BD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286" name="Shape 3">
          <a:extLst>
            <a:ext uri="{FF2B5EF4-FFF2-40B4-BE49-F238E27FC236}">
              <a16:creationId xmlns:a16="http://schemas.microsoft.com/office/drawing/2014/main" id="{00000000-0008-0000-0400-0000BE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287" name="Shape 4">
          <a:extLst>
            <a:ext uri="{FF2B5EF4-FFF2-40B4-BE49-F238E27FC236}">
              <a16:creationId xmlns:a16="http://schemas.microsoft.com/office/drawing/2014/main" id="{00000000-0008-0000-0400-0000BF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88" name="Shape 3">
          <a:extLst>
            <a:ext uri="{FF2B5EF4-FFF2-40B4-BE49-F238E27FC236}">
              <a16:creationId xmlns:a16="http://schemas.microsoft.com/office/drawing/2014/main" id="{00000000-0008-0000-0400-0000C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89" name="Shape 3">
          <a:extLst>
            <a:ext uri="{FF2B5EF4-FFF2-40B4-BE49-F238E27FC236}">
              <a16:creationId xmlns:a16="http://schemas.microsoft.com/office/drawing/2014/main" id="{00000000-0008-0000-0400-0000C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90" name="Shape 3">
          <a:extLst>
            <a:ext uri="{FF2B5EF4-FFF2-40B4-BE49-F238E27FC236}">
              <a16:creationId xmlns:a16="http://schemas.microsoft.com/office/drawing/2014/main" id="{00000000-0008-0000-0400-0000C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291" name="Shape 4">
          <a:extLst>
            <a:ext uri="{FF2B5EF4-FFF2-40B4-BE49-F238E27FC236}">
              <a16:creationId xmlns:a16="http://schemas.microsoft.com/office/drawing/2014/main" id="{00000000-0008-0000-0400-0000C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92" name="Shape 3">
          <a:extLst>
            <a:ext uri="{FF2B5EF4-FFF2-40B4-BE49-F238E27FC236}">
              <a16:creationId xmlns:a16="http://schemas.microsoft.com/office/drawing/2014/main" id="{00000000-0008-0000-0400-0000C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93" name="Shape 3">
          <a:extLst>
            <a:ext uri="{FF2B5EF4-FFF2-40B4-BE49-F238E27FC236}">
              <a16:creationId xmlns:a16="http://schemas.microsoft.com/office/drawing/2014/main" id="{00000000-0008-0000-0400-0000C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294" name="Shape 3">
          <a:extLst>
            <a:ext uri="{FF2B5EF4-FFF2-40B4-BE49-F238E27FC236}">
              <a16:creationId xmlns:a16="http://schemas.microsoft.com/office/drawing/2014/main" id="{00000000-0008-0000-0400-0000C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295" name="Shape 4">
          <a:extLst>
            <a:ext uri="{FF2B5EF4-FFF2-40B4-BE49-F238E27FC236}">
              <a16:creationId xmlns:a16="http://schemas.microsoft.com/office/drawing/2014/main" id="{00000000-0008-0000-0400-0000C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96" name="Shape 3">
          <a:extLst>
            <a:ext uri="{FF2B5EF4-FFF2-40B4-BE49-F238E27FC236}">
              <a16:creationId xmlns:a16="http://schemas.microsoft.com/office/drawing/2014/main" id="{00000000-0008-0000-0400-0000C8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97" name="Shape 3">
          <a:extLst>
            <a:ext uri="{FF2B5EF4-FFF2-40B4-BE49-F238E27FC236}">
              <a16:creationId xmlns:a16="http://schemas.microsoft.com/office/drawing/2014/main" id="{00000000-0008-0000-0400-0000C9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298" name="Shape 3">
          <a:extLst>
            <a:ext uri="{FF2B5EF4-FFF2-40B4-BE49-F238E27FC236}">
              <a16:creationId xmlns:a16="http://schemas.microsoft.com/office/drawing/2014/main" id="{00000000-0008-0000-0400-0000CA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299" name="Shape 4">
          <a:extLst>
            <a:ext uri="{FF2B5EF4-FFF2-40B4-BE49-F238E27FC236}">
              <a16:creationId xmlns:a16="http://schemas.microsoft.com/office/drawing/2014/main" id="{00000000-0008-0000-0400-0000CB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300" name="Shape 3">
          <a:extLst>
            <a:ext uri="{FF2B5EF4-FFF2-40B4-BE49-F238E27FC236}">
              <a16:creationId xmlns:a16="http://schemas.microsoft.com/office/drawing/2014/main" id="{00000000-0008-0000-0400-0000CC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301" name="Shape 3">
          <a:extLst>
            <a:ext uri="{FF2B5EF4-FFF2-40B4-BE49-F238E27FC236}">
              <a16:creationId xmlns:a16="http://schemas.microsoft.com/office/drawing/2014/main" id="{00000000-0008-0000-0400-0000CD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302" name="Shape 3">
          <a:extLst>
            <a:ext uri="{FF2B5EF4-FFF2-40B4-BE49-F238E27FC236}">
              <a16:creationId xmlns:a16="http://schemas.microsoft.com/office/drawing/2014/main" id="{00000000-0008-0000-0400-0000CE10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303" name="Shape 4">
          <a:extLst>
            <a:ext uri="{FF2B5EF4-FFF2-40B4-BE49-F238E27FC236}">
              <a16:creationId xmlns:a16="http://schemas.microsoft.com/office/drawing/2014/main" id="{00000000-0008-0000-0400-0000CF10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304" name="Shape 3">
          <a:extLst>
            <a:ext uri="{FF2B5EF4-FFF2-40B4-BE49-F238E27FC236}">
              <a16:creationId xmlns:a16="http://schemas.microsoft.com/office/drawing/2014/main" id="{00000000-0008-0000-0400-0000D0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305" name="Shape 3">
          <a:extLst>
            <a:ext uri="{FF2B5EF4-FFF2-40B4-BE49-F238E27FC236}">
              <a16:creationId xmlns:a16="http://schemas.microsoft.com/office/drawing/2014/main" id="{00000000-0008-0000-0400-0000D1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306" name="Shape 3">
          <a:extLst>
            <a:ext uri="{FF2B5EF4-FFF2-40B4-BE49-F238E27FC236}">
              <a16:creationId xmlns:a16="http://schemas.microsoft.com/office/drawing/2014/main" id="{00000000-0008-0000-0400-0000D2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307" name="Shape 4">
          <a:extLst>
            <a:ext uri="{FF2B5EF4-FFF2-40B4-BE49-F238E27FC236}">
              <a16:creationId xmlns:a16="http://schemas.microsoft.com/office/drawing/2014/main" id="{00000000-0008-0000-0400-0000D3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308" name="Shape 3">
          <a:extLst>
            <a:ext uri="{FF2B5EF4-FFF2-40B4-BE49-F238E27FC236}">
              <a16:creationId xmlns:a16="http://schemas.microsoft.com/office/drawing/2014/main" id="{00000000-0008-0000-0400-0000D4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309" name="Shape 3">
          <a:extLst>
            <a:ext uri="{FF2B5EF4-FFF2-40B4-BE49-F238E27FC236}">
              <a16:creationId xmlns:a16="http://schemas.microsoft.com/office/drawing/2014/main" id="{00000000-0008-0000-0400-0000D5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310" name="Shape 3">
          <a:extLst>
            <a:ext uri="{FF2B5EF4-FFF2-40B4-BE49-F238E27FC236}">
              <a16:creationId xmlns:a16="http://schemas.microsoft.com/office/drawing/2014/main" id="{00000000-0008-0000-0400-0000D610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311" name="Shape 4">
          <a:extLst>
            <a:ext uri="{FF2B5EF4-FFF2-40B4-BE49-F238E27FC236}">
              <a16:creationId xmlns:a16="http://schemas.microsoft.com/office/drawing/2014/main" id="{00000000-0008-0000-0400-0000D710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312" name="Shape 3">
          <a:extLst>
            <a:ext uri="{FF2B5EF4-FFF2-40B4-BE49-F238E27FC236}">
              <a16:creationId xmlns:a16="http://schemas.microsoft.com/office/drawing/2014/main" id="{00000000-0008-0000-0400-0000D8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313" name="Shape 3">
          <a:extLst>
            <a:ext uri="{FF2B5EF4-FFF2-40B4-BE49-F238E27FC236}">
              <a16:creationId xmlns:a16="http://schemas.microsoft.com/office/drawing/2014/main" id="{00000000-0008-0000-0400-0000D9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314" name="Shape 3">
          <a:extLst>
            <a:ext uri="{FF2B5EF4-FFF2-40B4-BE49-F238E27FC236}">
              <a16:creationId xmlns:a16="http://schemas.microsoft.com/office/drawing/2014/main" id="{00000000-0008-0000-0400-0000DA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315" name="Shape 4">
          <a:extLst>
            <a:ext uri="{FF2B5EF4-FFF2-40B4-BE49-F238E27FC236}">
              <a16:creationId xmlns:a16="http://schemas.microsoft.com/office/drawing/2014/main" id="{00000000-0008-0000-0400-0000DB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316" name="Shape 3">
          <a:extLst>
            <a:ext uri="{FF2B5EF4-FFF2-40B4-BE49-F238E27FC236}">
              <a16:creationId xmlns:a16="http://schemas.microsoft.com/office/drawing/2014/main" id="{00000000-0008-0000-0400-0000DC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317" name="Shape 3">
          <a:extLst>
            <a:ext uri="{FF2B5EF4-FFF2-40B4-BE49-F238E27FC236}">
              <a16:creationId xmlns:a16="http://schemas.microsoft.com/office/drawing/2014/main" id="{00000000-0008-0000-0400-0000DD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318" name="Shape 3">
          <a:extLst>
            <a:ext uri="{FF2B5EF4-FFF2-40B4-BE49-F238E27FC236}">
              <a16:creationId xmlns:a16="http://schemas.microsoft.com/office/drawing/2014/main" id="{00000000-0008-0000-0400-0000DE10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319" name="Shape 4">
          <a:extLst>
            <a:ext uri="{FF2B5EF4-FFF2-40B4-BE49-F238E27FC236}">
              <a16:creationId xmlns:a16="http://schemas.microsoft.com/office/drawing/2014/main" id="{00000000-0008-0000-0400-0000DF10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320" name="Shape 3">
          <a:extLst>
            <a:ext uri="{FF2B5EF4-FFF2-40B4-BE49-F238E27FC236}">
              <a16:creationId xmlns:a16="http://schemas.microsoft.com/office/drawing/2014/main" id="{00000000-0008-0000-0400-0000E0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321" name="Shape 3">
          <a:extLst>
            <a:ext uri="{FF2B5EF4-FFF2-40B4-BE49-F238E27FC236}">
              <a16:creationId xmlns:a16="http://schemas.microsoft.com/office/drawing/2014/main" id="{00000000-0008-0000-0400-0000E1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322" name="Shape 3">
          <a:extLst>
            <a:ext uri="{FF2B5EF4-FFF2-40B4-BE49-F238E27FC236}">
              <a16:creationId xmlns:a16="http://schemas.microsoft.com/office/drawing/2014/main" id="{00000000-0008-0000-0400-0000E2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323" name="Shape 4">
          <a:extLst>
            <a:ext uri="{FF2B5EF4-FFF2-40B4-BE49-F238E27FC236}">
              <a16:creationId xmlns:a16="http://schemas.microsoft.com/office/drawing/2014/main" id="{00000000-0008-0000-0400-0000E3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324" name="Shape 3">
          <a:extLst>
            <a:ext uri="{FF2B5EF4-FFF2-40B4-BE49-F238E27FC236}">
              <a16:creationId xmlns:a16="http://schemas.microsoft.com/office/drawing/2014/main" id="{00000000-0008-0000-0400-0000E4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325" name="Shape 3">
          <a:extLst>
            <a:ext uri="{FF2B5EF4-FFF2-40B4-BE49-F238E27FC236}">
              <a16:creationId xmlns:a16="http://schemas.microsoft.com/office/drawing/2014/main" id="{00000000-0008-0000-0400-0000E5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326" name="Shape 3">
          <a:extLst>
            <a:ext uri="{FF2B5EF4-FFF2-40B4-BE49-F238E27FC236}">
              <a16:creationId xmlns:a16="http://schemas.microsoft.com/office/drawing/2014/main" id="{00000000-0008-0000-0400-0000E610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327" name="Shape 4">
          <a:extLst>
            <a:ext uri="{FF2B5EF4-FFF2-40B4-BE49-F238E27FC236}">
              <a16:creationId xmlns:a16="http://schemas.microsoft.com/office/drawing/2014/main" id="{00000000-0008-0000-0400-0000E710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28" name="Shape 3">
          <a:extLst>
            <a:ext uri="{FF2B5EF4-FFF2-40B4-BE49-F238E27FC236}">
              <a16:creationId xmlns:a16="http://schemas.microsoft.com/office/drawing/2014/main" id="{00000000-0008-0000-0400-0000E8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29" name="Shape 3">
          <a:extLst>
            <a:ext uri="{FF2B5EF4-FFF2-40B4-BE49-F238E27FC236}">
              <a16:creationId xmlns:a16="http://schemas.microsoft.com/office/drawing/2014/main" id="{00000000-0008-0000-0400-0000E9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30" name="Shape 3">
          <a:extLst>
            <a:ext uri="{FF2B5EF4-FFF2-40B4-BE49-F238E27FC236}">
              <a16:creationId xmlns:a16="http://schemas.microsoft.com/office/drawing/2014/main" id="{00000000-0008-0000-0400-0000EA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331" name="Shape 4">
          <a:extLst>
            <a:ext uri="{FF2B5EF4-FFF2-40B4-BE49-F238E27FC236}">
              <a16:creationId xmlns:a16="http://schemas.microsoft.com/office/drawing/2014/main" id="{00000000-0008-0000-0400-0000EB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32" name="Shape 3">
          <a:extLst>
            <a:ext uri="{FF2B5EF4-FFF2-40B4-BE49-F238E27FC236}">
              <a16:creationId xmlns:a16="http://schemas.microsoft.com/office/drawing/2014/main" id="{00000000-0008-0000-0400-0000EC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33" name="Shape 3">
          <a:extLst>
            <a:ext uri="{FF2B5EF4-FFF2-40B4-BE49-F238E27FC236}">
              <a16:creationId xmlns:a16="http://schemas.microsoft.com/office/drawing/2014/main" id="{00000000-0008-0000-0400-0000ED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34" name="Shape 3">
          <a:extLst>
            <a:ext uri="{FF2B5EF4-FFF2-40B4-BE49-F238E27FC236}">
              <a16:creationId xmlns:a16="http://schemas.microsoft.com/office/drawing/2014/main" id="{00000000-0008-0000-0400-0000EE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335" name="Shape 4">
          <a:extLst>
            <a:ext uri="{FF2B5EF4-FFF2-40B4-BE49-F238E27FC236}">
              <a16:creationId xmlns:a16="http://schemas.microsoft.com/office/drawing/2014/main" id="{00000000-0008-0000-0400-0000EF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336" name="Shape 3">
          <a:extLst>
            <a:ext uri="{FF2B5EF4-FFF2-40B4-BE49-F238E27FC236}">
              <a16:creationId xmlns:a16="http://schemas.microsoft.com/office/drawing/2014/main" id="{00000000-0008-0000-0400-0000F0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337" name="Shape 3">
          <a:extLst>
            <a:ext uri="{FF2B5EF4-FFF2-40B4-BE49-F238E27FC236}">
              <a16:creationId xmlns:a16="http://schemas.microsoft.com/office/drawing/2014/main" id="{00000000-0008-0000-0400-0000F1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338" name="Shape 3">
          <a:extLst>
            <a:ext uri="{FF2B5EF4-FFF2-40B4-BE49-F238E27FC236}">
              <a16:creationId xmlns:a16="http://schemas.microsoft.com/office/drawing/2014/main" id="{00000000-0008-0000-0400-0000F2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339" name="Shape 4">
          <a:extLst>
            <a:ext uri="{FF2B5EF4-FFF2-40B4-BE49-F238E27FC236}">
              <a16:creationId xmlns:a16="http://schemas.microsoft.com/office/drawing/2014/main" id="{00000000-0008-0000-0400-0000F310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340" name="Shape 3">
          <a:extLst>
            <a:ext uri="{FF2B5EF4-FFF2-40B4-BE49-F238E27FC236}">
              <a16:creationId xmlns:a16="http://schemas.microsoft.com/office/drawing/2014/main" id="{00000000-0008-0000-0400-0000F4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341" name="Shape 3">
          <a:extLst>
            <a:ext uri="{FF2B5EF4-FFF2-40B4-BE49-F238E27FC236}">
              <a16:creationId xmlns:a16="http://schemas.microsoft.com/office/drawing/2014/main" id="{00000000-0008-0000-0400-0000F5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342" name="Shape 3">
          <a:extLst>
            <a:ext uri="{FF2B5EF4-FFF2-40B4-BE49-F238E27FC236}">
              <a16:creationId xmlns:a16="http://schemas.microsoft.com/office/drawing/2014/main" id="{00000000-0008-0000-0400-0000F610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343" name="Shape 4">
          <a:extLst>
            <a:ext uri="{FF2B5EF4-FFF2-40B4-BE49-F238E27FC236}">
              <a16:creationId xmlns:a16="http://schemas.microsoft.com/office/drawing/2014/main" id="{00000000-0008-0000-0400-0000F710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44" name="Shape 3">
          <a:extLst>
            <a:ext uri="{FF2B5EF4-FFF2-40B4-BE49-F238E27FC236}">
              <a16:creationId xmlns:a16="http://schemas.microsoft.com/office/drawing/2014/main" id="{00000000-0008-0000-0400-0000F8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45" name="Shape 3">
          <a:extLst>
            <a:ext uri="{FF2B5EF4-FFF2-40B4-BE49-F238E27FC236}">
              <a16:creationId xmlns:a16="http://schemas.microsoft.com/office/drawing/2014/main" id="{00000000-0008-0000-0400-0000F9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46" name="Shape 3">
          <a:extLst>
            <a:ext uri="{FF2B5EF4-FFF2-40B4-BE49-F238E27FC236}">
              <a16:creationId xmlns:a16="http://schemas.microsoft.com/office/drawing/2014/main" id="{00000000-0008-0000-0400-0000FA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347" name="Shape 4">
          <a:extLst>
            <a:ext uri="{FF2B5EF4-FFF2-40B4-BE49-F238E27FC236}">
              <a16:creationId xmlns:a16="http://schemas.microsoft.com/office/drawing/2014/main" id="{00000000-0008-0000-0400-0000FB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48" name="Shape 3">
          <a:extLst>
            <a:ext uri="{FF2B5EF4-FFF2-40B4-BE49-F238E27FC236}">
              <a16:creationId xmlns:a16="http://schemas.microsoft.com/office/drawing/2014/main" id="{00000000-0008-0000-0400-0000FC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49" name="Shape 3">
          <a:extLst>
            <a:ext uri="{FF2B5EF4-FFF2-40B4-BE49-F238E27FC236}">
              <a16:creationId xmlns:a16="http://schemas.microsoft.com/office/drawing/2014/main" id="{00000000-0008-0000-0400-0000FD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350" name="Shape 3">
          <a:extLst>
            <a:ext uri="{FF2B5EF4-FFF2-40B4-BE49-F238E27FC236}">
              <a16:creationId xmlns:a16="http://schemas.microsoft.com/office/drawing/2014/main" id="{00000000-0008-0000-0400-0000FE10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351" name="Shape 4">
          <a:extLst>
            <a:ext uri="{FF2B5EF4-FFF2-40B4-BE49-F238E27FC236}">
              <a16:creationId xmlns:a16="http://schemas.microsoft.com/office/drawing/2014/main" id="{00000000-0008-0000-0400-0000FF10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52" name="Shape 3">
          <a:extLst>
            <a:ext uri="{FF2B5EF4-FFF2-40B4-BE49-F238E27FC236}">
              <a16:creationId xmlns:a16="http://schemas.microsoft.com/office/drawing/2014/main" id="{00000000-0008-0000-0400-000000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53" name="Shape 3">
          <a:extLst>
            <a:ext uri="{FF2B5EF4-FFF2-40B4-BE49-F238E27FC236}">
              <a16:creationId xmlns:a16="http://schemas.microsoft.com/office/drawing/2014/main" id="{00000000-0008-0000-0400-000001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54" name="Shape 3">
          <a:extLst>
            <a:ext uri="{FF2B5EF4-FFF2-40B4-BE49-F238E27FC236}">
              <a16:creationId xmlns:a16="http://schemas.microsoft.com/office/drawing/2014/main" id="{00000000-0008-0000-0400-000002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55" name="Shape 4">
          <a:extLst>
            <a:ext uri="{FF2B5EF4-FFF2-40B4-BE49-F238E27FC236}">
              <a16:creationId xmlns:a16="http://schemas.microsoft.com/office/drawing/2014/main" id="{00000000-0008-0000-0400-000003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56" name="Shape 3">
          <a:extLst>
            <a:ext uri="{FF2B5EF4-FFF2-40B4-BE49-F238E27FC236}">
              <a16:creationId xmlns:a16="http://schemas.microsoft.com/office/drawing/2014/main" id="{00000000-0008-0000-0400-000004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57" name="Shape 3">
          <a:extLst>
            <a:ext uri="{FF2B5EF4-FFF2-40B4-BE49-F238E27FC236}">
              <a16:creationId xmlns:a16="http://schemas.microsoft.com/office/drawing/2014/main" id="{00000000-0008-0000-0400-000005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58" name="Shape 3">
          <a:extLst>
            <a:ext uri="{FF2B5EF4-FFF2-40B4-BE49-F238E27FC236}">
              <a16:creationId xmlns:a16="http://schemas.microsoft.com/office/drawing/2014/main" id="{00000000-0008-0000-0400-000006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59" name="Shape 4">
          <a:extLst>
            <a:ext uri="{FF2B5EF4-FFF2-40B4-BE49-F238E27FC236}">
              <a16:creationId xmlns:a16="http://schemas.microsoft.com/office/drawing/2014/main" id="{00000000-0008-0000-0400-000007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0" name="Shape 3">
          <a:extLst>
            <a:ext uri="{FF2B5EF4-FFF2-40B4-BE49-F238E27FC236}">
              <a16:creationId xmlns:a16="http://schemas.microsoft.com/office/drawing/2014/main" id="{00000000-0008-0000-0400-000008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1" name="Shape 3">
          <a:extLst>
            <a:ext uri="{FF2B5EF4-FFF2-40B4-BE49-F238E27FC236}">
              <a16:creationId xmlns:a16="http://schemas.microsoft.com/office/drawing/2014/main" id="{00000000-0008-0000-0400-000009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2" name="Shape 3">
          <a:extLst>
            <a:ext uri="{FF2B5EF4-FFF2-40B4-BE49-F238E27FC236}">
              <a16:creationId xmlns:a16="http://schemas.microsoft.com/office/drawing/2014/main" id="{00000000-0008-0000-0400-00000A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63" name="Shape 4">
          <a:extLst>
            <a:ext uri="{FF2B5EF4-FFF2-40B4-BE49-F238E27FC236}">
              <a16:creationId xmlns:a16="http://schemas.microsoft.com/office/drawing/2014/main" id="{00000000-0008-0000-0400-00000B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4" name="Shape 3">
          <a:extLst>
            <a:ext uri="{FF2B5EF4-FFF2-40B4-BE49-F238E27FC236}">
              <a16:creationId xmlns:a16="http://schemas.microsoft.com/office/drawing/2014/main" id="{00000000-0008-0000-0400-00000C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5" name="Shape 3">
          <a:extLst>
            <a:ext uri="{FF2B5EF4-FFF2-40B4-BE49-F238E27FC236}">
              <a16:creationId xmlns:a16="http://schemas.microsoft.com/office/drawing/2014/main" id="{00000000-0008-0000-0400-00000D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6" name="Shape 3">
          <a:extLst>
            <a:ext uri="{FF2B5EF4-FFF2-40B4-BE49-F238E27FC236}">
              <a16:creationId xmlns:a16="http://schemas.microsoft.com/office/drawing/2014/main" id="{00000000-0008-0000-0400-00000E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67" name="Shape 4">
          <a:extLst>
            <a:ext uri="{FF2B5EF4-FFF2-40B4-BE49-F238E27FC236}">
              <a16:creationId xmlns:a16="http://schemas.microsoft.com/office/drawing/2014/main" id="{00000000-0008-0000-0400-00000F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8" name="Shape 3">
          <a:extLst>
            <a:ext uri="{FF2B5EF4-FFF2-40B4-BE49-F238E27FC236}">
              <a16:creationId xmlns:a16="http://schemas.microsoft.com/office/drawing/2014/main" id="{00000000-0008-0000-0400-000010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69" name="Shape 3">
          <a:extLst>
            <a:ext uri="{FF2B5EF4-FFF2-40B4-BE49-F238E27FC236}">
              <a16:creationId xmlns:a16="http://schemas.microsoft.com/office/drawing/2014/main" id="{00000000-0008-0000-0400-000011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0" name="Shape 3">
          <a:extLst>
            <a:ext uri="{FF2B5EF4-FFF2-40B4-BE49-F238E27FC236}">
              <a16:creationId xmlns:a16="http://schemas.microsoft.com/office/drawing/2014/main" id="{00000000-0008-0000-0400-000012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71" name="Shape 4">
          <a:extLst>
            <a:ext uri="{FF2B5EF4-FFF2-40B4-BE49-F238E27FC236}">
              <a16:creationId xmlns:a16="http://schemas.microsoft.com/office/drawing/2014/main" id="{00000000-0008-0000-0400-000013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2" name="Shape 3">
          <a:extLst>
            <a:ext uri="{FF2B5EF4-FFF2-40B4-BE49-F238E27FC236}">
              <a16:creationId xmlns:a16="http://schemas.microsoft.com/office/drawing/2014/main" id="{00000000-0008-0000-0400-000014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3" name="Shape 3">
          <a:extLst>
            <a:ext uri="{FF2B5EF4-FFF2-40B4-BE49-F238E27FC236}">
              <a16:creationId xmlns:a16="http://schemas.microsoft.com/office/drawing/2014/main" id="{00000000-0008-0000-0400-000015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4" name="Shape 3">
          <a:extLst>
            <a:ext uri="{FF2B5EF4-FFF2-40B4-BE49-F238E27FC236}">
              <a16:creationId xmlns:a16="http://schemas.microsoft.com/office/drawing/2014/main" id="{00000000-0008-0000-0400-000016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75" name="Shape 4">
          <a:extLst>
            <a:ext uri="{FF2B5EF4-FFF2-40B4-BE49-F238E27FC236}">
              <a16:creationId xmlns:a16="http://schemas.microsoft.com/office/drawing/2014/main" id="{00000000-0008-0000-0400-000017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6" name="Shape 3">
          <a:extLst>
            <a:ext uri="{FF2B5EF4-FFF2-40B4-BE49-F238E27FC236}">
              <a16:creationId xmlns:a16="http://schemas.microsoft.com/office/drawing/2014/main" id="{00000000-0008-0000-0400-000018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7" name="Shape 3">
          <a:extLst>
            <a:ext uri="{FF2B5EF4-FFF2-40B4-BE49-F238E27FC236}">
              <a16:creationId xmlns:a16="http://schemas.microsoft.com/office/drawing/2014/main" id="{00000000-0008-0000-0400-000019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78" name="Shape 3">
          <a:extLst>
            <a:ext uri="{FF2B5EF4-FFF2-40B4-BE49-F238E27FC236}">
              <a16:creationId xmlns:a16="http://schemas.microsoft.com/office/drawing/2014/main" id="{00000000-0008-0000-0400-00001A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79" name="Shape 4">
          <a:extLst>
            <a:ext uri="{FF2B5EF4-FFF2-40B4-BE49-F238E27FC236}">
              <a16:creationId xmlns:a16="http://schemas.microsoft.com/office/drawing/2014/main" id="{00000000-0008-0000-0400-00001B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0" name="Shape 3">
          <a:extLst>
            <a:ext uri="{FF2B5EF4-FFF2-40B4-BE49-F238E27FC236}">
              <a16:creationId xmlns:a16="http://schemas.microsoft.com/office/drawing/2014/main" id="{00000000-0008-0000-0400-00001C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1" name="Shape 3">
          <a:extLst>
            <a:ext uri="{FF2B5EF4-FFF2-40B4-BE49-F238E27FC236}">
              <a16:creationId xmlns:a16="http://schemas.microsoft.com/office/drawing/2014/main" id="{00000000-0008-0000-0400-00001D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2" name="Shape 3">
          <a:extLst>
            <a:ext uri="{FF2B5EF4-FFF2-40B4-BE49-F238E27FC236}">
              <a16:creationId xmlns:a16="http://schemas.microsoft.com/office/drawing/2014/main" id="{00000000-0008-0000-0400-00001E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83" name="Shape 4">
          <a:extLst>
            <a:ext uri="{FF2B5EF4-FFF2-40B4-BE49-F238E27FC236}">
              <a16:creationId xmlns:a16="http://schemas.microsoft.com/office/drawing/2014/main" id="{00000000-0008-0000-0400-00001F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4" name="Shape 3">
          <a:extLst>
            <a:ext uri="{FF2B5EF4-FFF2-40B4-BE49-F238E27FC236}">
              <a16:creationId xmlns:a16="http://schemas.microsoft.com/office/drawing/2014/main" id="{00000000-0008-0000-0400-000020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5" name="Shape 3">
          <a:extLst>
            <a:ext uri="{FF2B5EF4-FFF2-40B4-BE49-F238E27FC236}">
              <a16:creationId xmlns:a16="http://schemas.microsoft.com/office/drawing/2014/main" id="{00000000-0008-0000-0400-000021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6" name="Shape 3">
          <a:extLst>
            <a:ext uri="{FF2B5EF4-FFF2-40B4-BE49-F238E27FC236}">
              <a16:creationId xmlns:a16="http://schemas.microsoft.com/office/drawing/2014/main" id="{00000000-0008-0000-0400-000022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87" name="Shape 4">
          <a:extLst>
            <a:ext uri="{FF2B5EF4-FFF2-40B4-BE49-F238E27FC236}">
              <a16:creationId xmlns:a16="http://schemas.microsoft.com/office/drawing/2014/main" id="{00000000-0008-0000-0400-000023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8" name="Shape 3">
          <a:extLst>
            <a:ext uri="{FF2B5EF4-FFF2-40B4-BE49-F238E27FC236}">
              <a16:creationId xmlns:a16="http://schemas.microsoft.com/office/drawing/2014/main" id="{00000000-0008-0000-0400-000024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89" name="Shape 3">
          <a:extLst>
            <a:ext uri="{FF2B5EF4-FFF2-40B4-BE49-F238E27FC236}">
              <a16:creationId xmlns:a16="http://schemas.microsoft.com/office/drawing/2014/main" id="{00000000-0008-0000-0400-000025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0" name="Shape 3">
          <a:extLst>
            <a:ext uri="{FF2B5EF4-FFF2-40B4-BE49-F238E27FC236}">
              <a16:creationId xmlns:a16="http://schemas.microsoft.com/office/drawing/2014/main" id="{00000000-0008-0000-0400-000026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91" name="Shape 4">
          <a:extLst>
            <a:ext uri="{FF2B5EF4-FFF2-40B4-BE49-F238E27FC236}">
              <a16:creationId xmlns:a16="http://schemas.microsoft.com/office/drawing/2014/main" id="{00000000-0008-0000-0400-000027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2" name="Shape 3">
          <a:extLst>
            <a:ext uri="{FF2B5EF4-FFF2-40B4-BE49-F238E27FC236}">
              <a16:creationId xmlns:a16="http://schemas.microsoft.com/office/drawing/2014/main" id="{00000000-0008-0000-0400-000028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3" name="Shape 3">
          <a:extLst>
            <a:ext uri="{FF2B5EF4-FFF2-40B4-BE49-F238E27FC236}">
              <a16:creationId xmlns:a16="http://schemas.microsoft.com/office/drawing/2014/main" id="{00000000-0008-0000-0400-000029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4" name="Shape 3">
          <a:extLst>
            <a:ext uri="{FF2B5EF4-FFF2-40B4-BE49-F238E27FC236}">
              <a16:creationId xmlns:a16="http://schemas.microsoft.com/office/drawing/2014/main" id="{00000000-0008-0000-0400-00002A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95" name="Shape 4">
          <a:extLst>
            <a:ext uri="{FF2B5EF4-FFF2-40B4-BE49-F238E27FC236}">
              <a16:creationId xmlns:a16="http://schemas.microsoft.com/office/drawing/2014/main" id="{00000000-0008-0000-0400-00002B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6" name="Shape 3">
          <a:extLst>
            <a:ext uri="{FF2B5EF4-FFF2-40B4-BE49-F238E27FC236}">
              <a16:creationId xmlns:a16="http://schemas.microsoft.com/office/drawing/2014/main" id="{00000000-0008-0000-0400-00002C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7" name="Shape 3">
          <a:extLst>
            <a:ext uri="{FF2B5EF4-FFF2-40B4-BE49-F238E27FC236}">
              <a16:creationId xmlns:a16="http://schemas.microsoft.com/office/drawing/2014/main" id="{00000000-0008-0000-0400-00002D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398" name="Shape 3">
          <a:extLst>
            <a:ext uri="{FF2B5EF4-FFF2-40B4-BE49-F238E27FC236}">
              <a16:creationId xmlns:a16="http://schemas.microsoft.com/office/drawing/2014/main" id="{00000000-0008-0000-0400-00002E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399" name="Shape 4">
          <a:extLst>
            <a:ext uri="{FF2B5EF4-FFF2-40B4-BE49-F238E27FC236}">
              <a16:creationId xmlns:a16="http://schemas.microsoft.com/office/drawing/2014/main" id="{00000000-0008-0000-0400-00002F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00" name="Shape 3">
          <a:extLst>
            <a:ext uri="{FF2B5EF4-FFF2-40B4-BE49-F238E27FC236}">
              <a16:creationId xmlns:a16="http://schemas.microsoft.com/office/drawing/2014/main" id="{00000000-0008-0000-0400-000030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01" name="Shape 3">
          <a:extLst>
            <a:ext uri="{FF2B5EF4-FFF2-40B4-BE49-F238E27FC236}">
              <a16:creationId xmlns:a16="http://schemas.microsoft.com/office/drawing/2014/main" id="{00000000-0008-0000-0400-000031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02" name="Shape 3">
          <a:extLst>
            <a:ext uri="{FF2B5EF4-FFF2-40B4-BE49-F238E27FC236}">
              <a16:creationId xmlns:a16="http://schemas.microsoft.com/office/drawing/2014/main" id="{00000000-0008-0000-0400-000032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03" name="Shape 4">
          <a:extLst>
            <a:ext uri="{FF2B5EF4-FFF2-40B4-BE49-F238E27FC236}">
              <a16:creationId xmlns:a16="http://schemas.microsoft.com/office/drawing/2014/main" id="{00000000-0008-0000-0400-000033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04" name="Shape 3">
          <a:extLst>
            <a:ext uri="{FF2B5EF4-FFF2-40B4-BE49-F238E27FC236}">
              <a16:creationId xmlns:a16="http://schemas.microsoft.com/office/drawing/2014/main" id="{00000000-0008-0000-0400-000034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05" name="Shape 3">
          <a:extLst>
            <a:ext uri="{FF2B5EF4-FFF2-40B4-BE49-F238E27FC236}">
              <a16:creationId xmlns:a16="http://schemas.microsoft.com/office/drawing/2014/main" id="{00000000-0008-0000-0400-000035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06" name="Shape 3">
          <a:extLst>
            <a:ext uri="{FF2B5EF4-FFF2-40B4-BE49-F238E27FC236}">
              <a16:creationId xmlns:a16="http://schemas.microsoft.com/office/drawing/2014/main" id="{00000000-0008-0000-0400-000036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07" name="Shape 4">
          <a:extLst>
            <a:ext uri="{FF2B5EF4-FFF2-40B4-BE49-F238E27FC236}">
              <a16:creationId xmlns:a16="http://schemas.microsoft.com/office/drawing/2014/main" id="{00000000-0008-0000-0400-000037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08" name="Shape 3">
          <a:extLst>
            <a:ext uri="{FF2B5EF4-FFF2-40B4-BE49-F238E27FC236}">
              <a16:creationId xmlns:a16="http://schemas.microsoft.com/office/drawing/2014/main" id="{00000000-0008-0000-0400-000038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09" name="Shape 3">
          <a:extLst>
            <a:ext uri="{FF2B5EF4-FFF2-40B4-BE49-F238E27FC236}">
              <a16:creationId xmlns:a16="http://schemas.microsoft.com/office/drawing/2014/main" id="{00000000-0008-0000-0400-000039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10" name="Shape 3">
          <a:extLst>
            <a:ext uri="{FF2B5EF4-FFF2-40B4-BE49-F238E27FC236}">
              <a16:creationId xmlns:a16="http://schemas.microsoft.com/office/drawing/2014/main" id="{00000000-0008-0000-0400-00003A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411" name="Shape 4">
          <a:extLst>
            <a:ext uri="{FF2B5EF4-FFF2-40B4-BE49-F238E27FC236}">
              <a16:creationId xmlns:a16="http://schemas.microsoft.com/office/drawing/2014/main" id="{00000000-0008-0000-0400-00003B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12" name="Shape 3">
          <a:extLst>
            <a:ext uri="{FF2B5EF4-FFF2-40B4-BE49-F238E27FC236}">
              <a16:creationId xmlns:a16="http://schemas.microsoft.com/office/drawing/2014/main" id="{00000000-0008-0000-0400-00003C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13" name="Shape 3">
          <a:extLst>
            <a:ext uri="{FF2B5EF4-FFF2-40B4-BE49-F238E27FC236}">
              <a16:creationId xmlns:a16="http://schemas.microsoft.com/office/drawing/2014/main" id="{00000000-0008-0000-0400-00003D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14" name="Shape 3">
          <a:extLst>
            <a:ext uri="{FF2B5EF4-FFF2-40B4-BE49-F238E27FC236}">
              <a16:creationId xmlns:a16="http://schemas.microsoft.com/office/drawing/2014/main" id="{00000000-0008-0000-0400-00003E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415" name="Shape 4">
          <a:extLst>
            <a:ext uri="{FF2B5EF4-FFF2-40B4-BE49-F238E27FC236}">
              <a16:creationId xmlns:a16="http://schemas.microsoft.com/office/drawing/2014/main" id="{00000000-0008-0000-0400-00003F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16" name="Shape 3">
          <a:extLst>
            <a:ext uri="{FF2B5EF4-FFF2-40B4-BE49-F238E27FC236}">
              <a16:creationId xmlns:a16="http://schemas.microsoft.com/office/drawing/2014/main" id="{00000000-0008-0000-0400-000040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17" name="Shape 3">
          <a:extLst>
            <a:ext uri="{FF2B5EF4-FFF2-40B4-BE49-F238E27FC236}">
              <a16:creationId xmlns:a16="http://schemas.microsoft.com/office/drawing/2014/main" id="{00000000-0008-0000-0400-000041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18" name="Shape 3">
          <a:extLst>
            <a:ext uri="{FF2B5EF4-FFF2-40B4-BE49-F238E27FC236}">
              <a16:creationId xmlns:a16="http://schemas.microsoft.com/office/drawing/2014/main" id="{00000000-0008-0000-0400-000042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19" name="Shape 4">
          <a:extLst>
            <a:ext uri="{FF2B5EF4-FFF2-40B4-BE49-F238E27FC236}">
              <a16:creationId xmlns:a16="http://schemas.microsoft.com/office/drawing/2014/main" id="{00000000-0008-0000-0400-000043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20" name="Shape 3">
          <a:extLst>
            <a:ext uri="{FF2B5EF4-FFF2-40B4-BE49-F238E27FC236}">
              <a16:creationId xmlns:a16="http://schemas.microsoft.com/office/drawing/2014/main" id="{00000000-0008-0000-0400-000044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21" name="Shape 3">
          <a:extLst>
            <a:ext uri="{FF2B5EF4-FFF2-40B4-BE49-F238E27FC236}">
              <a16:creationId xmlns:a16="http://schemas.microsoft.com/office/drawing/2014/main" id="{00000000-0008-0000-0400-000045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22" name="Shape 3">
          <a:extLst>
            <a:ext uri="{FF2B5EF4-FFF2-40B4-BE49-F238E27FC236}">
              <a16:creationId xmlns:a16="http://schemas.microsoft.com/office/drawing/2014/main" id="{00000000-0008-0000-0400-000046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23" name="Shape 4">
          <a:extLst>
            <a:ext uri="{FF2B5EF4-FFF2-40B4-BE49-F238E27FC236}">
              <a16:creationId xmlns:a16="http://schemas.microsoft.com/office/drawing/2014/main" id="{00000000-0008-0000-0400-000047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24" name="Shape 3">
          <a:extLst>
            <a:ext uri="{FF2B5EF4-FFF2-40B4-BE49-F238E27FC236}">
              <a16:creationId xmlns:a16="http://schemas.microsoft.com/office/drawing/2014/main" id="{00000000-0008-0000-0400-000048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25" name="Shape 3">
          <a:extLst>
            <a:ext uri="{FF2B5EF4-FFF2-40B4-BE49-F238E27FC236}">
              <a16:creationId xmlns:a16="http://schemas.microsoft.com/office/drawing/2014/main" id="{00000000-0008-0000-0400-000049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26" name="Shape 3">
          <a:extLst>
            <a:ext uri="{FF2B5EF4-FFF2-40B4-BE49-F238E27FC236}">
              <a16:creationId xmlns:a16="http://schemas.microsoft.com/office/drawing/2014/main" id="{00000000-0008-0000-0400-00004A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427" name="Shape 4">
          <a:extLst>
            <a:ext uri="{FF2B5EF4-FFF2-40B4-BE49-F238E27FC236}">
              <a16:creationId xmlns:a16="http://schemas.microsoft.com/office/drawing/2014/main" id="{00000000-0008-0000-0400-00004B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28" name="Shape 3">
          <a:extLst>
            <a:ext uri="{FF2B5EF4-FFF2-40B4-BE49-F238E27FC236}">
              <a16:creationId xmlns:a16="http://schemas.microsoft.com/office/drawing/2014/main" id="{00000000-0008-0000-0400-00004C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29" name="Shape 3">
          <a:extLst>
            <a:ext uri="{FF2B5EF4-FFF2-40B4-BE49-F238E27FC236}">
              <a16:creationId xmlns:a16="http://schemas.microsoft.com/office/drawing/2014/main" id="{00000000-0008-0000-0400-00004D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30" name="Shape 3">
          <a:extLst>
            <a:ext uri="{FF2B5EF4-FFF2-40B4-BE49-F238E27FC236}">
              <a16:creationId xmlns:a16="http://schemas.microsoft.com/office/drawing/2014/main" id="{00000000-0008-0000-0400-00004E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431" name="Shape 4">
          <a:extLst>
            <a:ext uri="{FF2B5EF4-FFF2-40B4-BE49-F238E27FC236}">
              <a16:creationId xmlns:a16="http://schemas.microsoft.com/office/drawing/2014/main" id="{00000000-0008-0000-0400-00004F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32" name="Shape 3">
          <a:extLst>
            <a:ext uri="{FF2B5EF4-FFF2-40B4-BE49-F238E27FC236}">
              <a16:creationId xmlns:a16="http://schemas.microsoft.com/office/drawing/2014/main" id="{00000000-0008-0000-0400-000050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33" name="Shape 3">
          <a:extLst>
            <a:ext uri="{FF2B5EF4-FFF2-40B4-BE49-F238E27FC236}">
              <a16:creationId xmlns:a16="http://schemas.microsoft.com/office/drawing/2014/main" id="{00000000-0008-0000-0400-000051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34" name="Shape 3">
          <a:extLst>
            <a:ext uri="{FF2B5EF4-FFF2-40B4-BE49-F238E27FC236}">
              <a16:creationId xmlns:a16="http://schemas.microsoft.com/office/drawing/2014/main" id="{00000000-0008-0000-0400-000052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435" name="Shape 4">
          <a:extLst>
            <a:ext uri="{FF2B5EF4-FFF2-40B4-BE49-F238E27FC236}">
              <a16:creationId xmlns:a16="http://schemas.microsoft.com/office/drawing/2014/main" id="{00000000-0008-0000-0400-000053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36" name="Shape 3">
          <a:extLst>
            <a:ext uri="{FF2B5EF4-FFF2-40B4-BE49-F238E27FC236}">
              <a16:creationId xmlns:a16="http://schemas.microsoft.com/office/drawing/2014/main" id="{00000000-0008-0000-0400-000054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37" name="Shape 3">
          <a:extLst>
            <a:ext uri="{FF2B5EF4-FFF2-40B4-BE49-F238E27FC236}">
              <a16:creationId xmlns:a16="http://schemas.microsoft.com/office/drawing/2014/main" id="{00000000-0008-0000-0400-000055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38" name="Shape 3">
          <a:extLst>
            <a:ext uri="{FF2B5EF4-FFF2-40B4-BE49-F238E27FC236}">
              <a16:creationId xmlns:a16="http://schemas.microsoft.com/office/drawing/2014/main" id="{00000000-0008-0000-0400-000056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439" name="Shape 4">
          <a:extLst>
            <a:ext uri="{FF2B5EF4-FFF2-40B4-BE49-F238E27FC236}">
              <a16:creationId xmlns:a16="http://schemas.microsoft.com/office/drawing/2014/main" id="{00000000-0008-0000-0400-000057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40" name="Shape 3">
          <a:extLst>
            <a:ext uri="{FF2B5EF4-FFF2-40B4-BE49-F238E27FC236}">
              <a16:creationId xmlns:a16="http://schemas.microsoft.com/office/drawing/2014/main" id="{00000000-0008-0000-0400-000058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41" name="Shape 3">
          <a:extLst>
            <a:ext uri="{FF2B5EF4-FFF2-40B4-BE49-F238E27FC236}">
              <a16:creationId xmlns:a16="http://schemas.microsoft.com/office/drawing/2014/main" id="{00000000-0008-0000-0400-000059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42" name="Shape 3">
          <a:extLst>
            <a:ext uri="{FF2B5EF4-FFF2-40B4-BE49-F238E27FC236}">
              <a16:creationId xmlns:a16="http://schemas.microsoft.com/office/drawing/2014/main" id="{00000000-0008-0000-0400-00005A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43" name="Shape 4">
          <a:extLst>
            <a:ext uri="{FF2B5EF4-FFF2-40B4-BE49-F238E27FC236}">
              <a16:creationId xmlns:a16="http://schemas.microsoft.com/office/drawing/2014/main" id="{00000000-0008-0000-0400-00005B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44" name="Shape 3">
          <a:extLst>
            <a:ext uri="{FF2B5EF4-FFF2-40B4-BE49-F238E27FC236}">
              <a16:creationId xmlns:a16="http://schemas.microsoft.com/office/drawing/2014/main" id="{00000000-0008-0000-0400-00005C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45" name="Shape 3">
          <a:extLst>
            <a:ext uri="{FF2B5EF4-FFF2-40B4-BE49-F238E27FC236}">
              <a16:creationId xmlns:a16="http://schemas.microsoft.com/office/drawing/2014/main" id="{00000000-0008-0000-0400-00005D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46" name="Shape 3">
          <a:extLst>
            <a:ext uri="{FF2B5EF4-FFF2-40B4-BE49-F238E27FC236}">
              <a16:creationId xmlns:a16="http://schemas.microsoft.com/office/drawing/2014/main" id="{00000000-0008-0000-0400-00005E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47" name="Shape 4">
          <a:extLst>
            <a:ext uri="{FF2B5EF4-FFF2-40B4-BE49-F238E27FC236}">
              <a16:creationId xmlns:a16="http://schemas.microsoft.com/office/drawing/2014/main" id="{00000000-0008-0000-0400-00005F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48" name="Shape 3">
          <a:extLst>
            <a:ext uri="{FF2B5EF4-FFF2-40B4-BE49-F238E27FC236}">
              <a16:creationId xmlns:a16="http://schemas.microsoft.com/office/drawing/2014/main" id="{00000000-0008-0000-0400-000060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49" name="Shape 3">
          <a:extLst>
            <a:ext uri="{FF2B5EF4-FFF2-40B4-BE49-F238E27FC236}">
              <a16:creationId xmlns:a16="http://schemas.microsoft.com/office/drawing/2014/main" id="{00000000-0008-0000-0400-000061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50" name="Shape 3">
          <a:extLst>
            <a:ext uri="{FF2B5EF4-FFF2-40B4-BE49-F238E27FC236}">
              <a16:creationId xmlns:a16="http://schemas.microsoft.com/office/drawing/2014/main" id="{00000000-0008-0000-0400-000062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451" name="Shape 4">
          <a:extLst>
            <a:ext uri="{FF2B5EF4-FFF2-40B4-BE49-F238E27FC236}">
              <a16:creationId xmlns:a16="http://schemas.microsoft.com/office/drawing/2014/main" id="{00000000-0008-0000-0400-000063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52" name="Shape 3">
          <a:extLst>
            <a:ext uri="{FF2B5EF4-FFF2-40B4-BE49-F238E27FC236}">
              <a16:creationId xmlns:a16="http://schemas.microsoft.com/office/drawing/2014/main" id="{00000000-0008-0000-0400-000064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53" name="Shape 3">
          <a:extLst>
            <a:ext uri="{FF2B5EF4-FFF2-40B4-BE49-F238E27FC236}">
              <a16:creationId xmlns:a16="http://schemas.microsoft.com/office/drawing/2014/main" id="{00000000-0008-0000-0400-000065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54" name="Shape 3">
          <a:extLst>
            <a:ext uri="{FF2B5EF4-FFF2-40B4-BE49-F238E27FC236}">
              <a16:creationId xmlns:a16="http://schemas.microsoft.com/office/drawing/2014/main" id="{00000000-0008-0000-0400-000066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455" name="Shape 4">
          <a:extLst>
            <a:ext uri="{FF2B5EF4-FFF2-40B4-BE49-F238E27FC236}">
              <a16:creationId xmlns:a16="http://schemas.microsoft.com/office/drawing/2014/main" id="{00000000-0008-0000-0400-000067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56" name="Shape 3">
          <a:extLst>
            <a:ext uri="{FF2B5EF4-FFF2-40B4-BE49-F238E27FC236}">
              <a16:creationId xmlns:a16="http://schemas.microsoft.com/office/drawing/2014/main" id="{00000000-0008-0000-0400-000068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57" name="Shape 3">
          <a:extLst>
            <a:ext uri="{FF2B5EF4-FFF2-40B4-BE49-F238E27FC236}">
              <a16:creationId xmlns:a16="http://schemas.microsoft.com/office/drawing/2014/main" id="{00000000-0008-0000-0400-000069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58" name="Shape 3">
          <a:extLst>
            <a:ext uri="{FF2B5EF4-FFF2-40B4-BE49-F238E27FC236}">
              <a16:creationId xmlns:a16="http://schemas.microsoft.com/office/drawing/2014/main" id="{00000000-0008-0000-0400-00006A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59" name="Shape 4">
          <a:extLst>
            <a:ext uri="{FF2B5EF4-FFF2-40B4-BE49-F238E27FC236}">
              <a16:creationId xmlns:a16="http://schemas.microsoft.com/office/drawing/2014/main" id="{00000000-0008-0000-0400-00006B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60" name="Shape 3">
          <a:extLst>
            <a:ext uri="{FF2B5EF4-FFF2-40B4-BE49-F238E27FC236}">
              <a16:creationId xmlns:a16="http://schemas.microsoft.com/office/drawing/2014/main" id="{00000000-0008-0000-0400-00006C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61" name="Shape 3">
          <a:extLst>
            <a:ext uri="{FF2B5EF4-FFF2-40B4-BE49-F238E27FC236}">
              <a16:creationId xmlns:a16="http://schemas.microsoft.com/office/drawing/2014/main" id="{00000000-0008-0000-0400-00006D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62" name="Shape 3">
          <a:extLst>
            <a:ext uri="{FF2B5EF4-FFF2-40B4-BE49-F238E27FC236}">
              <a16:creationId xmlns:a16="http://schemas.microsoft.com/office/drawing/2014/main" id="{00000000-0008-0000-0400-00006E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63" name="Shape 4">
          <a:extLst>
            <a:ext uri="{FF2B5EF4-FFF2-40B4-BE49-F238E27FC236}">
              <a16:creationId xmlns:a16="http://schemas.microsoft.com/office/drawing/2014/main" id="{00000000-0008-0000-0400-00006F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64" name="Shape 3">
          <a:extLst>
            <a:ext uri="{FF2B5EF4-FFF2-40B4-BE49-F238E27FC236}">
              <a16:creationId xmlns:a16="http://schemas.microsoft.com/office/drawing/2014/main" id="{00000000-0008-0000-0400-000070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65" name="Shape 3">
          <a:extLst>
            <a:ext uri="{FF2B5EF4-FFF2-40B4-BE49-F238E27FC236}">
              <a16:creationId xmlns:a16="http://schemas.microsoft.com/office/drawing/2014/main" id="{00000000-0008-0000-0400-000071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66" name="Shape 3">
          <a:extLst>
            <a:ext uri="{FF2B5EF4-FFF2-40B4-BE49-F238E27FC236}">
              <a16:creationId xmlns:a16="http://schemas.microsoft.com/office/drawing/2014/main" id="{00000000-0008-0000-0400-000072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467" name="Shape 4">
          <a:extLst>
            <a:ext uri="{FF2B5EF4-FFF2-40B4-BE49-F238E27FC236}">
              <a16:creationId xmlns:a16="http://schemas.microsoft.com/office/drawing/2014/main" id="{00000000-0008-0000-0400-000073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68" name="Shape 3">
          <a:extLst>
            <a:ext uri="{FF2B5EF4-FFF2-40B4-BE49-F238E27FC236}">
              <a16:creationId xmlns:a16="http://schemas.microsoft.com/office/drawing/2014/main" id="{00000000-0008-0000-0400-000074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69" name="Shape 3">
          <a:extLst>
            <a:ext uri="{FF2B5EF4-FFF2-40B4-BE49-F238E27FC236}">
              <a16:creationId xmlns:a16="http://schemas.microsoft.com/office/drawing/2014/main" id="{00000000-0008-0000-0400-000075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470" name="Shape 3">
          <a:extLst>
            <a:ext uri="{FF2B5EF4-FFF2-40B4-BE49-F238E27FC236}">
              <a16:creationId xmlns:a16="http://schemas.microsoft.com/office/drawing/2014/main" id="{00000000-0008-0000-0400-000076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471" name="Shape 4">
          <a:extLst>
            <a:ext uri="{FF2B5EF4-FFF2-40B4-BE49-F238E27FC236}">
              <a16:creationId xmlns:a16="http://schemas.microsoft.com/office/drawing/2014/main" id="{00000000-0008-0000-0400-000077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72" name="Shape 3">
          <a:extLst>
            <a:ext uri="{FF2B5EF4-FFF2-40B4-BE49-F238E27FC236}">
              <a16:creationId xmlns:a16="http://schemas.microsoft.com/office/drawing/2014/main" id="{00000000-0008-0000-0400-000078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73" name="Shape 3">
          <a:extLst>
            <a:ext uri="{FF2B5EF4-FFF2-40B4-BE49-F238E27FC236}">
              <a16:creationId xmlns:a16="http://schemas.microsoft.com/office/drawing/2014/main" id="{00000000-0008-0000-0400-000079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74" name="Shape 3">
          <a:extLst>
            <a:ext uri="{FF2B5EF4-FFF2-40B4-BE49-F238E27FC236}">
              <a16:creationId xmlns:a16="http://schemas.microsoft.com/office/drawing/2014/main" id="{00000000-0008-0000-0400-00007A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475" name="Shape 4">
          <a:extLst>
            <a:ext uri="{FF2B5EF4-FFF2-40B4-BE49-F238E27FC236}">
              <a16:creationId xmlns:a16="http://schemas.microsoft.com/office/drawing/2014/main" id="{00000000-0008-0000-0400-00007B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76" name="Shape 3">
          <a:extLst>
            <a:ext uri="{FF2B5EF4-FFF2-40B4-BE49-F238E27FC236}">
              <a16:creationId xmlns:a16="http://schemas.microsoft.com/office/drawing/2014/main" id="{00000000-0008-0000-0400-00007C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77" name="Shape 3">
          <a:extLst>
            <a:ext uri="{FF2B5EF4-FFF2-40B4-BE49-F238E27FC236}">
              <a16:creationId xmlns:a16="http://schemas.microsoft.com/office/drawing/2014/main" id="{00000000-0008-0000-0400-00007D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478" name="Shape 3">
          <a:extLst>
            <a:ext uri="{FF2B5EF4-FFF2-40B4-BE49-F238E27FC236}">
              <a16:creationId xmlns:a16="http://schemas.microsoft.com/office/drawing/2014/main" id="{00000000-0008-0000-0400-00007E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479" name="Shape 4">
          <a:extLst>
            <a:ext uri="{FF2B5EF4-FFF2-40B4-BE49-F238E27FC236}">
              <a16:creationId xmlns:a16="http://schemas.microsoft.com/office/drawing/2014/main" id="{00000000-0008-0000-0400-00007F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80" name="Shape 3">
          <a:extLst>
            <a:ext uri="{FF2B5EF4-FFF2-40B4-BE49-F238E27FC236}">
              <a16:creationId xmlns:a16="http://schemas.microsoft.com/office/drawing/2014/main" id="{00000000-0008-0000-0400-000080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81" name="Shape 3">
          <a:extLst>
            <a:ext uri="{FF2B5EF4-FFF2-40B4-BE49-F238E27FC236}">
              <a16:creationId xmlns:a16="http://schemas.microsoft.com/office/drawing/2014/main" id="{00000000-0008-0000-0400-000081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82" name="Shape 3">
          <a:extLst>
            <a:ext uri="{FF2B5EF4-FFF2-40B4-BE49-F238E27FC236}">
              <a16:creationId xmlns:a16="http://schemas.microsoft.com/office/drawing/2014/main" id="{00000000-0008-0000-0400-000082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83" name="Shape 4">
          <a:extLst>
            <a:ext uri="{FF2B5EF4-FFF2-40B4-BE49-F238E27FC236}">
              <a16:creationId xmlns:a16="http://schemas.microsoft.com/office/drawing/2014/main" id="{00000000-0008-0000-0400-000083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84" name="Shape 3">
          <a:extLst>
            <a:ext uri="{FF2B5EF4-FFF2-40B4-BE49-F238E27FC236}">
              <a16:creationId xmlns:a16="http://schemas.microsoft.com/office/drawing/2014/main" id="{00000000-0008-0000-0400-000084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85" name="Shape 3">
          <a:extLst>
            <a:ext uri="{FF2B5EF4-FFF2-40B4-BE49-F238E27FC236}">
              <a16:creationId xmlns:a16="http://schemas.microsoft.com/office/drawing/2014/main" id="{00000000-0008-0000-0400-000085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86" name="Shape 3">
          <a:extLst>
            <a:ext uri="{FF2B5EF4-FFF2-40B4-BE49-F238E27FC236}">
              <a16:creationId xmlns:a16="http://schemas.microsoft.com/office/drawing/2014/main" id="{00000000-0008-0000-0400-000086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87" name="Shape 4">
          <a:extLst>
            <a:ext uri="{FF2B5EF4-FFF2-40B4-BE49-F238E27FC236}">
              <a16:creationId xmlns:a16="http://schemas.microsoft.com/office/drawing/2014/main" id="{00000000-0008-0000-0400-000087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88" name="Shape 3">
          <a:extLst>
            <a:ext uri="{FF2B5EF4-FFF2-40B4-BE49-F238E27FC236}">
              <a16:creationId xmlns:a16="http://schemas.microsoft.com/office/drawing/2014/main" id="{00000000-0008-0000-0400-000088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89" name="Shape 3">
          <a:extLst>
            <a:ext uri="{FF2B5EF4-FFF2-40B4-BE49-F238E27FC236}">
              <a16:creationId xmlns:a16="http://schemas.microsoft.com/office/drawing/2014/main" id="{00000000-0008-0000-0400-000089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90" name="Shape 3">
          <a:extLst>
            <a:ext uri="{FF2B5EF4-FFF2-40B4-BE49-F238E27FC236}">
              <a16:creationId xmlns:a16="http://schemas.microsoft.com/office/drawing/2014/main" id="{00000000-0008-0000-0400-00008A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491" name="Shape 4">
          <a:extLst>
            <a:ext uri="{FF2B5EF4-FFF2-40B4-BE49-F238E27FC236}">
              <a16:creationId xmlns:a16="http://schemas.microsoft.com/office/drawing/2014/main" id="{00000000-0008-0000-0400-00008B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92" name="Shape 3">
          <a:extLst>
            <a:ext uri="{FF2B5EF4-FFF2-40B4-BE49-F238E27FC236}">
              <a16:creationId xmlns:a16="http://schemas.microsoft.com/office/drawing/2014/main" id="{00000000-0008-0000-0400-00008C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93" name="Shape 3">
          <a:extLst>
            <a:ext uri="{FF2B5EF4-FFF2-40B4-BE49-F238E27FC236}">
              <a16:creationId xmlns:a16="http://schemas.microsoft.com/office/drawing/2014/main" id="{00000000-0008-0000-0400-00008D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494" name="Shape 3">
          <a:extLst>
            <a:ext uri="{FF2B5EF4-FFF2-40B4-BE49-F238E27FC236}">
              <a16:creationId xmlns:a16="http://schemas.microsoft.com/office/drawing/2014/main" id="{00000000-0008-0000-0400-00008E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495" name="Shape 4">
          <a:extLst>
            <a:ext uri="{FF2B5EF4-FFF2-40B4-BE49-F238E27FC236}">
              <a16:creationId xmlns:a16="http://schemas.microsoft.com/office/drawing/2014/main" id="{00000000-0008-0000-0400-00008F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96" name="Shape 3">
          <a:extLst>
            <a:ext uri="{FF2B5EF4-FFF2-40B4-BE49-F238E27FC236}">
              <a16:creationId xmlns:a16="http://schemas.microsoft.com/office/drawing/2014/main" id="{00000000-0008-0000-0400-000090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97" name="Shape 3">
          <a:extLst>
            <a:ext uri="{FF2B5EF4-FFF2-40B4-BE49-F238E27FC236}">
              <a16:creationId xmlns:a16="http://schemas.microsoft.com/office/drawing/2014/main" id="{00000000-0008-0000-0400-000091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498" name="Shape 3">
          <a:extLst>
            <a:ext uri="{FF2B5EF4-FFF2-40B4-BE49-F238E27FC236}">
              <a16:creationId xmlns:a16="http://schemas.microsoft.com/office/drawing/2014/main" id="{00000000-0008-0000-0400-000092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499" name="Shape 4">
          <a:extLst>
            <a:ext uri="{FF2B5EF4-FFF2-40B4-BE49-F238E27FC236}">
              <a16:creationId xmlns:a16="http://schemas.microsoft.com/office/drawing/2014/main" id="{00000000-0008-0000-0400-000093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00" name="Shape 3">
          <a:extLst>
            <a:ext uri="{FF2B5EF4-FFF2-40B4-BE49-F238E27FC236}">
              <a16:creationId xmlns:a16="http://schemas.microsoft.com/office/drawing/2014/main" id="{00000000-0008-0000-0400-000094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01" name="Shape 3">
          <a:extLst>
            <a:ext uri="{FF2B5EF4-FFF2-40B4-BE49-F238E27FC236}">
              <a16:creationId xmlns:a16="http://schemas.microsoft.com/office/drawing/2014/main" id="{00000000-0008-0000-0400-000095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02" name="Shape 3">
          <a:extLst>
            <a:ext uri="{FF2B5EF4-FFF2-40B4-BE49-F238E27FC236}">
              <a16:creationId xmlns:a16="http://schemas.microsoft.com/office/drawing/2014/main" id="{00000000-0008-0000-0400-000096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503" name="Shape 4">
          <a:extLst>
            <a:ext uri="{FF2B5EF4-FFF2-40B4-BE49-F238E27FC236}">
              <a16:creationId xmlns:a16="http://schemas.microsoft.com/office/drawing/2014/main" id="{00000000-0008-0000-0400-000097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04" name="Shape 3">
          <a:extLst>
            <a:ext uri="{FF2B5EF4-FFF2-40B4-BE49-F238E27FC236}">
              <a16:creationId xmlns:a16="http://schemas.microsoft.com/office/drawing/2014/main" id="{00000000-0008-0000-0400-000098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05" name="Shape 3">
          <a:extLst>
            <a:ext uri="{FF2B5EF4-FFF2-40B4-BE49-F238E27FC236}">
              <a16:creationId xmlns:a16="http://schemas.microsoft.com/office/drawing/2014/main" id="{00000000-0008-0000-0400-000099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06" name="Shape 3">
          <a:extLst>
            <a:ext uri="{FF2B5EF4-FFF2-40B4-BE49-F238E27FC236}">
              <a16:creationId xmlns:a16="http://schemas.microsoft.com/office/drawing/2014/main" id="{00000000-0008-0000-0400-00009A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507" name="Shape 4">
          <a:extLst>
            <a:ext uri="{FF2B5EF4-FFF2-40B4-BE49-F238E27FC236}">
              <a16:creationId xmlns:a16="http://schemas.microsoft.com/office/drawing/2014/main" id="{00000000-0008-0000-0400-00009B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08" name="Shape 3">
          <a:extLst>
            <a:ext uri="{FF2B5EF4-FFF2-40B4-BE49-F238E27FC236}">
              <a16:creationId xmlns:a16="http://schemas.microsoft.com/office/drawing/2014/main" id="{00000000-0008-0000-0400-00009C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09" name="Shape 3">
          <a:extLst>
            <a:ext uri="{FF2B5EF4-FFF2-40B4-BE49-F238E27FC236}">
              <a16:creationId xmlns:a16="http://schemas.microsoft.com/office/drawing/2014/main" id="{00000000-0008-0000-0400-00009D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10" name="Shape 3">
          <a:extLst>
            <a:ext uri="{FF2B5EF4-FFF2-40B4-BE49-F238E27FC236}">
              <a16:creationId xmlns:a16="http://schemas.microsoft.com/office/drawing/2014/main" id="{00000000-0008-0000-0400-00009E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511" name="Shape 4">
          <a:extLst>
            <a:ext uri="{FF2B5EF4-FFF2-40B4-BE49-F238E27FC236}">
              <a16:creationId xmlns:a16="http://schemas.microsoft.com/office/drawing/2014/main" id="{00000000-0008-0000-0400-00009F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12" name="Shape 3">
          <a:extLst>
            <a:ext uri="{FF2B5EF4-FFF2-40B4-BE49-F238E27FC236}">
              <a16:creationId xmlns:a16="http://schemas.microsoft.com/office/drawing/2014/main" id="{00000000-0008-0000-0400-0000A0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13" name="Shape 3">
          <a:extLst>
            <a:ext uri="{FF2B5EF4-FFF2-40B4-BE49-F238E27FC236}">
              <a16:creationId xmlns:a16="http://schemas.microsoft.com/office/drawing/2014/main" id="{00000000-0008-0000-0400-0000A1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14" name="Shape 3">
          <a:extLst>
            <a:ext uri="{FF2B5EF4-FFF2-40B4-BE49-F238E27FC236}">
              <a16:creationId xmlns:a16="http://schemas.microsoft.com/office/drawing/2014/main" id="{00000000-0008-0000-0400-0000A2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515" name="Shape 4">
          <a:extLst>
            <a:ext uri="{FF2B5EF4-FFF2-40B4-BE49-F238E27FC236}">
              <a16:creationId xmlns:a16="http://schemas.microsoft.com/office/drawing/2014/main" id="{00000000-0008-0000-0400-0000A3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16" name="Shape 3">
          <a:extLst>
            <a:ext uri="{FF2B5EF4-FFF2-40B4-BE49-F238E27FC236}">
              <a16:creationId xmlns:a16="http://schemas.microsoft.com/office/drawing/2014/main" id="{00000000-0008-0000-0400-0000A4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17" name="Shape 3">
          <a:extLst>
            <a:ext uri="{FF2B5EF4-FFF2-40B4-BE49-F238E27FC236}">
              <a16:creationId xmlns:a16="http://schemas.microsoft.com/office/drawing/2014/main" id="{00000000-0008-0000-0400-0000A5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18" name="Shape 3">
          <a:extLst>
            <a:ext uri="{FF2B5EF4-FFF2-40B4-BE49-F238E27FC236}">
              <a16:creationId xmlns:a16="http://schemas.microsoft.com/office/drawing/2014/main" id="{00000000-0008-0000-0400-0000A6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519" name="Shape 4">
          <a:extLst>
            <a:ext uri="{FF2B5EF4-FFF2-40B4-BE49-F238E27FC236}">
              <a16:creationId xmlns:a16="http://schemas.microsoft.com/office/drawing/2014/main" id="{00000000-0008-0000-0400-0000A7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20" name="Shape 3">
          <a:extLst>
            <a:ext uri="{FF2B5EF4-FFF2-40B4-BE49-F238E27FC236}">
              <a16:creationId xmlns:a16="http://schemas.microsoft.com/office/drawing/2014/main" id="{00000000-0008-0000-0400-0000A8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21" name="Shape 3">
          <a:extLst>
            <a:ext uri="{FF2B5EF4-FFF2-40B4-BE49-F238E27FC236}">
              <a16:creationId xmlns:a16="http://schemas.microsoft.com/office/drawing/2014/main" id="{00000000-0008-0000-0400-0000A9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22" name="Shape 3">
          <a:extLst>
            <a:ext uri="{FF2B5EF4-FFF2-40B4-BE49-F238E27FC236}">
              <a16:creationId xmlns:a16="http://schemas.microsoft.com/office/drawing/2014/main" id="{00000000-0008-0000-0400-0000AA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523" name="Shape 4">
          <a:extLst>
            <a:ext uri="{FF2B5EF4-FFF2-40B4-BE49-F238E27FC236}">
              <a16:creationId xmlns:a16="http://schemas.microsoft.com/office/drawing/2014/main" id="{00000000-0008-0000-0400-0000AB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24" name="Shape 3">
          <a:extLst>
            <a:ext uri="{FF2B5EF4-FFF2-40B4-BE49-F238E27FC236}">
              <a16:creationId xmlns:a16="http://schemas.microsoft.com/office/drawing/2014/main" id="{00000000-0008-0000-0400-0000AC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25" name="Shape 3">
          <a:extLst>
            <a:ext uri="{FF2B5EF4-FFF2-40B4-BE49-F238E27FC236}">
              <a16:creationId xmlns:a16="http://schemas.microsoft.com/office/drawing/2014/main" id="{00000000-0008-0000-0400-0000AD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26" name="Shape 3">
          <a:extLst>
            <a:ext uri="{FF2B5EF4-FFF2-40B4-BE49-F238E27FC236}">
              <a16:creationId xmlns:a16="http://schemas.microsoft.com/office/drawing/2014/main" id="{00000000-0008-0000-0400-0000AE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527" name="Shape 4">
          <a:extLst>
            <a:ext uri="{FF2B5EF4-FFF2-40B4-BE49-F238E27FC236}">
              <a16:creationId xmlns:a16="http://schemas.microsoft.com/office/drawing/2014/main" id="{00000000-0008-0000-0400-0000AF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28" name="Shape 3">
          <a:extLst>
            <a:ext uri="{FF2B5EF4-FFF2-40B4-BE49-F238E27FC236}">
              <a16:creationId xmlns:a16="http://schemas.microsoft.com/office/drawing/2014/main" id="{00000000-0008-0000-0400-0000B0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29" name="Shape 3">
          <a:extLst>
            <a:ext uri="{FF2B5EF4-FFF2-40B4-BE49-F238E27FC236}">
              <a16:creationId xmlns:a16="http://schemas.microsoft.com/office/drawing/2014/main" id="{00000000-0008-0000-0400-0000B1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30" name="Shape 3">
          <a:extLst>
            <a:ext uri="{FF2B5EF4-FFF2-40B4-BE49-F238E27FC236}">
              <a16:creationId xmlns:a16="http://schemas.microsoft.com/office/drawing/2014/main" id="{00000000-0008-0000-0400-0000B2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531" name="Shape 4">
          <a:extLst>
            <a:ext uri="{FF2B5EF4-FFF2-40B4-BE49-F238E27FC236}">
              <a16:creationId xmlns:a16="http://schemas.microsoft.com/office/drawing/2014/main" id="{00000000-0008-0000-0400-0000B311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32" name="Shape 3">
          <a:extLst>
            <a:ext uri="{FF2B5EF4-FFF2-40B4-BE49-F238E27FC236}">
              <a16:creationId xmlns:a16="http://schemas.microsoft.com/office/drawing/2014/main" id="{00000000-0008-0000-0400-0000B4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33" name="Shape 3">
          <a:extLst>
            <a:ext uri="{FF2B5EF4-FFF2-40B4-BE49-F238E27FC236}">
              <a16:creationId xmlns:a16="http://schemas.microsoft.com/office/drawing/2014/main" id="{00000000-0008-0000-0400-0000B5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34" name="Shape 3">
          <a:extLst>
            <a:ext uri="{FF2B5EF4-FFF2-40B4-BE49-F238E27FC236}">
              <a16:creationId xmlns:a16="http://schemas.microsoft.com/office/drawing/2014/main" id="{00000000-0008-0000-0400-0000B6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535" name="Shape 4">
          <a:extLst>
            <a:ext uri="{FF2B5EF4-FFF2-40B4-BE49-F238E27FC236}">
              <a16:creationId xmlns:a16="http://schemas.microsoft.com/office/drawing/2014/main" id="{00000000-0008-0000-0400-0000B711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36" name="Shape 3">
          <a:extLst>
            <a:ext uri="{FF2B5EF4-FFF2-40B4-BE49-F238E27FC236}">
              <a16:creationId xmlns:a16="http://schemas.microsoft.com/office/drawing/2014/main" id="{00000000-0008-0000-0400-0000B8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37" name="Shape 3">
          <a:extLst>
            <a:ext uri="{FF2B5EF4-FFF2-40B4-BE49-F238E27FC236}">
              <a16:creationId xmlns:a16="http://schemas.microsoft.com/office/drawing/2014/main" id="{00000000-0008-0000-0400-0000B9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38" name="Shape 3">
          <a:extLst>
            <a:ext uri="{FF2B5EF4-FFF2-40B4-BE49-F238E27FC236}">
              <a16:creationId xmlns:a16="http://schemas.microsoft.com/office/drawing/2014/main" id="{00000000-0008-0000-0400-0000BA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539" name="Shape 4">
          <a:extLst>
            <a:ext uri="{FF2B5EF4-FFF2-40B4-BE49-F238E27FC236}">
              <a16:creationId xmlns:a16="http://schemas.microsoft.com/office/drawing/2014/main" id="{00000000-0008-0000-0400-0000BB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40" name="Shape 3">
          <a:extLst>
            <a:ext uri="{FF2B5EF4-FFF2-40B4-BE49-F238E27FC236}">
              <a16:creationId xmlns:a16="http://schemas.microsoft.com/office/drawing/2014/main" id="{00000000-0008-0000-0400-0000BC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41" name="Shape 3">
          <a:extLst>
            <a:ext uri="{FF2B5EF4-FFF2-40B4-BE49-F238E27FC236}">
              <a16:creationId xmlns:a16="http://schemas.microsoft.com/office/drawing/2014/main" id="{00000000-0008-0000-0400-0000BD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42" name="Shape 3">
          <a:extLst>
            <a:ext uri="{FF2B5EF4-FFF2-40B4-BE49-F238E27FC236}">
              <a16:creationId xmlns:a16="http://schemas.microsoft.com/office/drawing/2014/main" id="{00000000-0008-0000-0400-0000BE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543" name="Shape 4">
          <a:extLst>
            <a:ext uri="{FF2B5EF4-FFF2-40B4-BE49-F238E27FC236}">
              <a16:creationId xmlns:a16="http://schemas.microsoft.com/office/drawing/2014/main" id="{00000000-0008-0000-0400-0000BF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44" name="Shape 3">
          <a:extLst>
            <a:ext uri="{FF2B5EF4-FFF2-40B4-BE49-F238E27FC236}">
              <a16:creationId xmlns:a16="http://schemas.microsoft.com/office/drawing/2014/main" id="{00000000-0008-0000-0400-0000C0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45" name="Shape 3">
          <a:extLst>
            <a:ext uri="{FF2B5EF4-FFF2-40B4-BE49-F238E27FC236}">
              <a16:creationId xmlns:a16="http://schemas.microsoft.com/office/drawing/2014/main" id="{00000000-0008-0000-0400-0000C1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46" name="Shape 3">
          <a:extLst>
            <a:ext uri="{FF2B5EF4-FFF2-40B4-BE49-F238E27FC236}">
              <a16:creationId xmlns:a16="http://schemas.microsoft.com/office/drawing/2014/main" id="{00000000-0008-0000-0400-0000C2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547" name="Shape 4">
          <a:extLst>
            <a:ext uri="{FF2B5EF4-FFF2-40B4-BE49-F238E27FC236}">
              <a16:creationId xmlns:a16="http://schemas.microsoft.com/office/drawing/2014/main" id="{00000000-0008-0000-0400-0000C3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48" name="Shape 3">
          <a:extLst>
            <a:ext uri="{FF2B5EF4-FFF2-40B4-BE49-F238E27FC236}">
              <a16:creationId xmlns:a16="http://schemas.microsoft.com/office/drawing/2014/main" id="{00000000-0008-0000-0400-0000C4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49" name="Shape 3">
          <a:extLst>
            <a:ext uri="{FF2B5EF4-FFF2-40B4-BE49-F238E27FC236}">
              <a16:creationId xmlns:a16="http://schemas.microsoft.com/office/drawing/2014/main" id="{00000000-0008-0000-0400-0000C5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50" name="Shape 3">
          <a:extLst>
            <a:ext uri="{FF2B5EF4-FFF2-40B4-BE49-F238E27FC236}">
              <a16:creationId xmlns:a16="http://schemas.microsoft.com/office/drawing/2014/main" id="{00000000-0008-0000-0400-0000C6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551" name="Shape 4">
          <a:extLst>
            <a:ext uri="{FF2B5EF4-FFF2-40B4-BE49-F238E27FC236}">
              <a16:creationId xmlns:a16="http://schemas.microsoft.com/office/drawing/2014/main" id="{00000000-0008-0000-0400-0000C7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552" name="Shape 3">
          <a:extLst>
            <a:ext uri="{FF2B5EF4-FFF2-40B4-BE49-F238E27FC236}">
              <a16:creationId xmlns:a16="http://schemas.microsoft.com/office/drawing/2014/main" id="{00000000-0008-0000-0400-0000C8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553" name="Shape 3">
          <a:extLst>
            <a:ext uri="{FF2B5EF4-FFF2-40B4-BE49-F238E27FC236}">
              <a16:creationId xmlns:a16="http://schemas.microsoft.com/office/drawing/2014/main" id="{00000000-0008-0000-0400-0000C9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554" name="Shape 3">
          <a:extLst>
            <a:ext uri="{FF2B5EF4-FFF2-40B4-BE49-F238E27FC236}">
              <a16:creationId xmlns:a16="http://schemas.microsoft.com/office/drawing/2014/main" id="{00000000-0008-0000-0400-0000CA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555" name="Shape 4">
          <a:extLst>
            <a:ext uri="{FF2B5EF4-FFF2-40B4-BE49-F238E27FC236}">
              <a16:creationId xmlns:a16="http://schemas.microsoft.com/office/drawing/2014/main" id="{00000000-0008-0000-0400-0000CB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556" name="Shape 3">
          <a:extLst>
            <a:ext uri="{FF2B5EF4-FFF2-40B4-BE49-F238E27FC236}">
              <a16:creationId xmlns:a16="http://schemas.microsoft.com/office/drawing/2014/main" id="{00000000-0008-0000-0400-0000CC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557" name="Shape 3">
          <a:extLst>
            <a:ext uri="{FF2B5EF4-FFF2-40B4-BE49-F238E27FC236}">
              <a16:creationId xmlns:a16="http://schemas.microsoft.com/office/drawing/2014/main" id="{00000000-0008-0000-0400-0000CD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558" name="Shape 3">
          <a:extLst>
            <a:ext uri="{FF2B5EF4-FFF2-40B4-BE49-F238E27FC236}">
              <a16:creationId xmlns:a16="http://schemas.microsoft.com/office/drawing/2014/main" id="{00000000-0008-0000-0400-0000CE11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559" name="Shape 4">
          <a:extLst>
            <a:ext uri="{FF2B5EF4-FFF2-40B4-BE49-F238E27FC236}">
              <a16:creationId xmlns:a16="http://schemas.microsoft.com/office/drawing/2014/main" id="{00000000-0008-0000-0400-0000CF11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60" name="Shape 3">
          <a:extLst>
            <a:ext uri="{FF2B5EF4-FFF2-40B4-BE49-F238E27FC236}">
              <a16:creationId xmlns:a16="http://schemas.microsoft.com/office/drawing/2014/main" id="{00000000-0008-0000-0400-0000D0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61" name="Shape 3">
          <a:extLst>
            <a:ext uri="{FF2B5EF4-FFF2-40B4-BE49-F238E27FC236}">
              <a16:creationId xmlns:a16="http://schemas.microsoft.com/office/drawing/2014/main" id="{00000000-0008-0000-0400-0000D1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62" name="Shape 3">
          <a:extLst>
            <a:ext uri="{FF2B5EF4-FFF2-40B4-BE49-F238E27FC236}">
              <a16:creationId xmlns:a16="http://schemas.microsoft.com/office/drawing/2014/main" id="{00000000-0008-0000-0400-0000D2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563" name="Shape 4">
          <a:extLst>
            <a:ext uri="{FF2B5EF4-FFF2-40B4-BE49-F238E27FC236}">
              <a16:creationId xmlns:a16="http://schemas.microsoft.com/office/drawing/2014/main" id="{00000000-0008-0000-0400-0000D3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64" name="Shape 3">
          <a:extLst>
            <a:ext uri="{FF2B5EF4-FFF2-40B4-BE49-F238E27FC236}">
              <a16:creationId xmlns:a16="http://schemas.microsoft.com/office/drawing/2014/main" id="{00000000-0008-0000-0400-0000D4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65" name="Shape 3">
          <a:extLst>
            <a:ext uri="{FF2B5EF4-FFF2-40B4-BE49-F238E27FC236}">
              <a16:creationId xmlns:a16="http://schemas.microsoft.com/office/drawing/2014/main" id="{00000000-0008-0000-0400-0000D5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566" name="Shape 3">
          <a:extLst>
            <a:ext uri="{FF2B5EF4-FFF2-40B4-BE49-F238E27FC236}">
              <a16:creationId xmlns:a16="http://schemas.microsoft.com/office/drawing/2014/main" id="{00000000-0008-0000-0400-0000D611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567" name="Shape 4">
          <a:extLst>
            <a:ext uri="{FF2B5EF4-FFF2-40B4-BE49-F238E27FC236}">
              <a16:creationId xmlns:a16="http://schemas.microsoft.com/office/drawing/2014/main" id="{00000000-0008-0000-0400-0000D711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68" name="Shape 3">
          <a:extLst>
            <a:ext uri="{FF2B5EF4-FFF2-40B4-BE49-F238E27FC236}">
              <a16:creationId xmlns:a16="http://schemas.microsoft.com/office/drawing/2014/main" id="{00000000-0008-0000-0400-0000D8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69" name="Shape 3">
          <a:extLst>
            <a:ext uri="{FF2B5EF4-FFF2-40B4-BE49-F238E27FC236}">
              <a16:creationId xmlns:a16="http://schemas.microsoft.com/office/drawing/2014/main" id="{00000000-0008-0000-0400-0000D9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70" name="Shape 3">
          <a:extLst>
            <a:ext uri="{FF2B5EF4-FFF2-40B4-BE49-F238E27FC236}">
              <a16:creationId xmlns:a16="http://schemas.microsoft.com/office/drawing/2014/main" id="{00000000-0008-0000-0400-0000DA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571" name="Shape 4">
          <a:extLst>
            <a:ext uri="{FF2B5EF4-FFF2-40B4-BE49-F238E27FC236}">
              <a16:creationId xmlns:a16="http://schemas.microsoft.com/office/drawing/2014/main" id="{00000000-0008-0000-0400-0000DB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72" name="Shape 3">
          <a:extLst>
            <a:ext uri="{FF2B5EF4-FFF2-40B4-BE49-F238E27FC236}">
              <a16:creationId xmlns:a16="http://schemas.microsoft.com/office/drawing/2014/main" id="{00000000-0008-0000-0400-0000DC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73" name="Shape 3">
          <a:extLst>
            <a:ext uri="{FF2B5EF4-FFF2-40B4-BE49-F238E27FC236}">
              <a16:creationId xmlns:a16="http://schemas.microsoft.com/office/drawing/2014/main" id="{00000000-0008-0000-0400-0000DD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574" name="Shape 3">
          <a:extLst>
            <a:ext uri="{FF2B5EF4-FFF2-40B4-BE49-F238E27FC236}">
              <a16:creationId xmlns:a16="http://schemas.microsoft.com/office/drawing/2014/main" id="{00000000-0008-0000-0400-0000DE11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575" name="Shape 4">
          <a:extLst>
            <a:ext uri="{FF2B5EF4-FFF2-40B4-BE49-F238E27FC236}">
              <a16:creationId xmlns:a16="http://schemas.microsoft.com/office/drawing/2014/main" id="{00000000-0008-0000-0400-0000DF11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76" name="Shape 3">
          <a:extLst>
            <a:ext uri="{FF2B5EF4-FFF2-40B4-BE49-F238E27FC236}">
              <a16:creationId xmlns:a16="http://schemas.microsoft.com/office/drawing/2014/main" id="{00000000-0008-0000-0400-0000E0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77" name="Shape 3">
          <a:extLst>
            <a:ext uri="{FF2B5EF4-FFF2-40B4-BE49-F238E27FC236}">
              <a16:creationId xmlns:a16="http://schemas.microsoft.com/office/drawing/2014/main" id="{00000000-0008-0000-0400-0000E1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78" name="Shape 3">
          <a:extLst>
            <a:ext uri="{FF2B5EF4-FFF2-40B4-BE49-F238E27FC236}">
              <a16:creationId xmlns:a16="http://schemas.microsoft.com/office/drawing/2014/main" id="{00000000-0008-0000-0400-0000E2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579" name="Shape 4">
          <a:extLst>
            <a:ext uri="{FF2B5EF4-FFF2-40B4-BE49-F238E27FC236}">
              <a16:creationId xmlns:a16="http://schemas.microsoft.com/office/drawing/2014/main" id="{00000000-0008-0000-0400-0000E3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80" name="Shape 3">
          <a:extLst>
            <a:ext uri="{FF2B5EF4-FFF2-40B4-BE49-F238E27FC236}">
              <a16:creationId xmlns:a16="http://schemas.microsoft.com/office/drawing/2014/main" id="{00000000-0008-0000-0400-0000E4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81" name="Shape 3">
          <a:extLst>
            <a:ext uri="{FF2B5EF4-FFF2-40B4-BE49-F238E27FC236}">
              <a16:creationId xmlns:a16="http://schemas.microsoft.com/office/drawing/2014/main" id="{00000000-0008-0000-0400-0000E5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582" name="Shape 3">
          <a:extLst>
            <a:ext uri="{FF2B5EF4-FFF2-40B4-BE49-F238E27FC236}">
              <a16:creationId xmlns:a16="http://schemas.microsoft.com/office/drawing/2014/main" id="{00000000-0008-0000-0400-0000E611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583" name="Shape 4">
          <a:extLst>
            <a:ext uri="{FF2B5EF4-FFF2-40B4-BE49-F238E27FC236}">
              <a16:creationId xmlns:a16="http://schemas.microsoft.com/office/drawing/2014/main" id="{00000000-0008-0000-0400-0000E711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84" name="Shape 3">
          <a:extLst>
            <a:ext uri="{FF2B5EF4-FFF2-40B4-BE49-F238E27FC236}">
              <a16:creationId xmlns:a16="http://schemas.microsoft.com/office/drawing/2014/main" id="{00000000-0008-0000-0400-0000E8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85" name="Shape 3">
          <a:extLst>
            <a:ext uri="{FF2B5EF4-FFF2-40B4-BE49-F238E27FC236}">
              <a16:creationId xmlns:a16="http://schemas.microsoft.com/office/drawing/2014/main" id="{00000000-0008-0000-0400-0000E9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86" name="Shape 3">
          <a:extLst>
            <a:ext uri="{FF2B5EF4-FFF2-40B4-BE49-F238E27FC236}">
              <a16:creationId xmlns:a16="http://schemas.microsoft.com/office/drawing/2014/main" id="{00000000-0008-0000-0400-0000EA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587" name="Shape 4">
          <a:extLst>
            <a:ext uri="{FF2B5EF4-FFF2-40B4-BE49-F238E27FC236}">
              <a16:creationId xmlns:a16="http://schemas.microsoft.com/office/drawing/2014/main" id="{00000000-0008-0000-0400-0000EB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88" name="Shape 3">
          <a:extLst>
            <a:ext uri="{FF2B5EF4-FFF2-40B4-BE49-F238E27FC236}">
              <a16:creationId xmlns:a16="http://schemas.microsoft.com/office/drawing/2014/main" id="{00000000-0008-0000-0400-0000EC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89" name="Shape 3">
          <a:extLst>
            <a:ext uri="{FF2B5EF4-FFF2-40B4-BE49-F238E27FC236}">
              <a16:creationId xmlns:a16="http://schemas.microsoft.com/office/drawing/2014/main" id="{00000000-0008-0000-0400-0000ED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590" name="Shape 3">
          <a:extLst>
            <a:ext uri="{FF2B5EF4-FFF2-40B4-BE49-F238E27FC236}">
              <a16:creationId xmlns:a16="http://schemas.microsoft.com/office/drawing/2014/main" id="{00000000-0008-0000-0400-0000EE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591" name="Shape 4">
          <a:extLst>
            <a:ext uri="{FF2B5EF4-FFF2-40B4-BE49-F238E27FC236}">
              <a16:creationId xmlns:a16="http://schemas.microsoft.com/office/drawing/2014/main" id="{00000000-0008-0000-0400-0000EF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92" name="Shape 3">
          <a:extLst>
            <a:ext uri="{FF2B5EF4-FFF2-40B4-BE49-F238E27FC236}">
              <a16:creationId xmlns:a16="http://schemas.microsoft.com/office/drawing/2014/main" id="{00000000-0008-0000-0400-0000F0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93" name="Shape 3">
          <a:extLst>
            <a:ext uri="{FF2B5EF4-FFF2-40B4-BE49-F238E27FC236}">
              <a16:creationId xmlns:a16="http://schemas.microsoft.com/office/drawing/2014/main" id="{00000000-0008-0000-0400-0000F1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94" name="Shape 3">
          <a:extLst>
            <a:ext uri="{FF2B5EF4-FFF2-40B4-BE49-F238E27FC236}">
              <a16:creationId xmlns:a16="http://schemas.microsoft.com/office/drawing/2014/main" id="{00000000-0008-0000-0400-0000F2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595" name="Shape 4">
          <a:extLst>
            <a:ext uri="{FF2B5EF4-FFF2-40B4-BE49-F238E27FC236}">
              <a16:creationId xmlns:a16="http://schemas.microsoft.com/office/drawing/2014/main" id="{00000000-0008-0000-0400-0000F311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96" name="Shape 3">
          <a:extLst>
            <a:ext uri="{FF2B5EF4-FFF2-40B4-BE49-F238E27FC236}">
              <a16:creationId xmlns:a16="http://schemas.microsoft.com/office/drawing/2014/main" id="{00000000-0008-0000-0400-0000F4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97" name="Shape 3">
          <a:extLst>
            <a:ext uri="{FF2B5EF4-FFF2-40B4-BE49-F238E27FC236}">
              <a16:creationId xmlns:a16="http://schemas.microsoft.com/office/drawing/2014/main" id="{00000000-0008-0000-0400-0000F5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598" name="Shape 3">
          <a:extLst>
            <a:ext uri="{FF2B5EF4-FFF2-40B4-BE49-F238E27FC236}">
              <a16:creationId xmlns:a16="http://schemas.microsoft.com/office/drawing/2014/main" id="{00000000-0008-0000-0400-0000F611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599" name="Shape 4">
          <a:extLst>
            <a:ext uri="{FF2B5EF4-FFF2-40B4-BE49-F238E27FC236}">
              <a16:creationId xmlns:a16="http://schemas.microsoft.com/office/drawing/2014/main" id="{00000000-0008-0000-0400-0000F711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00" name="Shape 3">
          <a:extLst>
            <a:ext uri="{FF2B5EF4-FFF2-40B4-BE49-F238E27FC236}">
              <a16:creationId xmlns:a16="http://schemas.microsoft.com/office/drawing/2014/main" id="{00000000-0008-0000-0400-0000F8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01" name="Shape 3">
          <a:extLst>
            <a:ext uri="{FF2B5EF4-FFF2-40B4-BE49-F238E27FC236}">
              <a16:creationId xmlns:a16="http://schemas.microsoft.com/office/drawing/2014/main" id="{00000000-0008-0000-0400-0000F9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02" name="Shape 3">
          <a:extLst>
            <a:ext uri="{FF2B5EF4-FFF2-40B4-BE49-F238E27FC236}">
              <a16:creationId xmlns:a16="http://schemas.microsoft.com/office/drawing/2014/main" id="{00000000-0008-0000-0400-0000FA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603" name="Shape 4">
          <a:extLst>
            <a:ext uri="{FF2B5EF4-FFF2-40B4-BE49-F238E27FC236}">
              <a16:creationId xmlns:a16="http://schemas.microsoft.com/office/drawing/2014/main" id="{00000000-0008-0000-0400-0000FB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04" name="Shape 3">
          <a:extLst>
            <a:ext uri="{FF2B5EF4-FFF2-40B4-BE49-F238E27FC236}">
              <a16:creationId xmlns:a16="http://schemas.microsoft.com/office/drawing/2014/main" id="{00000000-0008-0000-0400-0000FC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05" name="Shape 3">
          <a:extLst>
            <a:ext uri="{FF2B5EF4-FFF2-40B4-BE49-F238E27FC236}">
              <a16:creationId xmlns:a16="http://schemas.microsoft.com/office/drawing/2014/main" id="{00000000-0008-0000-0400-0000FD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06" name="Shape 3">
          <a:extLst>
            <a:ext uri="{FF2B5EF4-FFF2-40B4-BE49-F238E27FC236}">
              <a16:creationId xmlns:a16="http://schemas.microsoft.com/office/drawing/2014/main" id="{00000000-0008-0000-0400-0000FE11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607" name="Shape 4">
          <a:extLst>
            <a:ext uri="{FF2B5EF4-FFF2-40B4-BE49-F238E27FC236}">
              <a16:creationId xmlns:a16="http://schemas.microsoft.com/office/drawing/2014/main" id="{00000000-0008-0000-0400-0000FF11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08" name="Shape 3">
          <a:extLst>
            <a:ext uri="{FF2B5EF4-FFF2-40B4-BE49-F238E27FC236}">
              <a16:creationId xmlns:a16="http://schemas.microsoft.com/office/drawing/2014/main" id="{00000000-0008-0000-0400-000000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09" name="Shape 3">
          <a:extLst>
            <a:ext uri="{FF2B5EF4-FFF2-40B4-BE49-F238E27FC236}">
              <a16:creationId xmlns:a16="http://schemas.microsoft.com/office/drawing/2014/main" id="{00000000-0008-0000-0400-000001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10" name="Shape 3">
          <a:extLst>
            <a:ext uri="{FF2B5EF4-FFF2-40B4-BE49-F238E27FC236}">
              <a16:creationId xmlns:a16="http://schemas.microsoft.com/office/drawing/2014/main" id="{00000000-0008-0000-0400-000002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611" name="Shape 4">
          <a:extLst>
            <a:ext uri="{FF2B5EF4-FFF2-40B4-BE49-F238E27FC236}">
              <a16:creationId xmlns:a16="http://schemas.microsoft.com/office/drawing/2014/main" id="{00000000-0008-0000-0400-000003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12" name="Shape 3">
          <a:extLst>
            <a:ext uri="{FF2B5EF4-FFF2-40B4-BE49-F238E27FC236}">
              <a16:creationId xmlns:a16="http://schemas.microsoft.com/office/drawing/2014/main" id="{00000000-0008-0000-0400-000004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13" name="Shape 3">
          <a:extLst>
            <a:ext uri="{FF2B5EF4-FFF2-40B4-BE49-F238E27FC236}">
              <a16:creationId xmlns:a16="http://schemas.microsoft.com/office/drawing/2014/main" id="{00000000-0008-0000-0400-000005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14" name="Shape 3">
          <a:extLst>
            <a:ext uri="{FF2B5EF4-FFF2-40B4-BE49-F238E27FC236}">
              <a16:creationId xmlns:a16="http://schemas.microsoft.com/office/drawing/2014/main" id="{00000000-0008-0000-0400-000006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615" name="Shape 4">
          <a:extLst>
            <a:ext uri="{FF2B5EF4-FFF2-40B4-BE49-F238E27FC236}">
              <a16:creationId xmlns:a16="http://schemas.microsoft.com/office/drawing/2014/main" id="{00000000-0008-0000-0400-000007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616" name="Shape 3">
          <a:extLst>
            <a:ext uri="{FF2B5EF4-FFF2-40B4-BE49-F238E27FC236}">
              <a16:creationId xmlns:a16="http://schemas.microsoft.com/office/drawing/2014/main" id="{00000000-0008-0000-0400-000008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617" name="Shape 3">
          <a:extLst>
            <a:ext uri="{FF2B5EF4-FFF2-40B4-BE49-F238E27FC236}">
              <a16:creationId xmlns:a16="http://schemas.microsoft.com/office/drawing/2014/main" id="{00000000-0008-0000-0400-000009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618" name="Shape 3">
          <a:extLst>
            <a:ext uri="{FF2B5EF4-FFF2-40B4-BE49-F238E27FC236}">
              <a16:creationId xmlns:a16="http://schemas.microsoft.com/office/drawing/2014/main" id="{00000000-0008-0000-0400-00000A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619" name="Shape 4">
          <a:extLst>
            <a:ext uri="{FF2B5EF4-FFF2-40B4-BE49-F238E27FC236}">
              <a16:creationId xmlns:a16="http://schemas.microsoft.com/office/drawing/2014/main" id="{00000000-0008-0000-0400-00000B12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620" name="Shape 3">
          <a:extLst>
            <a:ext uri="{FF2B5EF4-FFF2-40B4-BE49-F238E27FC236}">
              <a16:creationId xmlns:a16="http://schemas.microsoft.com/office/drawing/2014/main" id="{00000000-0008-0000-0400-00000C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621" name="Shape 3">
          <a:extLst>
            <a:ext uri="{FF2B5EF4-FFF2-40B4-BE49-F238E27FC236}">
              <a16:creationId xmlns:a16="http://schemas.microsoft.com/office/drawing/2014/main" id="{00000000-0008-0000-0400-00000D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622" name="Shape 3">
          <a:extLst>
            <a:ext uri="{FF2B5EF4-FFF2-40B4-BE49-F238E27FC236}">
              <a16:creationId xmlns:a16="http://schemas.microsoft.com/office/drawing/2014/main" id="{00000000-0008-0000-0400-00000E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623" name="Shape 4">
          <a:extLst>
            <a:ext uri="{FF2B5EF4-FFF2-40B4-BE49-F238E27FC236}">
              <a16:creationId xmlns:a16="http://schemas.microsoft.com/office/drawing/2014/main" id="{00000000-0008-0000-0400-00000F12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24" name="Shape 3">
          <a:extLst>
            <a:ext uri="{FF2B5EF4-FFF2-40B4-BE49-F238E27FC236}">
              <a16:creationId xmlns:a16="http://schemas.microsoft.com/office/drawing/2014/main" id="{00000000-0008-0000-0400-000010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25" name="Shape 3">
          <a:extLst>
            <a:ext uri="{FF2B5EF4-FFF2-40B4-BE49-F238E27FC236}">
              <a16:creationId xmlns:a16="http://schemas.microsoft.com/office/drawing/2014/main" id="{00000000-0008-0000-0400-000011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26" name="Shape 3">
          <a:extLst>
            <a:ext uri="{FF2B5EF4-FFF2-40B4-BE49-F238E27FC236}">
              <a16:creationId xmlns:a16="http://schemas.microsoft.com/office/drawing/2014/main" id="{00000000-0008-0000-0400-000012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627" name="Shape 4">
          <a:extLst>
            <a:ext uri="{FF2B5EF4-FFF2-40B4-BE49-F238E27FC236}">
              <a16:creationId xmlns:a16="http://schemas.microsoft.com/office/drawing/2014/main" id="{00000000-0008-0000-0400-000013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28" name="Shape 3">
          <a:extLst>
            <a:ext uri="{FF2B5EF4-FFF2-40B4-BE49-F238E27FC236}">
              <a16:creationId xmlns:a16="http://schemas.microsoft.com/office/drawing/2014/main" id="{00000000-0008-0000-0400-000014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29" name="Shape 3">
          <a:extLst>
            <a:ext uri="{FF2B5EF4-FFF2-40B4-BE49-F238E27FC236}">
              <a16:creationId xmlns:a16="http://schemas.microsoft.com/office/drawing/2014/main" id="{00000000-0008-0000-0400-000015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630" name="Shape 3">
          <a:extLst>
            <a:ext uri="{FF2B5EF4-FFF2-40B4-BE49-F238E27FC236}">
              <a16:creationId xmlns:a16="http://schemas.microsoft.com/office/drawing/2014/main" id="{00000000-0008-0000-0400-000016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631" name="Shape 4">
          <a:extLst>
            <a:ext uri="{FF2B5EF4-FFF2-40B4-BE49-F238E27FC236}">
              <a16:creationId xmlns:a16="http://schemas.microsoft.com/office/drawing/2014/main" id="{00000000-0008-0000-0400-000017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632" name="Shape 3">
          <a:extLst>
            <a:ext uri="{FF2B5EF4-FFF2-40B4-BE49-F238E27FC236}">
              <a16:creationId xmlns:a16="http://schemas.microsoft.com/office/drawing/2014/main" id="{00000000-0008-0000-0400-00001812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633" name="Shape 3">
          <a:extLst>
            <a:ext uri="{FF2B5EF4-FFF2-40B4-BE49-F238E27FC236}">
              <a16:creationId xmlns:a16="http://schemas.microsoft.com/office/drawing/2014/main" id="{00000000-0008-0000-0400-00001912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634" name="Shape 3">
          <a:extLst>
            <a:ext uri="{FF2B5EF4-FFF2-40B4-BE49-F238E27FC236}">
              <a16:creationId xmlns:a16="http://schemas.microsoft.com/office/drawing/2014/main" id="{00000000-0008-0000-0400-00001A12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635" name="Shape 4">
          <a:extLst>
            <a:ext uri="{FF2B5EF4-FFF2-40B4-BE49-F238E27FC236}">
              <a16:creationId xmlns:a16="http://schemas.microsoft.com/office/drawing/2014/main" id="{00000000-0008-0000-0400-00001B12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636" name="Shape 3">
          <a:extLst>
            <a:ext uri="{FF2B5EF4-FFF2-40B4-BE49-F238E27FC236}">
              <a16:creationId xmlns:a16="http://schemas.microsoft.com/office/drawing/2014/main" id="{00000000-0008-0000-0400-00001C12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637" name="Shape 3">
          <a:extLst>
            <a:ext uri="{FF2B5EF4-FFF2-40B4-BE49-F238E27FC236}">
              <a16:creationId xmlns:a16="http://schemas.microsoft.com/office/drawing/2014/main" id="{00000000-0008-0000-0400-00001D12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638" name="Shape 3">
          <a:extLst>
            <a:ext uri="{FF2B5EF4-FFF2-40B4-BE49-F238E27FC236}">
              <a16:creationId xmlns:a16="http://schemas.microsoft.com/office/drawing/2014/main" id="{00000000-0008-0000-0400-00001E12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639" name="Shape 4">
          <a:extLst>
            <a:ext uri="{FF2B5EF4-FFF2-40B4-BE49-F238E27FC236}">
              <a16:creationId xmlns:a16="http://schemas.microsoft.com/office/drawing/2014/main" id="{00000000-0008-0000-0400-00001F12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640" name="Shape 3">
          <a:extLst>
            <a:ext uri="{FF2B5EF4-FFF2-40B4-BE49-F238E27FC236}">
              <a16:creationId xmlns:a16="http://schemas.microsoft.com/office/drawing/2014/main" id="{00000000-0008-0000-0400-000020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641" name="Shape 3">
          <a:extLst>
            <a:ext uri="{FF2B5EF4-FFF2-40B4-BE49-F238E27FC236}">
              <a16:creationId xmlns:a16="http://schemas.microsoft.com/office/drawing/2014/main" id="{00000000-0008-0000-0400-000021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642" name="Shape 3">
          <a:extLst>
            <a:ext uri="{FF2B5EF4-FFF2-40B4-BE49-F238E27FC236}">
              <a16:creationId xmlns:a16="http://schemas.microsoft.com/office/drawing/2014/main" id="{00000000-0008-0000-0400-000022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643" name="Shape 4">
          <a:extLst>
            <a:ext uri="{FF2B5EF4-FFF2-40B4-BE49-F238E27FC236}">
              <a16:creationId xmlns:a16="http://schemas.microsoft.com/office/drawing/2014/main" id="{00000000-0008-0000-0400-000023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644" name="Shape 3">
          <a:extLst>
            <a:ext uri="{FF2B5EF4-FFF2-40B4-BE49-F238E27FC236}">
              <a16:creationId xmlns:a16="http://schemas.microsoft.com/office/drawing/2014/main" id="{00000000-0008-0000-0400-000024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645" name="Shape 3">
          <a:extLst>
            <a:ext uri="{FF2B5EF4-FFF2-40B4-BE49-F238E27FC236}">
              <a16:creationId xmlns:a16="http://schemas.microsoft.com/office/drawing/2014/main" id="{00000000-0008-0000-0400-000025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646" name="Shape 3">
          <a:extLst>
            <a:ext uri="{FF2B5EF4-FFF2-40B4-BE49-F238E27FC236}">
              <a16:creationId xmlns:a16="http://schemas.microsoft.com/office/drawing/2014/main" id="{00000000-0008-0000-0400-000026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647" name="Shape 4">
          <a:extLst>
            <a:ext uri="{FF2B5EF4-FFF2-40B4-BE49-F238E27FC236}">
              <a16:creationId xmlns:a16="http://schemas.microsoft.com/office/drawing/2014/main" id="{00000000-0008-0000-0400-000027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48" name="Shape 3">
          <a:extLst>
            <a:ext uri="{FF2B5EF4-FFF2-40B4-BE49-F238E27FC236}">
              <a16:creationId xmlns:a16="http://schemas.microsoft.com/office/drawing/2014/main" id="{00000000-0008-0000-0400-000028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49" name="Shape 3">
          <a:extLst>
            <a:ext uri="{FF2B5EF4-FFF2-40B4-BE49-F238E27FC236}">
              <a16:creationId xmlns:a16="http://schemas.microsoft.com/office/drawing/2014/main" id="{00000000-0008-0000-0400-000029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50" name="Shape 3">
          <a:extLst>
            <a:ext uri="{FF2B5EF4-FFF2-40B4-BE49-F238E27FC236}">
              <a16:creationId xmlns:a16="http://schemas.microsoft.com/office/drawing/2014/main" id="{00000000-0008-0000-0400-00002A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651" name="Shape 4">
          <a:extLst>
            <a:ext uri="{FF2B5EF4-FFF2-40B4-BE49-F238E27FC236}">
              <a16:creationId xmlns:a16="http://schemas.microsoft.com/office/drawing/2014/main" id="{00000000-0008-0000-0400-00002B12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52" name="Shape 3">
          <a:extLst>
            <a:ext uri="{FF2B5EF4-FFF2-40B4-BE49-F238E27FC236}">
              <a16:creationId xmlns:a16="http://schemas.microsoft.com/office/drawing/2014/main" id="{00000000-0008-0000-0400-00002C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53" name="Shape 3">
          <a:extLst>
            <a:ext uri="{FF2B5EF4-FFF2-40B4-BE49-F238E27FC236}">
              <a16:creationId xmlns:a16="http://schemas.microsoft.com/office/drawing/2014/main" id="{00000000-0008-0000-0400-00002D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54" name="Shape 3">
          <a:extLst>
            <a:ext uri="{FF2B5EF4-FFF2-40B4-BE49-F238E27FC236}">
              <a16:creationId xmlns:a16="http://schemas.microsoft.com/office/drawing/2014/main" id="{00000000-0008-0000-0400-00002E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655" name="Shape 4">
          <a:extLst>
            <a:ext uri="{FF2B5EF4-FFF2-40B4-BE49-F238E27FC236}">
              <a16:creationId xmlns:a16="http://schemas.microsoft.com/office/drawing/2014/main" id="{00000000-0008-0000-0400-00002F12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656" name="Shape 3">
          <a:extLst>
            <a:ext uri="{FF2B5EF4-FFF2-40B4-BE49-F238E27FC236}">
              <a16:creationId xmlns:a16="http://schemas.microsoft.com/office/drawing/2014/main" id="{00000000-0008-0000-0400-00003012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657" name="Shape 3">
          <a:extLst>
            <a:ext uri="{FF2B5EF4-FFF2-40B4-BE49-F238E27FC236}">
              <a16:creationId xmlns:a16="http://schemas.microsoft.com/office/drawing/2014/main" id="{00000000-0008-0000-0400-00003112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658" name="Shape 3">
          <a:extLst>
            <a:ext uri="{FF2B5EF4-FFF2-40B4-BE49-F238E27FC236}">
              <a16:creationId xmlns:a16="http://schemas.microsoft.com/office/drawing/2014/main" id="{00000000-0008-0000-0400-00003212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659" name="Shape 4">
          <a:extLst>
            <a:ext uri="{FF2B5EF4-FFF2-40B4-BE49-F238E27FC236}">
              <a16:creationId xmlns:a16="http://schemas.microsoft.com/office/drawing/2014/main" id="{00000000-0008-0000-0400-00003312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660" name="Shape 3">
          <a:extLst>
            <a:ext uri="{FF2B5EF4-FFF2-40B4-BE49-F238E27FC236}">
              <a16:creationId xmlns:a16="http://schemas.microsoft.com/office/drawing/2014/main" id="{00000000-0008-0000-0400-00003412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661" name="Shape 3">
          <a:extLst>
            <a:ext uri="{FF2B5EF4-FFF2-40B4-BE49-F238E27FC236}">
              <a16:creationId xmlns:a16="http://schemas.microsoft.com/office/drawing/2014/main" id="{00000000-0008-0000-0400-00003512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662" name="Shape 3">
          <a:extLst>
            <a:ext uri="{FF2B5EF4-FFF2-40B4-BE49-F238E27FC236}">
              <a16:creationId xmlns:a16="http://schemas.microsoft.com/office/drawing/2014/main" id="{00000000-0008-0000-0400-00003612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663" name="Shape 4">
          <a:extLst>
            <a:ext uri="{FF2B5EF4-FFF2-40B4-BE49-F238E27FC236}">
              <a16:creationId xmlns:a16="http://schemas.microsoft.com/office/drawing/2014/main" id="{00000000-0008-0000-0400-00003712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64" name="Shape 3">
          <a:extLst>
            <a:ext uri="{FF2B5EF4-FFF2-40B4-BE49-F238E27FC236}">
              <a16:creationId xmlns:a16="http://schemas.microsoft.com/office/drawing/2014/main" id="{00000000-0008-0000-0400-000038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65" name="Shape 3">
          <a:extLst>
            <a:ext uri="{FF2B5EF4-FFF2-40B4-BE49-F238E27FC236}">
              <a16:creationId xmlns:a16="http://schemas.microsoft.com/office/drawing/2014/main" id="{00000000-0008-0000-0400-000039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66" name="Shape 3">
          <a:extLst>
            <a:ext uri="{FF2B5EF4-FFF2-40B4-BE49-F238E27FC236}">
              <a16:creationId xmlns:a16="http://schemas.microsoft.com/office/drawing/2014/main" id="{00000000-0008-0000-0400-00003A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667" name="Shape 4">
          <a:extLst>
            <a:ext uri="{FF2B5EF4-FFF2-40B4-BE49-F238E27FC236}">
              <a16:creationId xmlns:a16="http://schemas.microsoft.com/office/drawing/2014/main" id="{00000000-0008-0000-0400-00003B12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68" name="Shape 3">
          <a:extLst>
            <a:ext uri="{FF2B5EF4-FFF2-40B4-BE49-F238E27FC236}">
              <a16:creationId xmlns:a16="http://schemas.microsoft.com/office/drawing/2014/main" id="{00000000-0008-0000-0400-00003C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69" name="Shape 3">
          <a:extLst>
            <a:ext uri="{FF2B5EF4-FFF2-40B4-BE49-F238E27FC236}">
              <a16:creationId xmlns:a16="http://schemas.microsoft.com/office/drawing/2014/main" id="{00000000-0008-0000-0400-00003D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670" name="Shape 3">
          <a:extLst>
            <a:ext uri="{FF2B5EF4-FFF2-40B4-BE49-F238E27FC236}">
              <a16:creationId xmlns:a16="http://schemas.microsoft.com/office/drawing/2014/main" id="{00000000-0008-0000-0400-00003E12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671" name="Shape 4">
          <a:extLst>
            <a:ext uri="{FF2B5EF4-FFF2-40B4-BE49-F238E27FC236}">
              <a16:creationId xmlns:a16="http://schemas.microsoft.com/office/drawing/2014/main" id="{00000000-0008-0000-0400-00003F12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72" name="Shape 3">
          <a:extLst>
            <a:ext uri="{FF2B5EF4-FFF2-40B4-BE49-F238E27FC236}">
              <a16:creationId xmlns:a16="http://schemas.microsoft.com/office/drawing/2014/main" id="{00000000-0008-0000-0400-000040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73" name="Shape 3">
          <a:extLst>
            <a:ext uri="{FF2B5EF4-FFF2-40B4-BE49-F238E27FC236}">
              <a16:creationId xmlns:a16="http://schemas.microsoft.com/office/drawing/2014/main" id="{00000000-0008-0000-0400-000041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74" name="Shape 3">
          <a:extLst>
            <a:ext uri="{FF2B5EF4-FFF2-40B4-BE49-F238E27FC236}">
              <a16:creationId xmlns:a16="http://schemas.microsoft.com/office/drawing/2014/main" id="{00000000-0008-0000-0400-000042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209160</xdr:colOff>
      <xdr:row>56</xdr:row>
      <xdr:rowOff>294840</xdr:rowOff>
    </xdr:to>
    <xdr:sp macro="" textlink="">
      <xdr:nvSpPr>
        <xdr:cNvPr id="4675" name="Shape 4">
          <a:extLst>
            <a:ext uri="{FF2B5EF4-FFF2-40B4-BE49-F238E27FC236}">
              <a16:creationId xmlns:a16="http://schemas.microsoft.com/office/drawing/2014/main" id="{00000000-0008-0000-0400-000043120000}"/>
            </a:ext>
          </a:extLst>
        </xdr:cNvPr>
        <xdr:cNvSpPr/>
      </xdr:nvSpPr>
      <xdr:spPr>
        <a:xfrm>
          <a:off x="15905520" y="7953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76" name="Shape 3">
          <a:extLst>
            <a:ext uri="{FF2B5EF4-FFF2-40B4-BE49-F238E27FC236}">
              <a16:creationId xmlns:a16="http://schemas.microsoft.com/office/drawing/2014/main" id="{00000000-0008-0000-0400-000044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77" name="Shape 3">
          <a:extLst>
            <a:ext uri="{FF2B5EF4-FFF2-40B4-BE49-F238E27FC236}">
              <a16:creationId xmlns:a16="http://schemas.microsoft.com/office/drawing/2014/main" id="{00000000-0008-0000-0400-000045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78" name="Shape 3">
          <a:extLst>
            <a:ext uri="{FF2B5EF4-FFF2-40B4-BE49-F238E27FC236}">
              <a16:creationId xmlns:a16="http://schemas.microsoft.com/office/drawing/2014/main" id="{00000000-0008-0000-0400-000046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209160</xdr:colOff>
      <xdr:row>56</xdr:row>
      <xdr:rowOff>294840</xdr:rowOff>
    </xdr:to>
    <xdr:sp macro="" textlink="">
      <xdr:nvSpPr>
        <xdr:cNvPr id="4679" name="Shape 4">
          <a:extLst>
            <a:ext uri="{FF2B5EF4-FFF2-40B4-BE49-F238E27FC236}">
              <a16:creationId xmlns:a16="http://schemas.microsoft.com/office/drawing/2014/main" id="{00000000-0008-0000-0400-000047120000}"/>
            </a:ext>
          </a:extLst>
        </xdr:cNvPr>
        <xdr:cNvSpPr/>
      </xdr:nvSpPr>
      <xdr:spPr>
        <a:xfrm>
          <a:off x="15905520" y="7953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190080</xdr:colOff>
      <xdr:row>49</xdr:row>
      <xdr:rowOff>294840</xdr:rowOff>
    </xdr:to>
    <xdr:sp macro="" textlink="">
      <xdr:nvSpPr>
        <xdr:cNvPr id="4680" name="Shape 3">
          <a:extLst>
            <a:ext uri="{FF2B5EF4-FFF2-40B4-BE49-F238E27FC236}">
              <a16:creationId xmlns:a16="http://schemas.microsoft.com/office/drawing/2014/main" id="{00000000-0008-0000-0400-000048120000}"/>
            </a:ext>
          </a:extLst>
        </xdr:cNvPr>
        <xdr:cNvSpPr/>
      </xdr:nvSpPr>
      <xdr:spPr>
        <a:xfrm>
          <a:off x="15905520" y="66913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190080</xdr:colOff>
      <xdr:row>49</xdr:row>
      <xdr:rowOff>294840</xdr:rowOff>
    </xdr:to>
    <xdr:sp macro="" textlink="">
      <xdr:nvSpPr>
        <xdr:cNvPr id="4681" name="Shape 3">
          <a:extLst>
            <a:ext uri="{FF2B5EF4-FFF2-40B4-BE49-F238E27FC236}">
              <a16:creationId xmlns:a16="http://schemas.microsoft.com/office/drawing/2014/main" id="{00000000-0008-0000-0400-000049120000}"/>
            </a:ext>
          </a:extLst>
        </xdr:cNvPr>
        <xdr:cNvSpPr/>
      </xdr:nvSpPr>
      <xdr:spPr>
        <a:xfrm>
          <a:off x="15905520" y="66913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190080</xdr:colOff>
      <xdr:row>49</xdr:row>
      <xdr:rowOff>294840</xdr:rowOff>
    </xdr:to>
    <xdr:sp macro="" textlink="">
      <xdr:nvSpPr>
        <xdr:cNvPr id="4682" name="Shape 3">
          <a:extLst>
            <a:ext uri="{FF2B5EF4-FFF2-40B4-BE49-F238E27FC236}">
              <a16:creationId xmlns:a16="http://schemas.microsoft.com/office/drawing/2014/main" id="{00000000-0008-0000-0400-00004A120000}"/>
            </a:ext>
          </a:extLst>
        </xdr:cNvPr>
        <xdr:cNvSpPr/>
      </xdr:nvSpPr>
      <xdr:spPr>
        <a:xfrm>
          <a:off x="15905520" y="66913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209160</xdr:colOff>
      <xdr:row>49</xdr:row>
      <xdr:rowOff>294840</xdr:rowOff>
    </xdr:to>
    <xdr:sp macro="" textlink="">
      <xdr:nvSpPr>
        <xdr:cNvPr id="4683" name="Shape 4">
          <a:extLst>
            <a:ext uri="{FF2B5EF4-FFF2-40B4-BE49-F238E27FC236}">
              <a16:creationId xmlns:a16="http://schemas.microsoft.com/office/drawing/2014/main" id="{00000000-0008-0000-0400-00004B120000}"/>
            </a:ext>
          </a:extLst>
        </xdr:cNvPr>
        <xdr:cNvSpPr/>
      </xdr:nvSpPr>
      <xdr:spPr>
        <a:xfrm>
          <a:off x="15905520" y="66913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190080</xdr:colOff>
      <xdr:row>49</xdr:row>
      <xdr:rowOff>294840</xdr:rowOff>
    </xdr:to>
    <xdr:sp macro="" textlink="">
      <xdr:nvSpPr>
        <xdr:cNvPr id="4684" name="Shape 3">
          <a:extLst>
            <a:ext uri="{FF2B5EF4-FFF2-40B4-BE49-F238E27FC236}">
              <a16:creationId xmlns:a16="http://schemas.microsoft.com/office/drawing/2014/main" id="{00000000-0008-0000-0400-00004C120000}"/>
            </a:ext>
          </a:extLst>
        </xdr:cNvPr>
        <xdr:cNvSpPr/>
      </xdr:nvSpPr>
      <xdr:spPr>
        <a:xfrm>
          <a:off x="15905520" y="66913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190080</xdr:colOff>
      <xdr:row>49</xdr:row>
      <xdr:rowOff>294840</xdr:rowOff>
    </xdr:to>
    <xdr:sp macro="" textlink="">
      <xdr:nvSpPr>
        <xdr:cNvPr id="4685" name="Shape 3">
          <a:extLst>
            <a:ext uri="{FF2B5EF4-FFF2-40B4-BE49-F238E27FC236}">
              <a16:creationId xmlns:a16="http://schemas.microsoft.com/office/drawing/2014/main" id="{00000000-0008-0000-0400-00004D120000}"/>
            </a:ext>
          </a:extLst>
        </xdr:cNvPr>
        <xdr:cNvSpPr/>
      </xdr:nvSpPr>
      <xdr:spPr>
        <a:xfrm>
          <a:off x="15905520" y="66913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190080</xdr:colOff>
      <xdr:row>49</xdr:row>
      <xdr:rowOff>294840</xdr:rowOff>
    </xdr:to>
    <xdr:sp macro="" textlink="">
      <xdr:nvSpPr>
        <xdr:cNvPr id="4686" name="Shape 3">
          <a:extLst>
            <a:ext uri="{FF2B5EF4-FFF2-40B4-BE49-F238E27FC236}">
              <a16:creationId xmlns:a16="http://schemas.microsoft.com/office/drawing/2014/main" id="{00000000-0008-0000-0400-00004E120000}"/>
            </a:ext>
          </a:extLst>
        </xdr:cNvPr>
        <xdr:cNvSpPr/>
      </xdr:nvSpPr>
      <xdr:spPr>
        <a:xfrm>
          <a:off x="15905520" y="66913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209160</xdr:colOff>
      <xdr:row>49</xdr:row>
      <xdr:rowOff>294840</xdr:rowOff>
    </xdr:to>
    <xdr:sp macro="" textlink="">
      <xdr:nvSpPr>
        <xdr:cNvPr id="4687" name="Shape 4">
          <a:extLst>
            <a:ext uri="{FF2B5EF4-FFF2-40B4-BE49-F238E27FC236}">
              <a16:creationId xmlns:a16="http://schemas.microsoft.com/office/drawing/2014/main" id="{00000000-0008-0000-0400-00004F120000}"/>
            </a:ext>
          </a:extLst>
        </xdr:cNvPr>
        <xdr:cNvSpPr/>
      </xdr:nvSpPr>
      <xdr:spPr>
        <a:xfrm>
          <a:off x="15905520" y="66913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88" name="Shape 3">
          <a:extLst>
            <a:ext uri="{FF2B5EF4-FFF2-40B4-BE49-F238E27FC236}">
              <a16:creationId xmlns:a16="http://schemas.microsoft.com/office/drawing/2014/main" id="{00000000-0008-0000-0400-000050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89" name="Shape 3">
          <a:extLst>
            <a:ext uri="{FF2B5EF4-FFF2-40B4-BE49-F238E27FC236}">
              <a16:creationId xmlns:a16="http://schemas.microsoft.com/office/drawing/2014/main" id="{00000000-0008-0000-0400-000051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90" name="Shape 3">
          <a:extLst>
            <a:ext uri="{FF2B5EF4-FFF2-40B4-BE49-F238E27FC236}">
              <a16:creationId xmlns:a16="http://schemas.microsoft.com/office/drawing/2014/main" id="{00000000-0008-0000-0400-000052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209160</xdr:colOff>
      <xdr:row>56</xdr:row>
      <xdr:rowOff>294840</xdr:rowOff>
    </xdr:to>
    <xdr:sp macro="" textlink="">
      <xdr:nvSpPr>
        <xdr:cNvPr id="4691" name="Shape 4">
          <a:extLst>
            <a:ext uri="{FF2B5EF4-FFF2-40B4-BE49-F238E27FC236}">
              <a16:creationId xmlns:a16="http://schemas.microsoft.com/office/drawing/2014/main" id="{00000000-0008-0000-0400-000053120000}"/>
            </a:ext>
          </a:extLst>
        </xdr:cNvPr>
        <xdr:cNvSpPr/>
      </xdr:nvSpPr>
      <xdr:spPr>
        <a:xfrm>
          <a:off x="15905520" y="7953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92" name="Shape 3">
          <a:extLst>
            <a:ext uri="{FF2B5EF4-FFF2-40B4-BE49-F238E27FC236}">
              <a16:creationId xmlns:a16="http://schemas.microsoft.com/office/drawing/2014/main" id="{00000000-0008-0000-0400-000054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93" name="Shape 3">
          <a:extLst>
            <a:ext uri="{FF2B5EF4-FFF2-40B4-BE49-F238E27FC236}">
              <a16:creationId xmlns:a16="http://schemas.microsoft.com/office/drawing/2014/main" id="{00000000-0008-0000-0400-000055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190080</xdr:colOff>
      <xdr:row>56</xdr:row>
      <xdr:rowOff>294840</xdr:rowOff>
    </xdr:to>
    <xdr:sp macro="" textlink="">
      <xdr:nvSpPr>
        <xdr:cNvPr id="4694" name="Shape 3">
          <a:extLst>
            <a:ext uri="{FF2B5EF4-FFF2-40B4-BE49-F238E27FC236}">
              <a16:creationId xmlns:a16="http://schemas.microsoft.com/office/drawing/2014/main" id="{00000000-0008-0000-0400-000056120000}"/>
            </a:ext>
          </a:extLst>
        </xdr:cNvPr>
        <xdr:cNvSpPr/>
      </xdr:nvSpPr>
      <xdr:spPr>
        <a:xfrm>
          <a:off x="15905520" y="7953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209160</xdr:colOff>
      <xdr:row>56</xdr:row>
      <xdr:rowOff>294840</xdr:rowOff>
    </xdr:to>
    <xdr:sp macro="" textlink="">
      <xdr:nvSpPr>
        <xdr:cNvPr id="4695" name="Shape 4">
          <a:extLst>
            <a:ext uri="{FF2B5EF4-FFF2-40B4-BE49-F238E27FC236}">
              <a16:creationId xmlns:a16="http://schemas.microsoft.com/office/drawing/2014/main" id="{00000000-0008-0000-0400-000057120000}"/>
            </a:ext>
          </a:extLst>
        </xdr:cNvPr>
        <xdr:cNvSpPr/>
      </xdr:nvSpPr>
      <xdr:spPr>
        <a:xfrm>
          <a:off x="15905520" y="7953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4696" name="Shape 3">
          <a:extLst>
            <a:ext uri="{FF2B5EF4-FFF2-40B4-BE49-F238E27FC236}">
              <a16:creationId xmlns:a16="http://schemas.microsoft.com/office/drawing/2014/main" id="{00000000-0008-0000-0400-00005812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4697" name="Shape 3">
          <a:extLst>
            <a:ext uri="{FF2B5EF4-FFF2-40B4-BE49-F238E27FC236}">
              <a16:creationId xmlns:a16="http://schemas.microsoft.com/office/drawing/2014/main" id="{00000000-0008-0000-0400-00005912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4698" name="Shape 3">
          <a:extLst>
            <a:ext uri="{FF2B5EF4-FFF2-40B4-BE49-F238E27FC236}">
              <a16:creationId xmlns:a16="http://schemas.microsoft.com/office/drawing/2014/main" id="{00000000-0008-0000-0400-00005A12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209160</xdr:colOff>
      <xdr:row>57</xdr:row>
      <xdr:rowOff>294840</xdr:rowOff>
    </xdr:to>
    <xdr:sp macro="" textlink="">
      <xdr:nvSpPr>
        <xdr:cNvPr id="4699" name="Shape 4">
          <a:extLst>
            <a:ext uri="{FF2B5EF4-FFF2-40B4-BE49-F238E27FC236}">
              <a16:creationId xmlns:a16="http://schemas.microsoft.com/office/drawing/2014/main" id="{00000000-0008-0000-0400-00005B120000}"/>
            </a:ext>
          </a:extLst>
        </xdr:cNvPr>
        <xdr:cNvSpPr/>
      </xdr:nvSpPr>
      <xdr:spPr>
        <a:xfrm>
          <a:off x="15905520" y="82629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4700" name="Shape 3">
          <a:extLst>
            <a:ext uri="{FF2B5EF4-FFF2-40B4-BE49-F238E27FC236}">
              <a16:creationId xmlns:a16="http://schemas.microsoft.com/office/drawing/2014/main" id="{00000000-0008-0000-0400-00005C12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4701" name="Shape 3">
          <a:extLst>
            <a:ext uri="{FF2B5EF4-FFF2-40B4-BE49-F238E27FC236}">
              <a16:creationId xmlns:a16="http://schemas.microsoft.com/office/drawing/2014/main" id="{00000000-0008-0000-0400-00005D12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4702" name="Shape 3">
          <a:extLst>
            <a:ext uri="{FF2B5EF4-FFF2-40B4-BE49-F238E27FC236}">
              <a16:creationId xmlns:a16="http://schemas.microsoft.com/office/drawing/2014/main" id="{00000000-0008-0000-0400-00005E12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209160</xdr:colOff>
      <xdr:row>57</xdr:row>
      <xdr:rowOff>294840</xdr:rowOff>
    </xdr:to>
    <xdr:sp macro="" textlink="">
      <xdr:nvSpPr>
        <xdr:cNvPr id="4703" name="Shape 4">
          <a:extLst>
            <a:ext uri="{FF2B5EF4-FFF2-40B4-BE49-F238E27FC236}">
              <a16:creationId xmlns:a16="http://schemas.microsoft.com/office/drawing/2014/main" id="{00000000-0008-0000-0400-00005F120000}"/>
            </a:ext>
          </a:extLst>
        </xdr:cNvPr>
        <xdr:cNvSpPr/>
      </xdr:nvSpPr>
      <xdr:spPr>
        <a:xfrm>
          <a:off x="15905520" y="82629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190080</xdr:colOff>
      <xdr:row>34</xdr:row>
      <xdr:rowOff>294840</xdr:rowOff>
    </xdr:to>
    <xdr:sp macro="" textlink="">
      <xdr:nvSpPr>
        <xdr:cNvPr id="4704" name="Shape 3">
          <a:extLst>
            <a:ext uri="{FF2B5EF4-FFF2-40B4-BE49-F238E27FC236}">
              <a16:creationId xmlns:a16="http://schemas.microsoft.com/office/drawing/2014/main" id="{00000000-0008-0000-0400-000060120000}"/>
            </a:ext>
          </a:extLst>
        </xdr:cNvPr>
        <xdr:cNvSpPr/>
      </xdr:nvSpPr>
      <xdr:spPr>
        <a:xfrm>
          <a:off x="15905520" y="442911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190080</xdr:colOff>
      <xdr:row>34</xdr:row>
      <xdr:rowOff>294840</xdr:rowOff>
    </xdr:to>
    <xdr:sp macro="" textlink="">
      <xdr:nvSpPr>
        <xdr:cNvPr id="4705" name="Shape 3">
          <a:extLst>
            <a:ext uri="{FF2B5EF4-FFF2-40B4-BE49-F238E27FC236}">
              <a16:creationId xmlns:a16="http://schemas.microsoft.com/office/drawing/2014/main" id="{00000000-0008-0000-0400-000061120000}"/>
            </a:ext>
          </a:extLst>
        </xdr:cNvPr>
        <xdr:cNvSpPr/>
      </xdr:nvSpPr>
      <xdr:spPr>
        <a:xfrm>
          <a:off x="15905520" y="442911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190080</xdr:colOff>
      <xdr:row>34</xdr:row>
      <xdr:rowOff>294840</xdr:rowOff>
    </xdr:to>
    <xdr:sp macro="" textlink="">
      <xdr:nvSpPr>
        <xdr:cNvPr id="4706" name="Shape 3">
          <a:extLst>
            <a:ext uri="{FF2B5EF4-FFF2-40B4-BE49-F238E27FC236}">
              <a16:creationId xmlns:a16="http://schemas.microsoft.com/office/drawing/2014/main" id="{00000000-0008-0000-0400-000062120000}"/>
            </a:ext>
          </a:extLst>
        </xdr:cNvPr>
        <xdr:cNvSpPr/>
      </xdr:nvSpPr>
      <xdr:spPr>
        <a:xfrm>
          <a:off x="15905520" y="442911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209160</xdr:colOff>
      <xdr:row>34</xdr:row>
      <xdr:rowOff>294840</xdr:rowOff>
    </xdr:to>
    <xdr:sp macro="" textlink="">
      <xdr:nvSpPr>
        <xdr:cNvPr id="4707" name="Shape 4">
          <a:extLst>
            <a:ext uri="{FF2B5EF4-FFF2-40B4-BE49-F238E27FC236}">
              <a16:creationId xmlns:a16="http://schemas.microsoft.com/office/drawing/2014/main" id="{00000000-0008-0000-0400-000063120000}"/>
            </a:ext>
          </a:extLst>
        </xdr:cNvPr>
        <xdr:cNvSpPr/>
      </xdr:nvSpPr>
      <xdr:spPr>
        <a:xfrm>
          <a:off x="15905520" y="442911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190080</xdr:colOff>
      <xdr:row>34</xdr:row>
      <xdr:rowOff>294840</xdr:rowOff>
    </xdr:to>
    <xdr:sp macro="" textlink="">
      <xdr:nvSpPr>
        <xdr:cNvPr id="4708" name="Shape 3">
          <a:extLst>
            <a:ext uri="{FF2B5EF4-FFF2-40B4-BE49-F238E27FC236}">
              <a16:creationId xmlns:a16="http://schemas.microsoft.com/office/drawing/2014/main" id="{00000000-0008-0000-0400-000064120000}"/>
            </a:ext>
          </a:extLst>
        </xdr:cNvPr>
        <xdr:cNvSpPr/>
      </xdr:nvSpPr>
      <xdr:spPr>
        <a:xfrm>
          <a:off x="15905520" y="442911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190080</xdr:colOff>
      <xdr:row>34</xdr:row>
      <xdr:rowOff>294840</xdr:rowOff>
    </xdr:to>
    <xdr:sp macro="" textlink="">
      <xdr:nvSpPr>
        <xdr:cNvPr id="4709" name="Shape 3">
          <a:extLst>
            <a:ext uri="{FF2B5EF4-FFF2-40B4-BE49-F238E27FC236}">
              <a16:creationId xmlns:a16="http://schemas.microsoft.com/office/drawing/2014/main" id="{00000000-0008-0000-0400-000065120000}"/>
            </a:ext>
          </a:extLst>
        </xdr:cNvPr>
        <xdr:cNvSpPr/>
      </xdr:nvSpPr>
      <xdr:spPr>
        <a:xfrm>
          <a:off x="15905520" y="442911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190080</xdr:colOff>
      <xdr:row>34</xdr:row>
      <xdr:rowOff>294840</xdr:rowOff>
    </xdr:to>
    <xdr:sp macro="" textlink="">
      <xdr:nvSpPr>
        <xdr:cNvPr id="4710" name="Shape 3">
          <a:extLst>
            <a:ext uri="{FF2B5EF4-FFF2-40B4-BE49-F238E27FC236}">
              <a16:creationId xmlns:a16="http://schemas.microsoft.com/office/drawing/2014/main" id="{00000000-0008-0000-0400-000066120000}"/>
            </a:ext>
          </a:extLst>
        </xdr:cNvPr>
        <xdr:cNvSpPr/>
      </xdr:nvSpPr>
      <xdr:spPr>
        <a:xfrm>
          <a:off x="15905520" y="442911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34</xdr:row>
      <xdr:rowOff>0</xdr:rowOff>
    </xdr:from>
    <xdr:to>
      <xdr:col>9</xdr:col>
      <xdr:colOff>209160</xdr:colOff>
      <xdr:row>34</xdr:row>
      <xdr:rowOff>294840</xdr:rowOff>
    </xdr:to>
    <xdr:sp macro="" textlink="">
      <xdr:nvSpPr>
        <xdr:cNvPr id="4711" name="Shape 4">
          <a:extLst>
            <a:ext uri="{FF2B5EF4-FFF2-40B4-BE49-F238E27FC236}">
              <a16:creationId xmlns:a16="http://schemas.microsoft.com/office/drawing/2014/main" id="{00000000-0008-0000-0400-000067120000}"/>
            </a:ext>
          </a:extLst>
        </xdr:cNvPr>
        <xdr:cNvSpPr/>
      </xdr:nvSpPr>
      <xdr:spPr>
        <a:xfrm>
          <a:off x="15905520" y="442911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12" name="Shape 3">
          <a:extLst>
            <a:ext uri="{FF2B5EF4-FFF2-40B4-BE49-F238E27FC236}">
              <a16:creationId xmlns:a16="http://schemas.microsoft.com/office/drawing/2014/main" id="{00000000-0008-0000-0400-000068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13" name="Shape 3">
          <a:extLst>
            <a:ext uri="{FF2B5EF4-FFF2-40B4-BE49-F238E27FC236}">
              <a16:creationId xmlns:a16="http://schemas.microsoft.com/office/drawing/2014/main" id="{00000000-0008-0000-0400-000069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14" name="Shape 3">
          <a:extLst>
            <a:ext uri="{FF2B5EF4-FFF2-40B4-BE49-F238E27FC236}">
              <a16:creationId xmlns:a16="http://schemas.microsoft.com/office/drawing/2014/main" id="{00000000-0008-0000-0400-00006A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209160</xdr:colOff>
      <xdr:row>59</xdr:row>
      <xdr:rowOff>294840</xdr:rowOff>
    </xdr:to>
    <xdr:sp macro="" textlink="">
      <xdr:nvSpPr>
        <xdr:cNvPr id="4715" name="Shape 4">
          <a:extLst>
            <a:ext uri="{FF2B5EF4-FFF2-40B4-BE49-F238E27FC236}">
              <a16:creationId xmlns:a16="http://schemas.microsoft.com/office/drawing/2014/main" id="{00000000-0008-0000-0400-00006B120000}"/>
            </a:ext>
          </a:extLst>
        </xdr:cNvPr>
        <xdr:cNvSpPr/>
      </xdr:nvSpPr>
      <xdr:spPr>
        <a:xfrm>
          <a:off x="15905520" y="857250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16" name="Shape 3">
          <a:extLst>
            <a:ext uri="{FF2B5EF4-FFF2-40B4-BE49-F238E27FC236}">
              <a16:creationId xmlns:a16="http://schemas.microsoft.com/office/drawing/2014/main" id="{00000000-0008-0000-0400-00006C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17" name="Shape 3">
          <a:extLst>
            <a:ext uri="{FF2B5EF4-FFF2-40B4-BE49-F238E27FC236}">
              <a16:creationId xmlns:a16="http://schemas.microsoft.com/office/drawing/2014/main" id="{00000000-0008-0000-0400-00006D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18" name="Shape 3">
          <a:extLst>
            <a:ext uri="{FF2B5EF4-FFF2-40B4-BE49-F238E27FC236}">
              <a16:creationId xmlns:a16="http://schemas.microsoft.com/office/drawing/2014/main" id="{00000000-0008-0000-0400-00006E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209160</xdr:colOff>
      <xdr:row>59</xdr:row>
      <xdr:rowOff>294840</xdr:rowOff>
    </xdr:to>
    <xdr:sp macro="" textlink="">
      <xdr:nvSpPr>
        <xdr:cNvPr id="4719" name="Shape 4">
          <a:extLst>
            <a:ext uri="{FF2B5EF4-FFF2-40B4-BE49-F238E27FC236}">
              <a16:creationId xmlns:a16="http://schemas.microsoft.com/office/drawing/2014/main" id="{00000000-0008-0000-0400-00006F120000}"/>
            </a:ext>
          </a:extLst>
        </xdr:cNvPr>
        <xdr:cNvSpPr/>
      </xdr:nvSpPr>
      <xdr:spPr>
        <a:xfrm>
          <a:off x="15905520" y="857250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190080</xdr:colOff>
      <xdr:row>61</xdr:row>
      <xdr:rowOff>294840</xdr:rowOff>
    </xdr:to>
    <xdr:sp macro="" textlink="">
      <xdr:nvSpPr>
        <xdr:cNvPr id="4720" name="Shape 3">
          <a:extLst>
            <a:ext uri="{FF2B5EF4-FFF2-40B4-BE49-F238E27FC236}">
              <a16:creationId xmlns:a16="http://schemas.microsoft.com/office/drawing/2014/main" id="{00000000-0008-0000-0400-000070120000}"/>
            </a:ext>
          </a:extLst>
        </xdr:cNvPr>
        <xdr:cNvSpPr/>
      </xdr:nvSpPr>
      <xdr:spPr>
        <a:xfrm>
          <a:off x="15905520" y="888206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190080</xdr:colOff>
      <xdr:row>61</xdr:row>
      <xdr:rowOff>294840</xdr:rowOff>
    </xdr:to>
    <xdr:sp macro="" textlink="">
      <xdr:nvSpPr>
        <xdr:cNvPr id="4721" name="Shape 3">
          <a:extLst>
            <a:ext uri="{FF2B5EF4-FFF2-40B4-BE49-F238E27FC236}">
              <a16:creationId xmlns:a16="http://schemas.microsoft.com/office/drawing/2014/main" id="{00000000-0008-0000-0400-000071120000}"/>
            </a:ext>
          </a:extLst>
        </xdr:cNvPr>
        <xdr:cNvSpPr/>
      </xdr:nvSpPr>
      <xdr:spPr>
        <a:xfrm>
          <a:off x="15905520" y="888206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190080</xdr:colOff>
      <xdr:row>61</xdr:row>
      <xdr:rowOff>294840</xdr:rowOff>
    </xdr:to>
    <xdr:sp macro="" textlink="">
      <xdr:nvSpPr>
        <xdr:cNvPr id="4722" name="Shape 3">
          <a:extLst>
            <a:ext uri="{FF2B5EF4-FFF2-40B4-BE49-F238E27FC236}">
              <a16:creationId xmlns:a16="http://schemas.microsoft.com/office/drawing/2014/main" id="{00000000-0008-0000-0400-000072120000}"/>
            </a:ext>
          </a:extLst>
        </xdr:cNvPr>
        <xdr:cNvSpPr/>
      </xdr:nvSpPr>
      <xdr:spPr>
        <a:xfrm>
          <a:off x="15905520" y="888206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209160</xdr:colOff>
      <xdr:row>61</xdr:row>
      <xdr:rowOff>294840</xdr:rowOff>
    </xdr:to>
    <xdr:sp macro="" textlink="">
      <xdr:nvSpPr>
        <xdr:cNvPr id="4723" name="Shape 4">
          <a:extLst>
            <a:ext uri="{FF2B5EF4-FFF2-40B4-BE49-F238E27FC236}">
              <a16:creationId xmlns:a16="http://schemas.microsoft.com/office/drawing/2014/main" id="{00000000-0008-0000-0400-000073120000}"/>
            </a:ext>
          </a:extLst>
        </xdr:cNvPr>
        <xdr:cNvSpPr/>
      </xdr:nvSpPr>
      <xdr:spPr>
        <a:xfrm>
          <a:off x="15905520" y="888206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190080</xdr:colOff>
      <xdr:row>61</xdr:row>
      <xdr:rowOff>294840</xdr:rowOff>
    </xdr:to>
    <xdr:sp macro="" textlink="">
      <xdr:nvSpPr>
        <xdr:cNvPr id="4724" name="Shape 3">
          <a:extLst>
            <a:ext uri="{FF2B5EF4-FFF2-40B4-BE49-F238E27FC236}">
              <a16:creationId xmlns:a16="http://schemas.microsoft.com/office/drawing/2014/main" id="{00000000-0008-0000-0400-000074120000}"/>
            </a:ext>
          </a:extLst>
        </xdr:cNvPr>
        <xdr:cNvSpPr/>
      </xdr:nvSpPr>
      <xdr:spPr>
        <a:xfrm>
          <a:off x="15905520" y="888206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190080</xdr:colOff>
      <xdr:row>61</xdr:row>
      <xdr:rowOff>294840</xdr:rowOff>
    </xdr:to>
    <xdr:sp macro="" textlink="">
      <xdr:nvSpPr>
        <xdr:cNvPr id="4725" name="Shape 3">
          <a:extLst>
            <a:ext uri="{FF2B5EF4-FFF2-40B4-BE49-F238E27FC236}">
              <a16:creationId xmlns:a16="http://schemas.microsoft.com/office/drawing/2014/main" id="{00000000-0008-0000-0400-000075120000}"/>
            </a:ext>
          </a:extLst>
        </xdr:cNvPr>
        <xdr:cNvSpPr/>
      </xdr:nvSpPr>
      <xdr:spPr>
        <a:xfrm>
          <a:off x="15905520" y="888206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190080</xdr:colOff>
      <xdr:row>61</xdr:row>
      <xdr:rowOff>294840</xdr:rowOff>
    </xdr:to>
    <xdr:sp macro="" textlink="">
      <xdr:nvSpPr>
        <xdr:cNvPr id="4726" name="Shape 3">
          <a:extLst>
            <a:ext uri="{FF2B5EF4-FFF2-40B4-BE49-F238E27FC236}">
              <a16:creationId xmlns:a16="http://schemas.microsoft.com/office/drawing/2014/main" id="{00000000-0008-0000-0400-000076120000}"/>
            </a:ext>
          </a:extLst>
        </xdr:cNvPr>
        <xdr:cNvSpPr/>
      </xdr:nvSpPr>
      <xdr:spPr>
        <a:xfrm>
          <a:off x="15905520" y="888206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209160</xdr:colOff>
      <xdr:row>61</xdr:row>
      <xdr:rowOff>294840</xdr:rowOff>
    </xdr:to>
    <xdr:sp macro="" textlink="">
      <xdr:nvSpPr>
        <xdr:cNvPr id="4727" name="Shape 4">
          <a:extLst>
            <a:ext uri="{FF2B5EF4-FFF2-40B4-BE49-F238E27FC236}">
              <a16:creationId xmlns:a16="http://schemas.microsoft.com/office/drawing/2014/main" id="{00000000-0008-0000-0400-000077120000}"/>
            </a:ext>
          </a:extLst>
        </xdr:cNvPr>
        <xdr:cNvSpPr/>
      </xdr:nvSpPr>
      <xdr:spPr>
        <a:xfrm>
          <a:off x="15905520" y="888206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28" name="Shape 3">
          <a:extLst>
            <a:ext uri="{FF2B5EF4-FFF2-40B4-BE49-F238E27FC236}">
              <a16:creationId xmlns:a16="http://schemas.microsoft.com/office/drawing/2014/main" id="{00000000-0008-0000-0400-000078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29" name="Shape 3">
          <a:extLst>
            <a:ext uri="{FF2B5EF4-FFF2-40B4-BE49-F238E27FC236}">
              <a16:creationId xmlns:a16="http://schemas.microsoft.com/office/drawing/2014/main" id="{00000000-0008-0000-0400-000079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30" name="Shape 3">
          <a:extLst>
            <a:ext uri="{FF2B5EF4-FFF2-40B4-BE49-F238E27FC236}">
              <a16:creationId xmlns:a16="http://schemas.microsoft.com/office/drawing/2014/main" id="{00000000-0008-0000-0400-00007A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209160</xdr:colOff>
      <xdr:row>59</xdr:row>
      <xdr:rowOff>294840</xdr:rowOff>
    </xdr:to>
    <xdr:sp macro="" textlink="">
      <xdr:nvSpPr>
        <xdr:cNvPr id="4731" name="Shape 4">
          <a:extLst>
            <a:ext uri="{FF2B5EF4-FFF2-40B4-BE49-F238E27FC236}">
              <a16:creationId xmlns:a16="http://schemas.microsoft.com/office/drawing/2014/main" id="{00000000-0008-0000-0400-00007B120000}"/>
            </a:ext>
          </a:extLst>
        </xdr:cNvPr>
        <xdr:cNvSpPr/>
      </xdr:nvSpPr>
      <xdr:spPr>
        <a:xfrm>
          <a:off x="15905520" y="857250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32" name="Shape 3">
          <a:extLst>
            <a:ext uri="{FF2B5EF4-FFF2-40B4-BE49-F238E27FC236}">
              <a16:creationId xmlns:a16="http://schemas.microsoft.com/office/drawing/2014/main" id="{00000000-0008-0000-0400-00007C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33" name="Shape 3">
          <a:extLst>
            <a:ext uri="{FF2B5EF4-FFF2-40B4-BE49-F238E27FC236}">
              <a16:creationId xmlns:a16="http://schemas.microsoft.com/office/drawing/2014/main" id="{00000000-0008-0000-0400-00007D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190080</xdr:colOff>
      <xdr:row>59</xdr:row>
      <xdr:rowOff>294840</xdr:rowOff>
    </xdr:to>
    <xdr:sp macro="" textlink="">
      <xdr:nvSpPr>
        <xdr:cNvPr id="4734" name="Shape 3">
          <a:extLst>
            <a:ext uri="{FF2B5EF4-FFF2-40B4-BE49-F238E27FC236}">
              <a16:creationId xmlns:a16="http://schemas.microsoft.com/office/drawing/2014/main" id="{00000000-0008-0000-0400-00007E120000}"/>
            </a:ext>
          </a:extLst>
        </xdr:cNvPr>
        <xdr:cNvSpPr/>
      </xdr:nvSpPr>
      <xdr:spPr>
        <a:xfrm>
          <a:off x="15905520" y="857250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209160</xdr:colOff>
      <xdr:row>59</xdr:row>
      <xdr:rowOff>294840</xdr:rowOff>
    </xdr:to>
    <xdr:sp macro="" textlink="">
      <xdr:nvSpPr>
        <xdr:cNvPr id="4735" name="Shape 4">
          <a:extLst>
            <a:ext uri="{FF2B5EF4-FFF2-40B4-BE49-F238E27FC236}">
              <a16:creationId xmlns:a16="http://schemas.microsoft.com/office/drawing/2014/main" id="{00000000-0008-0000-0400-00007F120000}"/>
            </a:ext>
          </a:extLst>
        </xdr:cNvPr>
        <xdr:cNvSpPr/>
      </xdr:nvSpPr>
      <xdr:spPr>
        <a:xfrm>
          <a:off x="15905520" y="857250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36" name="Shape 3">
          <a:extLst>
            <a:ext uri="{FF2B5EF4-FFF2-40B4-BE49-F238E27FC236}">
              <a16:creationId xmlns:a16="http://schemas.microsoft.com/office/drawing/2014/main" id="{00000000-0008-0000-0400-000080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37" name="Shape 3">
          <a:extLst>
            <a:ext uri="{FF2B5EF4-FFF2-40B4-BE49-F238E27FC236}">
              <a16:creationId xmlns:a16="http://schemas.microsoft.com/office/drawing/2014/main" id="{00000000-0008-0000-0400-000081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38" name="Shape 3">
          <a:extLst>
            <a:ext uri="{FF2B5EF4-FFF2-40B4-BE49-F238E27FC236}">
              <a16:creationId xmlns:a16="http://schemas.microsoft.com/office/drawing/2014/main" id="{00000000-0008-0000-0400-000082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739" name="Shape 4">
          <a:extLst>
            <a:ext uri="{FF2B5EF4-FFF2-40B4-BE49-F238E27FC236}">
              <a16:creationId xmlns:a16="http://schemas.microsoft.com/office/drawing/2014/main" id="{00000000-0008-0000-0400-00008312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40" name="Shape 3">
          <a:extLst>
            <a:ext uri="{FF2B5EF4-FFF2-40B4-BE49-F238E27FC236}">
              <a16:creationId xmlns:a16="http://schemas.microsoft.com/office/drawing/2014/main" id="{00000000-0008-0000-0400-000084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41" name="Shape 3">
          <a:extLst>
            <a:ext uri="{FF2B5EF4-FFF2-40B4-BE49-F238E27FC236}">
              <a16:creationId xmlns:a16="http://schemas.microsoft.com/office/drawing/2014/main" id="{00000000-0008-0000-0400-000085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42" name="Shape 3">
          <a:extLst>
            <a:ext uri="{FF2B5EF4-FFF2-40B4-BE49-F238E27FC236}">
              <a16:creationId xmlns:a16="http://schemas.microsoft.com/office/drawing/2014/main" id="{00000000-0008-0000-0400-000086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743" name="Shape 4">
          <a:extLst>
            <a:ext uri="{FF2B5EF4-FFF2-40B4-BE49-F238E27FC236}">
              <a16:creationId xmlns:a16="http://schemas.microsoft.com/office/drawing/2014/main" id="{00000000-0008-0000-0400-00008712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744" name="Shape 3">
          <a:extLst>
            <a:ext uri="{FF2B5EF4-FFF2-40B4-BE49-F238E27FC236}">
              <a16:creationId xmlns:a16="http://schemas.microsoft.com/office/drawing/2014/main" id="{00000000-0008-0000-0400-00008812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745" name="Shape 3">
          <a:extLst>
            <a:ext uri="{FF2B5EF4-FFF2-40B4-BE49-F238E27FC236}">
              <a16:creationId xmlns:a16="http://schemas.microsoft.com/office/drawing/2014/main" id="{00000000-0008-0000-0400-00008912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746" name="Shape 3">
          <a:extLst>
            <a:ext uri="{FF2B5EF4-FFF2-40B4-BE49-F238E27FC236}">
              <a16:creationId xmlns:a16="http://schemas.microsoft.com/office/drawing/2014/main" id="{00000000-0008-0000-0400-00008A12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747" name="Shape 4">
          <a:extLst>
            <a:ext uri="{FF2B5EF4-FFF2-40B4-BE49-F238E27FC236}">
              <a16:creationId xmlns:a16="http://schemas.microsoft.com/office/drawing/2014/main" id="{00000000-0008-0000-0400-00008B12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748" name="Shape 3">
          <a:extLst>
            <a:ext uri="{FF2B5EF4-FFF2-40B4-BE49-F238E27FC236}">
              <a16:creationId xmlns:a16="http://schemas.microsoft.com/office/drawing/2014/main" id="{00000000-0008-0000-0400-00008C12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749" name="Shape 3">
          <a:extLst>
            <a:ext uri="{FF2B5EF4-FFF2-40B4-BE49-F238E27FC236}">
              <a16:creationId xmlns:a16="http://schemas.microsoft.com/office/drawing/2014/main" id="{00000000-0008-0000-0400-00008D12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4750" name="Shape 3">
          <a:extLst>
            <a:ext uri="{FF2B5EF4-FFF2-40B4-BE49-F238E27FC236}">
              <a16:creationId xmlns:a16="http://schemas.microsoft.com/office/drawing/2014/main" id="{00000000-0008-0000-0400-00008E12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4751" name="Shape 4">
          <a:extLst>
            <a:ext uri="{FF2B5EF4-FFF2-40B4-BE49-F238E27FC236}">
              <a16:creationId xmlns:a16="http://schemas.microsoft.com/office/drawing/2014/main" id="{00000000-0008-0000-0400-00008F12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52" name="Shape 3">
          <a:extLst>
            <a:ext uri="{FF2B5EF4-FFF2-40B4-BE49-F238E27FC236}">
              <a16:creationId xmlns:a16="http://schemas.microsoft.com/office/drawing/2014/main" id="{00000000-0008-0000-0400-000090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53" name="Shape 3">
          <a:extLst>
            <a:ext uri="{FF2B5EF4-FFF2-40B4-BE49-F238E27FC236}">
              <a16:creationId xmlns:a16="http://schemas.microsoft.com/office/drawing/2014/main" id="{00000000-0008-0000-0400-000091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54" name="Shape 3">
          <a:extLst>
            <a:ext uri="{FF2B5EF4-FFF2-40B4-BE49-F238E27FC236}">
              <a16:creationId xmlns:a16="http://schemas.microsoft.com/office/drawing/2014/main" id="{00000000-0008-0000-0400-000092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755" name="Shape 4">
          <a:extLst>
            <a:ext uri="{FF2B5EF4-FFF2-40B4-BE49-F238E27FC236}">
              <a16:creationId xmlns:a16="http://schemas.microsoft.com/office/drawing/2014/main" id="{00000000-0008-0000-0400-00009312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56" name="Shape 3">
          <a:extLst>
            <a:ext uri="{FF2B5EF4-FFF2-40B4-BE49-F238E27FC236}">
              <a16:creationId xmlns:a16="http://schemas.microsoft.com/office/drawing/2014/main" id="{00000000-0008-0000-0400-000094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57" name="Shape 3">
          <a:extLst>
            <a:ext uri="{FF2B5EF4-FFF2-40B4-BE49-F238E27FC236}">
              <a16:creationId xmlns:a16="http://schemas.microsoft.com/office/drawing/2014/main" id="{00000000-0008-0000-0400-000095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4758" name="Shape 3">
          <a:extLst>
            <a:ext uri="{FF2B5EF4-FFF2-40B4-BE49-F238E27FC236}">
              <a16:creationId xmlns:a16="http://schemas.microsoft.com/office/drawing/2014/main" id="{00000000-0008-0000-0400-00009612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4759" name="Shape 4">
          <a:extLst>
            <a:ext uri="{FF2B5EF4-FFF2-40B4-BE49-F238E27FC236}">
              <a16:creationId xmlns:a16="http://schemas.microsoft.com/office/drawing/2014/main" id="{00000000-0008-0000-0400-00009712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760" name="Shape 3">
          <a:extLst>
            <a:ext uri="{FF2B5EF4-FFF2-40B4-BE49-F238E27FC236}">
              <a16:creationId xmlns:a16="http://schemas.microsoft.com/office/drawing/2014/main" id="{00000000-0008-0000-0400-000098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761" name="Shape 3">
          <a:extLst>
            <a:ext uri="{FF2B5EF4-FFF2-40B4-BE49-F238E27FC236}">
              <a16:creationId xmlns:a16="http://schemas.microsoft.com/office/drawing/2014/main" id="{00000000-0008-0000-0400-000099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762" name="Shape 3">
          <a:extLst>
            <a:ext uri="{FF2B5EF4-FFF2-40B4-BE49-F238E27FC236}">
              <a16:creationId xmlns:a16="http://schemas.microsoft.com/office/drawing/2014/main" id="{00000000-0008-0000-0400-00009A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763" name="Shape 4">
          <a:extLst>
            <a:ext uri="{FF2B5EF4-FFF2-40B4-BE49-F238E27FC236}">
              <a16:creationId xmlns:a16="http://schemas.microsoft.com/office/drawing/2014/main" id="{00000000-0008-0000-0400-00009B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764" name="Shape 3">
          <a:extLst>
            <a:ext uri="{FF2B5EF4-FFF2-40B4-BE49-F238E27FC236}">
              <a16:creationId xmlns:a16="http://schemas.microsoft.com/office/drawing/2014/main" id="{00000000-0008-0000-0400-00009C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765" name="Shape 3">
          <a:extLst>
            <a:ext uri="{FF2B5EF4-FFF2-40B4-BE49-F238E27FC236}">
              <a16:creationId xmlns:a16="http://schemas.microsoft.com/office/drawing/2014/main" id="{00000000-0008-0000-0400-00009D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766" name="Shape 3">
          <a:extLst>
            <a:ext uri="{FF2B5EF4-FFF2-40B4-BE49-F238E27FC236}">
              <a16:creationId xmlns:a16="http://schemas.microsoft.com/office/drawing/2014/main" id="{00000000-0008-0000-0400-00009E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767" name="Shape 4">
          <a:extLst>
            <a:ext uri="{FF2B5EF4-FFF2-40B4-BE49-F238E27FC236}">
              <a16:creationId xmlns:a16="http://schemas.microsoft.com/office/drawing/2014/main" id="{00000000-0008-0000-0400-00009F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768" name="Shape 3">
          <a:extLst>
            <a:ext uri="{FF2B5EF4-FFF2-40B4-BE49-F238E27FC236}">
              <a16:creationId xmlns:a16="http://schemas.microsoft.com/office/drawing/2014/main" id="{00000000-0008-0000-0400-0000A012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769" name="Shape 3">
          <a:extLst>
            <a:ext uri="{FF2B5EF4-FFF2-40B4-BE49-F238E27FC236}">
              <a16:creationId xmlns:a16="http://schemas.microsoft.com/office/drawing/2014/main" id="{00000000-0008-0000-0400-0000A112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770" name="Shape 3">
          <a:extLst>
            <a:ext uri="{FF2B5EF4-FFF2-40B4-BE49-F238E27FC236}">
              <a16:creationId xmlns:a16="http://schemas.microsoft.com/office/drawing/2014/main" id="{00000000-0008-0000-0400-0000A212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771" name="Shape 4">
          <a:extLst>
            <a:ext uri="{FF2B5EF4-FFF2-40B4-BE49-F238E27FC236}">
              <a16:creationId xmlns:a16="http://schemas.microsoft.com/office/drawing/2014/main" id="{00000000-0008-0000-0400-0000A312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772" name="Shape 3">
          <a:extLst>
            <a:ext uri="{FF2B5EF4-FFF2-40B4-BE49-F238E27FC236}">
              <a16:creationId xmlns:a16="http://schemas.microsoft.com/office/drawing/2014/main" id="{00000000-0008-0000-0400-0000A412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773" name="Shape 3">
          <a:extLst>
            <a:ext uri="{FF2B5EF4-FFF2-40B4-BE49-F238E27FC236}">
              <a16:creationId xmlns:a16="http://schemas.microsoft.com/office/drawing/2014/main" id="{00000000-0008-0000-0400-0000A512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4774" name="Shape 3">
          <a:extLst>
            <a:ext uri="{FF2B5EF4-FFF2-40B4-BE49-F238E27FC236}">
              <a16:creationId xmlns:a16="http://schemas.microsoft.com/office/drawing/2014/main" id="{00000000-0008-0000-0400-0000A612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4775" name="Shape 4">
          <a:extLst>
            <a:ext uri="{FF2B5EF4-FFF2-40B4-BE49-F238E27FC236}">
              <a16:creationId xmlns:a16="http://schemas.microsoft.com/office/drawing/2014/main" id="{00000000-0008-0000-0400-0000A712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76" name="Shape 3">
          <a:extLst>
            <a:ext uri="{FF2B5EF4-FFF2-40B4-BE49-F238E27FC236}">
              <a16:creationId xmlns:a16="http://schemas.microsoft.com/office/drawing/2014/main" id="{00000000-0008-0000-0400-0000A8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77" name="Shape 3">
          <a:extLst>
            <a:ext uri="{FF2B5EF4-FFF2-40B4-BE49-F238E27FC236}">
              <a16:creationId xmlns:a16="http://schemas.microsoft.com/office/drawing/2014/main" id="{00000000-0008-0000-0400-0000A9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78" name="Shape 3">
          <a:extLst>
            <a:ext uri="{FF2B5EF4-FFF2-40B4-BE49-F238E27FC236}">
              <a16:creationId xmlns:a16="http://schemas.microsoft.com/office/drawing/2014/main" id="{00000000-0008-0000-0400-0000AA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779" name="Shape 4">
          <a:extLst>
            <a:ext uri="{FF2B5EF4-FFF2-40B4-BE49-F238E27FC236}">
              <a16:creationId xmlns:a16="http://schemas.microsoft.com/office/drawing/2014/main" id="{00000000-0008-0000-0400-0000AB12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80" name="Shape 3">
          <a:extLst>
            <a:ext uri="{FF2B5EF4-FFF2-40B4-BE49-F238E27FC236}">
              <a16:creationId xmlns:a16="http://schemas.microsoft.com/office/drawing/2014/main" id="{00000000-0008-0000-0400-0000AC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81" name="Shape 3">
          <a:extLst>
            <a:ext uri="{FF2B5EF4-FFF2-40B4-BE49-F238E27FC236}">
              <a16:creationId xmlns:a16="http://schemas.microsoft.com/office/drawing/2014/main" id="{00000000-0008-0000-0400-0000AD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82" name="Shape 3">
          <a:extLst>
            <a:ext uri="{FF2B5EF4-FFF2-40B4-BE49-F238E27FC236}">
              <a16:creationId xmlns:a16="http://schemas.microsoft.com/office/drawing/2014/main" id="{00000000-0008-0000-0400-0000AE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783" name="Shape 4">
          <a:extLst>
            <a:ext uri="{FF2B5EF4-FFF2-40B4-BE49-F238E27FC236}">
              <a16:creationId xmlns:a16="http://schemas.microsoft.com/office/drawing/2014/main" id="{00000000-0008-0000-0400-0000AF12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784" name="Shape 3">
          <a:extLst>
            <a:ext uri="{FF2B5EF4-FFF2-40B4-BE49-F238E27FC236}">
              <a16:creationId xmlns:a16="http://schemas.microsoft.com/office/drawing/2014/main" id="{00000000-0008-0000-0400-0000B012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785" name="Shape 3">
          <a:extLst>
            <a:ext uri="{FF2B5EF4-FFF2-40B4-BE49-F238E27FC236}">
              <a16:creationId xmlns:a16="http://schemas.microsoft.com/office/drawing/2014/main" id="{00000000-0008-0000-0400-0000B112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786" name="Shape 3">
          <a:extLst>
            <a:ext uri="{FF2B5EF4-FFF2-40B4-BE49-F238E27FC236}">
              <a16:creationId xmlns:a16="http://schemas.microsoft.com/office/drawing/2014/main" id="{00000000-0008-0000-0400-0000B212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787" name="Shape 4">
          <a:extLst>
            <a:ext uri="{FF2B5EF4-FFF2-40B4-BE49-F238E27FC236}">
              <a16:creationId xmlns:a16="http://schemas.microsoft.com/office/drawing/2014/main" id="{00000000-0008-0000-0400-0000B312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788" name="Shape 3">
          <a:extLst>
            <a:ext uri="{FF2B5EF4-FFF2-40B4-BE49-F238E27FC236}">
              <a16:creationId xmlns:a16="http://schemas.microsoft.com/office/drawing/2014/main" id="{00000000-0008-0000-0400-0000B412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789" name="Shape 3">
          <a:extLst>
            <a:ext uri="{FF2B5EF4-FFF2-40B4-BE49-F238E27FC236}">
              <a16:creationId xmlns:a16="http://schemas.microsoft.com/office/drawing/2014/main" id="{00000000-0008-0000-0400-0000B512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4790" name="Shape 3">
          <a:extLst>
            <a:ext uri="{FF2B5EF4-FFF2-40B4-BE49-F238E27FC236}">
              <a16:creationId xmlns:a16="http://schemas.microsoft.com/office/drawing/2014/main" id="{00000000-0008-0000-0400-0000B612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4791" name="Shape 4">
          <a:extLst>
            <a:ext uri="{FF2B5EF4-FFF2-40B4-BE49-F238E27FC236}">
              <a16:creationId xmlns:a16="http://schemas.microsoft.com/office/drawing/2014/main" id="{00000000-0008-0000-0400-0000B712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92" name="Shape 3">
          <a:extLst>
            <a:ext uri="{FF2B5EF4-FFF2-40B4-BE49-F238E27FC236}">
              <a16:creationId xmlns:a16="http://schemas.microsoft.com/office/drawing/2014/main" id="{00000000-0008-0000-0400-0000B8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93" name="Shape 3">
          <a:extLst>
            <a:ext uri="{FF2B5EF4-FFF2-40B4-BE49-F238E27FC236}">
              <a16:creationId xmlns:a16="http://schemas.microsoft.com/office/drawing/2014/main" id="{00000000-0008-0000-0400-0000B9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94" name="Shape 3">
          <a:extLst>
            <a:ext uri="{FF2B5EF4-FFF2-40B4-BE49-F238E27FC236}">
              <a16:creationId xmlns:a16="http://schemas.microsoft.com/office/drawing/2014/main" id="{00000000-0008-0000-0400-0000BA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795" name="Shape 4">
          <a:extLst>
            <a:ext uri="{FF2B5EF4-FFF2-40B4-BE49-F238E27FC236}">
              <a16:creationId xmlns:a16="http://schemas.microsoft.com/office/drawing/2014/main" id="{00000000-0008-0000-0400-0000BB12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96" name="Shape 3">
          <a:extLst>
            <a:ext uri="{FF2B5EF4-FFF2-40B4-BE49-F238E27FC236}">
              <a16:creationId xmlns:a16="http://schemas.microsoft.com/office/drawing/2014/main" id="{00000000-0008-0000-0400-0000BC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97" name="Shape 3">
          <a:extLst>
            <a:ext uri="{FF2B5EF4-FFF2-40B4-BE49-F238E27FC236}">
              <a16:creationId xmlns:a16="http://schemas.microsoft.com/office/drawing/2014/main" id="{00000000-0008-0000-0400-0000BD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4798" name="Shape 3">
          <a:extLst>
            <a:ext uri="{FF2B5EF4-FFF2-40B4-BE49-F238E27FC236}">
              <a16:creationId xmlns:a16="http://schemas.microsoft.com/office/drawing/2014/main" id="{00000000-0008-0000-0400-0000BE12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4799" name="Shape 4">
          <a:extLst>
            <a:ext uri="{FF2B5EF4-FFF2-40B4-BE49-F238E27FC236}">
              <a16:creationId xmlns:a16="http://schemas.microsoft.com/office/drawing/2014/main" id="{00000000-0008-0000-0400-0000BF12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0" name="Shape 3">
          <a:extLst>
            <a:ext uri="{FF2B5EF4-FFF2-40B4-BE49-F238E27FC236}">
              <a16:creationId xmlns:a16="http://schemas.microsoft.com/office/drawing/2014/main" id="{00000000-0008-0000-0400-0000C0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1" name="Shape 3">
          <a:extLst>
            <a:ext uri="{FF2B5EF4-FFF2-40B4-BE49-F238E27FC236}">
              <a16:creationId xmlns:a16="http://schemas.microsoft.com/office/drawing/2014/main" id="{00000000-0008-0000-0400-0000C1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2" name="Shape 3">
          <a:extLst>
            <a:ext uri="{FF2B5EF4-FFF2-40B4-BE49-F238E27FC236}">
              <a16:creationId xmlns:a16="http://schemas.microsoft.com/office/drawing/2014/main" id="{00000000-0008-0000-0400-0000C2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03" name="Shape 4">
          <a:extLst>
            <a:ext uri="{FF2B5EF4-FFF2-40B4-BE49-F238E27FC236}">
              <a16:creationId xmlns:a16="http://schemas.microsoft.com/office/drawing/2014/main" id="{00000000-0008-0000-0400-0000C3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4" name="Shape 3">
          <a:extLst>
            <a:ext uri="{FF2B5EF4-FFF2-40B4-BE49-F238E27FC236}">
              <a16:creationId xmlns:a16="http://schemas.microsoft.com/office/drawing/2014/main" id="{00000000-0008-0000-0400-0000C4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5" name="Shape 3">
          <a:extLst>
            <a:ext uri="{FF2B5EF4-FFF2-40B4-BE49-F238E27FC236}">
              <a16:creationId xmlns:a16="http://schemas.microsoft.com/office/drawing/2014/main" id="{00000000-0008-0000-0400-0000C5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6" name="Shape 3">
          <a:extLst>
            <a:ext uri="{FF2B5EF4-FFF2-40B4-BE49-F238E27FC236}">
              <a16:creationId xmlns:a16="http://schemas.microsoft.com/office/drawing/2014/main" id="{00000000-0008-0000-0400-0000C6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07" name="Shape 4">
          <a:extLst>
            <a:ext uri="{FF2B5EF4-FFF2-40B4-BE49-F238E27FC236}">
              <a16:creationId xmlns:a16="http://schemas.microsoft.com/office/drawing/2014/main" id="{00000000-0008-0000-0400-0000C7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8" name="Shape 3">
          <a:extLst>
            <a:ext uri="{FF2B5EF4-FFF2-40B4-BE49-F238E27FC236}">
              <a16:creationId xmlns:a16="http://schemas.microsoft.com/office/drawing/2014/main" id="{00000000-0008-0000-0400-0000C8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09" name="Shape 3">
          <a:extLst>
            <a:ext uri="{FF2B5EF4-FFF2-40B4-BE49-F238E27FC236}">
              <a16:creationId xmlns:a16="http://schemas.microsoft.com/office/drawing/2014/main" id="{00000000-0008-0000-0400-0000C9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0" name="Shape 3">
          <a:extLst>
            <a:ext uri="{FF2B5EF4-FFF2-40B4-BE49-F238E27FC236}">
              <a16:creationId xmlns:a16="http://schemas.microsoft.com/office/drawing/2014/main" id="{00000000-0008-0000-0400-0000CA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11" name="Shape 4">
          <a:extLst>
            <a:ext uri="{FF2B5EF4-FFF2-40B4-BE49-F238E27FC236}">
              <a16:creationId xmlns:a16="http://schemas.microsoft.com/office/drawing/2014/main" id="{00000000-0008-0000-0400-0000CB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2" name="Shape 3">
          <a:extLst>
            <a:ext uri="{FF2B5EF4-FFF2-40B4-BE49-F238E27FC236}">
              <a16:creationId xmlns:a16="http://schemas.microsoft.com/office/drawing/2014/main" id="{00000000-0008-0000-0400-0000CC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3" name="Shape 3">
          <a:extLst>
            <a:ext uri="{FF2B5EF4-FFF2-40B4-BE49-F238E27FC236}">
              <a16:creationId xmlns:a16="http://schemas.microsoft.com/office/drawing/2014/main" id="{00000000-0008-0000-0400-0000CD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4" name="Shape 3">
          <a:extLst>
            <a:ext uri="{FF2B5EF4-FFF2-40B4-BE49-F238E27FC236}">
              <a16:creationId xmlns:a16="http://schemas.microsoft.com/office/drawing/2014/main" id="{00000000-0008-0000-0400-0000CE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15" name="Shape 4">
          <a:extLst>
            <a:ext uri="{FF2B5EF4-FFF2-40B4-BE49-F238E27FC236}">
              <a16:creationId xmlns:a16="http://schemas.microsoft.com/office/drawing/2014/main" id="{00000000-0008-0000-0400-0000CF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6" name="Shape 3">
          <a:extLst>
            <a:ext uri="{FF2B5EF4-FFF2-40B4-BE49-F238E27FC236}">
              <a16:creationId xmlns:a16="http://schemas.microsoft.com/office/drawing/2014/main" id="{00000000-0008-0000-0400-0000D0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7" name="Shape 3">
          <a:extLst>
            <a:ext uri="{FF2B5EF4-FFF2-40B4-BE49-F238E27FC236}">
              <a16:creationId xmlns:a16="http://schemas.microsoft.com/office/drawing/2014/main" id="{00000000-0008-0000-0400-0000D1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18" name="Shape 3">
          <a:extLst>
            <a:ext uri="{FF2B5EF4-FFF2-40B4-BE49-F238E27FC236}">
              <a16:creationId xmlns:a16="http://schemas.microsoft.com/office/drawing/2014/main" id="{00000000-0008-0000-0400-0000D2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19" name="Shape 4">
          <a:extLst>
            <a:ext uri="{FF2B5EF4-FFF2-40B4-BE49-F238E27FC236}">
              <a16:creationId xmlns:a16="http://schemas.microsoft.com/office/drawing/2014/main" id="{00000000-0008-0000-0400-0000D3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0" name="Shape 3">
          <a:extLst>
            <a:ext uri="{FF2B5EF4-FFF2-40B4-BE49-F238E27FC236}">
              <a16:creationId xmlns:a16="http://schemas.microsoft.com/office/drawing/2014/main" id="{00000000-0008-0000-0400-0000D4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1" name="Shape 3">
          <a:extLst>
            <a:ext uri="{FF2B5EF4-FFF2-40B4-BE49-F238E27FC236}">
              <a16:creationId xmlns:a16="http://schemas.microsoft.com/office/drawing/2014/main" id="{00000000-0008-0000-0400-0000D5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2" name="Shape 3">
          <a:extLst>
            <a:ext uri="{FF2B5EF4-FFF2-40B4-BE49-F238E27FC236}">
              <a16:creationId xmlns:a16="http://schemas.microsoft.com/office/drawing/2014/main" id="{00000000-0008-0000-0400-0000D6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23" name="Shape 4">
          <a:extLst>
            <a:ext uri="{FF2B5EF4-FFF2-40B4-BE49-F238E27FC236}">
              <a16:creationId xmlns:a16="http://schemas.microsoft.com/office/drawing/2014/main" id="{00000000-0008-0000-0400-0000D7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4" name="Shape 3">
          <a:extLst>
            <a:ext uri="{FF2B5EF4-FFF2-40B4-BE49-F238E27FC236}">
              <a16:creationId xmlns:a16="http://schemas.microsoft.com/office/drawing/2014/main" id="{00000000-0008-0000-0400-0000D8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5" name="Shape 3">
          <a:extLst>
            <a:ext uri="{FF2B5EF4-FFF2-40B4-BE49-F238E27FC236}">
              <a16:creationId xmlns:a16="http://schemas.microsoft.com/office/drawing/2014/main" id="{00000000-0008-0000-0400-0000D9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6" name="Shape 3">
          <a:extLst>
            <a:ext uri="{FF2B5EF4-FFF2-40B4-BE49-F238E27FC236}">
              <a16:creationId xmlns:a16="http://schemas.microsoft.com/office/drawing/2014/main" id="{00000000-0008-0000-0400-0000DA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27" name="Shape 4">
          <a:extLst>
            <a:ext uri="{FF2B5EF4-FFF2-40B4-BE49-F238E27FC236}">
              <a16:creationId xmlns:a16="http://schemas.microsoft.com/office/drawing/2014/main" id="{00000000-0008-0000-0400-0000DB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8" name="Shape 3">
          <a:extLst>
            <a:ext uri="{FF2B5EF4-FFF2-40B4-BE49-F238E27FC236}">
              <a16:creationId xmlns:a16="http://schemas.microsoft.com/office/drawing/2014/main" id="{00000000-0008-0000-0400-0000DC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29" name="Shape 3">
          <a:extLst>
            <a:ext uri="{FF2B5EF4-FFF2-40B4-BE49-F238E27FC236}">
              <a16:creationId xmlns:a16="http://schemas.microsoft.com/office/drawing/2014/main" id="{00000000-0008-0000-0400-0000DD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0" name="Shape 3">
          <a:extLst>
            <a:ext uri="{FF2B5EF4-FFF2-40B4-BE49-F238E27FC236}">
              <a16:creationId xmlns:a16="http://schemas.microsoft.com/office/drawing/2014/main" id="{00000000-0008-0000-0400-0000DE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31" name="Shape 4">
          <a:extLst>
            <a:ext uri="{FF2B5EF4-FFF2-40B4-BE49-F238E27FC236}">
              <a16:creationId xmlns:a16="http://schemas.microsoft.com/office/drawing/2014/main" id="{00000000-0008-0000-0400-0000DF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2" name="Shape 3">
          <a:extLst>
            <a:ext uri="{FF2B5EF4-FFF2-40B4-BE49-F238E27FC236}">
              <a16:creationId xmlns:a16="http://schemas.microsoft.com/office/drawing/2014/main" id="{00000000-0008-0000-0400-0000E0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3" name="Shape 3">
          <a:extLst>
            <a:ext uri="{FF2B5EF4-FFF2-40B4-BE49-F238E27FC236}">
              <a16:creationId xmlns:a16="http://schemas.microsoft.com/office/drawing/2014/main" id="{00000000-0008-0000-0400-0000E1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4" name="Shape 3">
          <a:extLst>
            <a:ext uri="{FF2B5EF4-FFF2-40B4-BE49-F238E27FC236}">
              <a16:creationId xmlns:a16="http://schemas.microsoft.com/office/drawing/2014/main" id="{00000000-0008-0000-0400-0000E2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35" name="Shape 4">
          <a:extLst>
            <a:ext uri="{FF2B5EF4-FFF2-40B4-BE49-F238E27FC236}">
              <a16:creationId xmlns:a16="http://schemas.microsoft.com/office/drawing/2014/main" id="{00000000-0008-0000-0400-0000E3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6" name="Shape 3">
          <a:extLst>
            <a:ext uri="{FF2B5EF4-FFF2-40B4-BE49-F238E27FC236}">
              <a16:creationId xmlns:a16="http://schemas.microsoft.com/office/drawing/2014/main" id="{00000000-0008-0000-0400-0000E4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7" name="Shape 3">
          <a:extLst>
            <a:ext uri="{FF2B5EF4-FFF2-40B4-BE49-F238E27FC236}">
              <a16:creationId xmlns:a16="http://schemas.microsoft.com/office/drawing/2014/main" id="{00000000-0008-0000-0400-0000E5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38" name="Shape 3">
          <a:extLst>
            <a:ext uri="{FF2B5EF4-FFF2-40B4-BE49-F238E27FC236}">
              <a16:creationId xmlns:a16="http://schemas.microsoft.com/office/drawing/2014/main" id="{00000000-0008-0000-0400-0000E6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39" name="Shape 4">
          <a:extLst>
            <a:ext uri="{FF2B5EF4-FFF2-40B4-BE49-F238E27FC236}">
              <a16:creationId xmlns:a16="http://schemas.microsoft.com/office/drawing/2014/main" id="{00000000-0008-0000-0400-0000E7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40" name="Shape 3">
          <a:extLst>
            <a:ext uri="{FF2B5EF4-FFF2-40B4-BE49-F238E27FC236}">
              <a16:creationId xmlns:a16="http://schemas.microsoft.com/office/drawing/2014/main" id="{00000000-0008-0000-0400-0000E8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41" name="Shape 3">
          <a:extLst>
            <a:ext uri="{FF2B5EF4-FFF2-40B4-BE49-F238E27FC236}">
              <a16:creationId xmlns:a16="http://schemas.microsoft.com/office/drawing/2014/main" id="{00000000-0008-0000-0400-0000E9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42" name="Shape 3">
          <a:extLst>
            <a:ext uri="{FF2B5EF4-FFF2-40B4-BE49-F238E27FC236}">
              <a16:creationId xmlns:a16="http://schemas.microsoft.com/office/drawing/2014/main" id="{00000000-0008-0000-0400-0000EA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43" name="Shape 4">
          <a:extLst>
            <a:ext uri="{FF2B5EF4-FFF2-40B4-BE49-F238E27FC236}">
              <a16:creationId xmlns:a16="http://schemas.microsoft.com/office/drawing/2014/main" id="{00000000-0008-0000-0400-0000EB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44" name="Shape 3">
          <a:extLst>
            <a:ext uri="{FF2B5EF4-FFF2-40B4-BE49-F238E27FC236}">
              <a16:creationId xmlns:a16="http://schemas.microsoft.com/office/drawing/2014/main" id="{00000000-0008-0000-0400-0000EC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45" name="Shape 3">
          <a:extLst>
            <a:ext uri="{FF2B5EF4-FFF2-40B4-BE49-F238E27FC236}">
              <a16:creationId xmlns:a16="http://schemas.microsoft.com/office/drawing/2014/main" id="{00000000-0008-0000-0400-0000ED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46" name="Shape 3">
          <a:extLst>
            <a:ext uri="{FF2B5EF4-FFF2-40B4-BE49-F238E27FC236}">
              <a16:creationId xmlns:a16="http://schemas.microsoft.com/office/drawing/2014/main" id="{00000000-0008-0000-0400-0000EE12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47" name="Shape 4">
          <a:extLst>
            <a:ext uri="{FF2B5EF4-FFF2-40B4-BE49-F238E27FC236}">
              <a16:creationId xmlns:a16="http://schemas.microsoft.com/office/drawing/2014/main" id="{00000000-0008-0000-0400-0000EF12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48" name="Shape 3">
          <a:extLst>
            <a:ext uri="{FF2B5EF4-FFF2-40B4-BE49-F238E27FC236}">
              <a16:creationId xmlns:a16="http://schemas.microsoft.com/office/drawing/2014/main" id="{00000000-0008-0000-0400-0000F0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49" name="Shape 3">
          <a:extLst>
            <a:ext uri="{FF2B5EF4-FFF2-40B4-BE49-F238E27FC236}">
              <a16:creationId xmlns:a16="http://schemas.microsoft.com/office/drawing/2014/main" id="{00000000-0008-0000-0400-0000F1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50" name="Shape 3">
          <a:extLst>
            <a:ext uri="{FF2B5EF4-FFF2-40B4-BE49-F238E27FC236}">
              <a16:creationId xmlns:a16="http://schemas.microsoft.com/office/drawing/2014/main" id="{00000000-0008-0000-0400-0000F2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851" name="Shape 4">
          <a:extLst>
            <a:ext uri="{FF2B5EF4-FFF2-40B4-BE49-F238E27FC236}">
              <a16:creationId xmlns:a16="http://schemas.microsoft.com/office/drawing/2014/main" id="{00000000-0008-0000-0400-0000F3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52" name="Shape 3">
          <a:extLst>
            <a:ext uri="{FF2B5EF4-FFF2-40B4-BE49-F238E27FC236}">
              <a16:creationId xmlns:a16="http://schemas.microsoft.com/office/drawing/2014/main" id="{00000000-0008-0000-0400-0000F4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53" name="Shape 3">
          <a:extLst>
            <a:ext uri="{FF2B5EF4-FFF2-40B4-BE49-F238E27FC236}">
              <a16:creationId xmlns:a16="http://schemas.microsoft.com/office/drawing/2014/main" id="{00000000-0008-0000-0400-0000F5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54" name="Shape 3">
          <a:extLst>
            <a:ext uri="{FF2B5EF4-FFF2-40B4-BE49-F238E27FC236}">
              <a16:creationId xmlns:a16="http://schemas.microsoft.com/office/drawing/2014/main" id="{00000000-0008-0000-0400-0000F612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855" name="Shape 4">
          <a:extLst>
            <a:ext uri="{FF2B5EF4-FFF2-40B4-BE49-F238E27FC236}">
              <a16:creationId xmlns:a16="http://schemas.microsoft.com/office/drawing/2014/main" id="{00000000-0008-0000-0400-0000F712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56" name="Shape 3">
          <a:extLst>
            <a:ext uri="{FF2B5EF4-FFF2-40B4-BE49-F238E27FC236}">
              <a16:creationId xmlns:a16="http://schemas.microsoft.com/office/drawing/2014/main" id="{00000000-0008-0000-0400-0000F8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57" name="Shape 3">
          <a:extLst>
            <a:ext uri="{FF2B5EF4-FFF2-40B4-BE49-F238E27FC236}">
              <a16:creationId xmlns:a16="http://schemas.microsoft.com/office/drawing/2014/main" id="{00000000-0008-0000-0400-0000F9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58" name="Shape 3">
          <a:extLst>
            <a:ext uri="{FF2B5EF4-FFF2-40B4-BE49-F238E27FC236}">
              <a16:creationId xmlns:a16="http://schemas.microsoft.com/office/drawing/2014/main" id="{00000000-0008-0000-0400-0000FA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859" name="Shape 4">
          <a:extLst>
            <a:ext uri="{FF2B5EF4-FFF2-40B4-BE49-F238E27FC236}">
              <a16:creationId xmlns:a16="http://schemas.microsoft.com/office/drawing/2014/main" id="{00000000-0008-0000-0400-0000FB12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60" name="Shape 3">
          <a:extLst>
            <a:ext uri="{FF2B5EF4-FFF2-40B4-BE49-F238E27FC236}">
              <a16:creationId xmlns:a16="http://schemas.microsoft.com/office/drawing/2014/main" id="{00000000-0008-0000-0400-0000FC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61" name="Shape 3">
          <a:extLst>
            <a:ext uri="{FF2B5EF4-FFF2-40B4-BE49-F238E27FC236}">
              <a16:creationId xmlns:a16="http://schemas.microsoft.com/office/drawing/2014/main" id="{00000000-0008-0000-0400-0000FD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62" name="Shape 3">
          <a:extLst>
            <a:ext uri="{FF2B5EF4-FFF2-40B4-BE49-F238E27FC236}">
              <a16:creationId xmlns:a16="http://schemas.microsoft.com/office/drawing/2014/main" id="{00000000-0008-0000-0400-0000FE12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863" name="Shape 4">
          <a:extLst>
            <a:ext uri="{FF2B5EF4-FFF2-40B4-BE49-F238E27FC236}">
              <a16:creationId xmlns:a16="http://schemas.microsoft.com/office/drawing/2014/main" id="{00000000-0008-0000-0400-0000FF12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64" name="Shape 3">
          <a:extLst>
            <a:ext uri="{FF2B5EF4-FFF2-40B4-BE49-F238E27FC236}">
              <a16:creationId xmlns:a16="http://schemas.microsoft.com/office/drawing/2014/main" id="{00000000-0008-0000-0400-00000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65" name="Shape 3">
          <a:extLst>
            <a:ext uri="{FF2B5EF4-FFF2-40B4-BE49-F238E27FC236}">
              <a16:creationId xmlns:a16="http://schemas.microsoft.com/office/drawing/2014/main" id="{00000000-0008-0000-0400-00000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66" name="Shape 3">
          <a:extLst>
            <a:ext uri="{FF2B5EF4-FFF2-40B4-BE49-F238E27FC236}">
              <a16:creationId xmlns:a16="http://schemas.microsoft.com/office/drawing/2014/main" id="{00000000-0008-0000-0400-00000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867" name="Shape 4">
          <a:extLst>
            <a:ext uri="{FF2B5EF4-FFF2-40B4-BE49-F238E27FC236}">
              <a16:creationId xmlns:a16="http://schemas.microsoft.com/office/drawing/2014/main" id="{00000000-0008-0000-0400-00000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68" name="Shape 3">
          <a:extLst>
            <a:ext uri="{FF2B5EF4-FFF2-40B4-BE49-F238E27FC236}">
              <a16:creationId xmlns:a16="http://schemas.microsoft.com/office/drawing/2014/main" id="{00000000-0008-0000-0400-00000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69" name="Shape 3">
          <a:extLst>
            <a:ext uri="{FF2B5EF4-FFF2-40B4-BE49-F238E27FC236}">
              <a16:creationId xmlns:a16="http://schemas.microsoft.com/office/drawing/2014/main" id="{00000000-0008-0000-0400-00000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70" name="Shape 3">
          <a:extLst>
            <a:ext uri="{FF2B5EF4-FFF2-40B4-BE49-F238E27FC236}">
              <a16:creationId xmlns:a16="http://schemas.microsoft.com/office/drawing/2014/main" id="{00000000-0008-0000-0400-00000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871" name="Shape 4">
          <a:extLst>
            <a:ext uri="{FF2B5EF4-FFF2-40B4-BE49-F238E27FC236}">
              <a16:creationId xmlns:a16="http://schemas.microsoft.com/office/drawing/2014/main" id="{00000000-0008-0000-0400-00000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872" name="Shape 3">
          <a:extLst>
            <a:ext uri="{FF2B5EF4-FFF2-40B4-BE49-F238E27FC236}">
              <a16:creationId xmlns:a16="http://schemas.microsoft.com/office/drawing/2014/main" id="{00000000-0008-0000-0400-000008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873" name="Shape 3">
          <a:extLst>
            <a:ext uri="{FF2B5EF4-FFF2-40B4-BE49-F238E27FC236}">
              <a16:creationId xmlns:a16="http://schemas.microsoft.com/office/drawing/2014/main" id="{00000000-0008-0000-0400-000009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874" name="Shape 3">
          <a:extLst>
            <a:ext uri="{FF2B5EF4-FFF2-40B4-BE49-F238E27FC236}">
              <a16:creationId xmlns:a16="http://schemas.microsoft.com/office/drawing/2014/main" id="{00000000-0008-0000-0400-00000A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875" name="Shape 4">
          <a:extLst>
            <a:ext uri="{FF2B5EF4-FFF2-40B4-BE49-F238E27FC236}">
              <a16:creationId xmlns:a16="http://schemas.microsoft.com/office/drawing/2014/main" id="{00000000-0008-0000-0400-00000B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876" name="Shape 3">
          <a:extLst>
            <a:ext uri="{FF2B5EF4-FFF2-40B4-BE49-F238E27FC236}">
              <a16:creationId xmlns:a16="http://schemas.microsoft.com/office/drawing/2014/main" id="{00000000-0008-0000-0400-00000C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877" name="Shape 3">
          <a:extLst>
            <a:ext uri="{FF2B5EF4-FFF2-40B4-BE49-F238E27FC236}">
              <a16:creationId xmlns:a16="http://schemas.microsoft.com/office/drawing/2014/main" id="{00000000-0008-0000-0400-00000D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878" name="Shape 3">
          <a:extLst>
            <a:ext uri="{FF2B5EF4-FFF2-40B4-BE49-F238E27FC236}">
              <a16:creationId xmlns:a16="http://schemas.microsoft.com/office/drawing/2014/main" id="{00000000-0008-0000-0400-00000E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879" name="Shape 4">
          <a:extLst>
            <a:ext uri="{FF2B5EF4-FFF2-40B4-BE49-F238E27FC236}">
              <a16:creationId xmlns:a16="http://schemas.microsoft.com/office/drawing/2014/main" id="{00000000-0008-0000-0400-00000F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80" name="Shape 3">
          <a:extLst>
            <a:ext uri="{FF2B5EF4-FFF2-40B4-BE49-F238E27FC236}">
              <a16:creationId xmlns:a16="http://schemas.microsoft.com/office/drawing/2014/main" id="{00000000-0008-0000-0400-000010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81" name="Shape 3">
          <a:extLst>
            <a:ext uri="{FF2B5EF4-FFF2-40B4-BE49-F238E27FC236}">
              <a16:creationId xmlns:a16="http://schemas.microsoft.com/office/drawing/2014/main" id="{00000000-0008-0000-0400-000011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82" name="Shape 3">
          <a:extLst>
            <a:ext uri="{FF2B5EF4-FFF2-40B4-BE49-F238E27FC236}">
              <a16:creationId xmlns:a16="http://schemas.microsoft.com/office/drawing/2014/main" id="{00000000-0008-0000-0400-000012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83" name="Shape 4">
          <a:extLst>
            <a:ext uri="{FF2B5EF4-FFF2-40B4-BE49-F238E27FC236}">
              <a16:creationId xmlns:a16="http://schemas.microsoft.com/office/drawing/2014/main" id="{00000000-0008-0000-0400-000013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84" name="Shape 3">
          <a:extLst>
            <a:ext uri="{FF2B5EF4-FFF2-40B4-BE49-F238E27FC236}">
              <a16:creationId xmlns:a16="http://schemas.microsoft.com/office/drawing/2014/main" id="{00000000-0008-0000-0400-000014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85" name="Shape 3">
          <a:extLst>
            <a:ext uri="{FF2B5EF4-FFF2-40B4-BE49-F238E27FC236}">
              <a16:creationId xmlns:a16="http://schemas.microsoft.com/office/drawing/2014/main" id="{00000000-0008-0000-0400-000015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886" name="Shape 3">
          <a:extLst>
            <a:ext uri="{FF2B5EF4-FFF2-40B4-BE49-F238E27FC236}">
              <a16:creationId xmlns:a16="http://schemas.microsoft.com/office/drawing/2014/main" id="{00000000-0008-0000-0400-000016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887" name="Shape 4">
          <a:extLst>
            <a:ext uri="{FF2B5EF4-FFF2-40B4-BE49-F238E27FC236}">
              <a16:creationId xmlns:a16="http://schemas.microsoft.com/office/drawing/2014/main" id="{00000000-0008-0000-0400-000017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88" name="Shape 3">
          <a:extLst>
            <a:ext uri="{FF2B5EF4-FFF2-40B4-BE49-F238E27FC236}">
              <a16:creationId xmlns:a16="http://schemas.microsoft.com/office/drawing/2014/main" id="{00000000-0008-0000-0400-000018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89" name="Shape 3">
          <a:extLst>
            <a:ext uri="{FF2B5EF4-FFF2-40B4-BE49-F238E27FC236}">
              <a16:creationId xmlns:a16="http://schemas.microsoft.com/office/drawing/2014/main" id="{00000000-0008-0000-0400-000019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90" name="Shape 3">
          <a:extLst>
            <a:ext uri="{FF2B5EF4-FFF2-40B4-BE49-F238E27FC236}">
              <a16:creationId xmlns:a16="http://schemas.microsoft.com/office/drawing/2014/main" id="{00000000-0008-0000-0400-00001A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891" name="Shape 4">
          <a:extLst>
            <a:ext uri="{FF2B5EF4-FFF2-40B4-BE49-F238E27FC236}">
              <a16:creationId xmlns:a16="http://schemas.microsoft.com/office/drawing/2014/main" id="{00000000-0008-0000-0400-00001B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92" name="Shape 3">
          <a:extLst>
            <a:ext uri="{FF2B5EF4-FFF2-40B4-BE49-F238E27FC236}">
              <a16:creationId xmlns:a16="http://schemas.microsoft.com/office/drawing/2014/main" id="{00000000-0008-0000-0400-00001C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93" name="Shape 3">
          <a:extLst>
            <a:ext uri="{FF2B5EF4-FFF2-40B4-BE49-F238E27FC236}">
              <a16:creationId xmlns:a16="http://schemas.microsoft.com/office/drawing/2014/main" id="{00000000-0008-0000-0400-00001D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894" name="Shape 3">
          <a:extLst>
            <a:ext uri="{FF2B5EF4-FFF2-40B4-BE49-F238E27FC236}">
              <a16:creationId xmlns:a16="http://schemas.microsoft.com/office/drawing/2014/main" id="{00000000-0008-0000-0400-00001E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895" name="Shape 4">
          <a:extLst>
            <a:ext uri="{FF2B5EF4-FFF2-40B4-BE49-F238E27FC236}">
              <a16:creationId xmlns:a16="http://schemas.microsoft.com/office/drawing/2014/main" id="{00000000-0008-0000-0400-00001F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96" name="Shape 3">
          <a:extLst>
            <a:ext uri="{FF2B5EF4-FFF2-40B4-BE49-F238E27FC236}">
              <a16:creationId xmlns:a16="http://schemas.microsoft.com/office/drawing/2014/main" id="{00000000-0008-0000-0400-000020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97" name="Shape 3">
          <a:extLst>
            <a:ext uri="{FF2B5EF4-FFF2-40B4-BE49-F238E27FC236}">
              <a16:creationId xmlns:a16="http://schemas.microsoft.com/office/drawing/2014/main" id="{00000000-0008-0000-0400-000021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898" name="Shape 3">
          <a:extLst>
            <a:ext uri="{FF2B5EF4-FFF2-40B4-BE49-F238E27FC236}">
              <a16:creationId xmlns:a16="http://schemas.microsoft.com/office/drawing/2014/main" id="{00000000-0008-0000-0400-000022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899" name="Shape 4">
          <a:extLst>
            <a:ext uri="{FF2B5EF4-FFF2-40B4-BE49-F238E27FC236}">
              <a16:creationId xmlns:a16="http://schemas.microsoft.com/office/drawing/2014/main" id="{00000000-0008-0000-0400-000023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00" name="Shape 3">
          <a:extLst>
            <a:ext uri="{FF2B5EF4-FFF2-40B4-BE49-F238E27FC236}">
              <a16:creationId xmlns:a16="http://schemas.microsoft.com/office/drawing/2014/main" id="{00000000-0008-0000-0400-000024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01" name="Shape 3">
          <a:extLst>
            <a:ext uri="{FF2B5EF4-FFF2-40B4-BE49-F238E27FC236}">
              <a16:creationId xmlns:a16="http://schemas.microsoft.com/office/drawing/2014/main" id="{00000000-0008-0000-0400-000025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02" name="Shape 3">
          <a:extLst>
            <a:ext uri="{FF2B5EF4-FFF2-40B4-BE49-F238E27FC236}">
              <a16:creationId xmlns:a16="http://schemas.microsoft.com/office/drawing/2014/main" id="{00000000-0008-0000-0400-000026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903" name="Shape 4">
          <a:extLst>
            <a:ext uri="{FF2B5EF4-FFF2-40B4-BE49-F238E27FC236}">
              <a16:creationId xmlns:a16="http://schemas.microsoft.com/office/drawing/2014/main" id="{00000000-0008-0000-0400-000027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04" name="Shape 3">
          <a:extLst>
            <a:ext uri="{FF2B5EF4-FFF2-40B4-BE49-F238E27FC236}">
              <a16:creationId xmlns:a16="http://schemas.microsoft.com/office/drawing/2014/main" id="{00000000-0008-0000-0400-000028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05" name="Shape 3">
          <a:extLst>
            <a:ext uri="{FF2B5EF4-FFF2-40B4-BE49-F238E27FC236}">
              <a16:creationId xmlns:a16="http://schemas.microsoft.com/office/drawing/2014/main" id="{00000000-0008-0000-0400-000029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06" name="Shape 3">
          <a:extLst>
            <a:ext uri="{FF2B5EF4-FFF2-40B4-BE49-F238E27FC236}">
              <a16:creationId xmlns:a16="http://schemas.microsoft.com/office/drawing/2014/main" id="{00000000-0008-0000-0400-00002A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07" name="Shape 4">
          <a:extLst>
            <a:ext uri="{FF2B5EF4-FFF2-40B4-BE49-F238E27FC236}">
              <a16:creationId xmlns:a16="http://schemas.microsoft.com/office/drawing/2014/main" id="{00000000-0008-0000-0400-00002B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08" name="Shape 3">
          <a:extLst>
            <a:ext uri="{FF2B5EF4-FFF2-40B4-BE49-F238E27FC236}">
              <a16:creationId xmlns:a16="http://schemas.microsoft.com/office/drawing/2014/main" id="{00000000-0008-0000-0400-00002C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09" name="Shape 3">
          <a:extLst>
            <a:ext uri="{FF2B5EF4-FFF2-40B4-BE49-F238E27FC236}">
              <a16:creationId xmlns:a16="http://schemas.microsoft.com/office/drawing/2014/main" id="{00000000-0008-0000-0400-00002D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10" name="Shape 3">
          <a:extLst>
            <a:ext uri="{FF2B5EF4-FFF2-40B4-BE49-F238E27FC236}">
              <a16:creationId xmlns:a16="http://schemas.microsoft.com/office/drawing/2014/main" id="{00000000-0008-0000-0400-00002E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11" name="Shape 4">
          <a:extLst>
            <a:ext uri="{FF2B5EF4-FFF2-40B4-BE49-F238E27FC236}">
              <a16:creationId xmlns:a16="http://schemas.microsoft.com/office/drawing/2014/main" id="{00000000-0008-0000-0400-00002F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12" name="Shape 3">
          <a:extLst>
            <a:ext uri="{FF2B5EF4-FFF2-40B4-BE49-F238E27FC236}">
              <a16:creationId xmlns:a16="http://schemas.microsoft.com/office/drawing/2014/main" id="{00000000-0008-0000-0400-000030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13" name="Shape 3">
          <a:extLst>
            <a:ext uri="{FF2B5EF4-FFF2-40B4-BE49-F238E27FC236}">
              <a16:creationId xmlns:a16="http://schemas.microsoft.com/office/drawing/2014/main" id="{00000000-0008-0000-0400-000031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14" name="Shape 3">
          <a:extLst>
            <a:ext uri="{FF2B5EF4-FFF2-40B4-BE49-F238E27FC236}">
              <a16:creationId xmlns:a16="http://schemas.microsoft.com/office/drawing/2014/main" id="{00000000-0008-0000-0400-000032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915" name="Shape 4">
          <a:extLst>
            <a:ext uri="{FF2B5EF4-FFF2-40B4-BE49-F238E27FC236}">
              <a16:creationId xmlns:a16="http://schemas.microsoft.com/office/drawing/2014/main" id="{00000000-0008-0000-0400-000033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16" name="Shape 3">
          <a:extLst>
            <a:ext uri="{FF2B5EF4-FFF2-40B4-BE49-F238E27FC236}">
              <a16:creationId xmlns:a16="http://schemas.microsoft.com/office/drawing/2014/main" id="{00000000-0008-0000-0400-000034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17" name="Shape 3">
          <a:extLst>
            <a:ext uri="{FF2B5EF4-FFF2-40B4-BE49-F238E27FC236}">
              <a16:creationId xmlns:a16="http://schemas.microsoft.com/office/drawing/2014/main" id="{00000000-0008-0000-0400-000035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18" name="Shape 3">
          <a:extLst>
            <a:ext uri="{FF2B5EF4-FFF2-40B4-BE49-F238E27FC236}">
              <a16:creationId xmlns:a16="http://schemas.microsoft.com/office/drawing/2014/main" id="{00000000-0008-0000-0400-000036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919" name="Shape 4">
          <a:extLst>
            <a:ext uri="{FF2B5EF4-FFF2-40B4-BE49-F238E27FC236}">
              <a16:creationId xmlns:a16="http://schemas.microsoft.com/office/drawing/2014/main" id="{00000000-0008-0000-0400-000037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20" name="Shape 3">
          <a:extLst>
            <a:ext uri="{FF2B5EF4-FFF2-40B4-BE49-F238E27FC236}">
              <a16:creationId xmlns:a16="http://schemas.microsoft.com/office/drawing/2014/main" id="{00000000-0008-0000-0400-000038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21" name="Shape 3">
          <a:extLst>
            <a:ext uri="{FF2B5EF4-FFF2-40B4-BE49-F238E27FC236}">
              <a16:creationId xmlns:a16="http://schemas.microsoft.com/office/drawing/2014/main" id="{00000000-0008-0000-0400-000039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22" name="Shape 3">
          <a:extLst>
            <a:ext uri="{FF2B5EF4-FFF2-40B4-BE49-F238E27FC236}">
              <a16:creationId xmlns:a16="http://schemas.microsoft.com/office/drawing/2014/main" id="{00000000-0008-0000-0400-00003A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923" name="Shape 4">
          <a:extLst>
            <a:ext uri="{FF2B5EF4-FFF2-40B4-BE49-F238E27FC236}">
              <a16:creationId xmlns:a16="http://schemas.microsoft.com/office/drawing/2014/main" id="{00000000-0008-0000-0400-00003B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24" name="Shape 3">
          <a:extLst>
            <a:ext uri="{FF2B5EF4-FFF2-40B4-BE49-F238E27FC236}">
              <a16:creationId xmlns:a16="http://schemas.microsoft.com/office/drawing/2014/main" id="{00000000-0008-0000-0400-00003C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25" name="Shape 3">
          <a:extLst>
            <a:ext uri="{FF2B5EF4-FFF2-40B4-BE49-F238E27FC236}">
              <a16:creationId xmlns:a16="http://schemas.microsoft.com/office/drawing/2014/main" id="{00000000-0008-0000-0400-00003D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26" name="Shape 3">
          <a:extLst>
            <a:ext uri="{FF2B5EF4-FFF2-40B4-BE49-F238E27FC236}">
              <a16:creationId xmlns:a16="http://schemas.microsoft.com/office/drawing/2014/main" id="{00000000-0008-0000-0400-00003E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927" name="Shape 4">
          <a:extLst>
            <a:ext uri="{FF2B5EF4-FFF2-40B4-BE49-F238E27FC236}">
              <a16:creationId xmlns:a16="http://schemas.microsoft.com/office/drawing/2014/main" id="{00000000-0008-0000-0400-00003F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28" name="Shape 3">
          <a:extLst>
            <a:ext uri="{FF2B5EF4-FFF2-40B4-BE49-F238E27FC236}">
              <a16:creationId xmlns:a16="http://schemas.microsoft.com/office/drawing/2014/main" id="{00000000-0008-0000-0400-00004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29" name="Shape 3">
          <a:extLst>
            <a:ext uri="{FF2B5EF4-FFF2-40B4-BE49-F238E27FC236}">
              <a16:creationId xmlns:a16="http://schemas.microsoft.com/office/drawing/2014/main" id="{00000000-0008-0000-0400-00004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30" name="Shape 3">
          <a:extLst>
            <a:ext uri="{FF2B5EF4-FFF2-40B4-BE49-F238E27FC236}">
              <a16:creationId xmlns:a16="http://schemas.microsoft.com/office/drawing/2014/main" id="{00000000-0008-0000-0400-00004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31" name="Shape 4">
          <a:extLst>
            <a:ext uri="{FF2B5EF4-FFF2-40B4-BE49-F238E27FC236}">
              <a16:creationId xmlns:a16="http://schemas.microsoft.com/office/drawing/2014/main" id="{00000000-0008-0000-0400-00004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32" name="Shape 3">
          <a:extLst>
            <a:ext uri="{FF2B5EF4-FFF2-40B4-BE49-F238E27FC236}">
              <a16:creationId xmlns:a16="http://schemas.microsoft.com/office/drawing/2014/main" id="{00000000-0008-0000-0400-00004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33" name="Shape 3">
          <a:extLst>
            <a:ext uri="{FF2B5EF4-FFF2-40B4-BE49-F238E27FC236}">
              <a16:creationId xmlns:a16="http://schemas.microsoft.com/office/drawing/2014/main" id="{00000000-0008-0000-0400-00004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34" name="Shape 3">
          <a:extLst>
            <a:ext uri="{FF2B5EF4-FFF2-40B4-BE49-F238E27FC236}">
              <a16:creationId xmlns:a16="http://schemas.microsoft.com/office/drawing/2014/main" id="{00000000-0008-0000-0400-00004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35" name="Shape 4">
          <a:extLst>
            <a:ext uri="{FF2B5EF4-FFF2-40B4-BE49-F238E27FC236}">
              <a16:creationId xmlns:a16="http://schemas.microsoft.com/office/drawing/2014/main" id="{00000000-0008-0000-0400-00004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36" name="Shape 3">
          <a:extLst>
            <a:ext uri="{FF2B5EF4-FFF2-40B4-BE49-F238E27FC236}">
              <a16:creationId xmlns:a16="http://schemas.microsoft.com/office/drawing/2014/main" id="{00000000-0008-0000-0400-000048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37" name="Shape 3">
          <a:extLst>
            <a:ext uri="{FF2B5EF4-FFF2-40B4-BE49-F238E27FC236}">
              <a16:creationId xmlns:a16="http://schemas.microsoft.com/office/drawing/2014/main" id="{00000000-0008-0000-0400-000049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38" name="Shape 3">
          <a:extLst>
            <a:ext uri="{FF2B5EF4-FFF2-40B4-BE49-F238E27FC236}">
              <a16:creationId xmlns:a16="http://schemas.microsoft.com/office/drawing/2014/main" id="{00000000-0008-0000-0400-00004A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939" name="Shape 4">
          <a:extLst>
            <a:ext uri="{FF2B5EF4-FFF2-40B4-BE49-F238E27FC236}">
              <a16:creationId xmlns:a16="http://schemas.microsoft.com/office/drawing/2014/main" id="{00000000-0008-0000-0400-00004B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40" name="Shape 3">
          <a:extLst>
            <a:ext uri="{FF2B5EF4-FFF2-40B4-BE49-F238E27FC236}">
              <a16:creationId xmlns:a16="http://schemas.microsoft.com/office/drawing/2014/main" id="{00000000-0008-0000-0400-00004C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41" name="Shape 3">
          <a:extLst>
            <a:ext uri="{FF2B5EF4-FFF2-40B4-BE49-F238E27FC236}">
              <a16:creationId xmlns:a16="http://schemas.microsoft.com/office/drawing/2014/main" id="{00000000-0008-0000-0400-00004D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4942" name="Shape 3">
          <a:extLst>
            <a:ext uri="{FF2B5EF4-FFF2-40B4-BE49-F238E27FC236}">
              <a16:creationId xmlns:a16="http://schemas.microsoft.com/office/drawing/2014/main" id="{00000000-0008-0000-0400-00004E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4943" name="Shape 4">
          <a:extLst>
            <a:ext uri="{FF2B5EF4-FFF2-40B4-BE49-F238E27FC236}">
              <a16:creationId xmlns:a16="http://schemas.microsoft.com/office/drawing/2014/main" id="{00000000-0008-0000-0400-00004F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44" name="Shape 3">
          <a:extLst>
            <a:ext uri="{FF2B5EF4-FFF2-40B4-BE49-F238E27FC236}">
              <a16:creationId xmlns:a16="http://schemas.microsoft.com/office/drawing/2014/main" id="{00000000-0008-0000-0400-00005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45" name="Shape 3">
          <a:extLst>
            <a:ext uri="{FF2B5EF4-FFF2-40B4-BE49-F238E27FC236}">
              <a16:creationId xmlns:a16="http://schemas.microsoft.com/office/drawing/2014/main" id="{00000000-0008-0000-0400-00005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46" name="Shape 3">
          <a:extLst>
            <a:ext uri="{FF2B5EF4-FFF2-40B4-BE49-F238E27FC236}">
              <a16:creationId xmlns:a16="http://schemas.microsoft.com/office/drawing/2014/main" id="{00000000-0008-0000-0400-00005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47" name="Shape 4">
          <a:extLst>
            <a:ext uri="{FF2B5EF4-FFF2-40B4-BE49-F238E27FC236}">
              <a16:creationId xmlns:a16="http://schemas.microsoft.com/office/drawing/2014/main" id="{00000000-0008-0000-0400-00005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48" name="Shape 3">
          <a:extLst>
            <a:ext uri="{FF2B5EF4-FFF2-40B4-BE49-F238E27FC236}">
              <a16:creationId xmlns:a16="http://schemas.microsoft.com/office/drawing/2014/main" id="{00000000-0008-0000-0400-00005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49" name="Shape 3">
          <a:extLst>
            <a:ext uri="{FF2B5EF4-FFF2-40B4-BE49-F238E27FC236}">
              <a16:creationId xmlns:a16="http://schemas.microsoft.com/office/drawing/2014/main" id="{00000000-0008-0000-0400-00005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50" name="Shape 3">
          <a:extLst>
            <a:ext uri="{FF2B5EF4-FFF2-40B4-BE49-F238E27FC236}">
              <a16:creationId xmlns:a16="http://schemas.microsoft.com/office/drawing/2014/main" id="{00000000-0008-0000-0400-00005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51" name="Shape 4">
          <a:extLst>
            <a:ext uri="{FF2B5EF4-FFF2-40B4-BE49-F238E27FC236}">
              <a16:creationId xmlns:a16="http://schemas.microsoft.com/office/drawing/2014/main" id="{00000000-0008-0000-0400-00005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52" name="Shape 3">
          <a:extLst>
            <a:ext uri="{FF2B5EF4-FFF2-40B4-BE49-F238E27FC236}">
              <a16:creationId xmlns:a16="http://schemas.microsoft.com/office/drawing/2014/main" id="{00000000-0008-0000-0400-000058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53" name="Shape 3">
          <a:extLst>
            <a:ext uri="{FF2B5EF4-FFF2-40B4-BE49-F238E27FC236}">
              <a16:creationId xmlns:a16="http://schemas.microsoft.com/office/drawing/2014/main" id="{00000000-0008-0000-0400-000059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54" name="Shape 3">
          <a:extLst>
            <a:ext uri="{FF2B5EF4-FFF2-40B4-BE49-F238E27FC236}">
              <a16:creationId xmlns:a16="http://schemas.microsoft.com/office/drawing/2014/main" id="{00000000-0008-0000-0400-00005A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955" name="Shape 4">
          <a:extLst>
            <a:ext uri="{FF2B5EF4-FFF2-40B4-BE49-F238E27FC236}">
              <a16:creationId xmlns:a16="http://schemas.microsoft.com/office/drawing/2014/main" id="{00000000-0008-0000-0400-00005B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56" name="Shape 3">
          <a:extLst>
            <a:ext uri="{FF2B5EF4-FFF2-40B4-BE49-F238E27FC236}">
              <a16:creationId xmlns:a16="http://schemas.microsoft.com/office/drawing/2014/main" id="{00000000-0008-0000-0400-00005C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57" name="Shape 3">
          <a:extLst>
            <a:ext uri="{FF2B5EF4-FFF2-40B4-BE49-F238E27FC236}">
              <a16:creationId xmlns:a16="http://schemas.microsoft.com/office/drawing/2014/main" id="{00000000-0008-0000-0400-00005D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4958" name="Shape 3">
          <a:extLst>
            <a:ext uri="{FF2B5EF4-FFF2-40B4-BE49-F238E27FC236}">
              <a16:creationId xmlns:a16="http://schemas.microsoft.com/office/drawing/2014/main" id="{00000000-0008-0000-0400-00005E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4959" name="Shape 4">
          <a:extLst>
            <a:ext uri="{FF2B5EF4-FFF2-40B4-BE49-F238E27FC236}">
              <a16:creationId xmlns:a16="http://schemas.microsoft.com/office/drawing/2014/main" id="{00000000-0008-0000-0400-00005F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60" name="Shape 3">
          <a:extLst>
            <a:ext uri="{FF2B5EF4-FFF2-40B4-BE49-F238E27FC236}">
              <a16:creationId xmlns:a16="http://schemas.microsoft.com/office/drawing/2014/main" id="{00000000-0008-0000-0400-000060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61" name="Shape 3">
          <a:extLst>
            <a:ext uri="{FF2B5EF4-FFF2-40B4-BE49-F238E27FC236}">
              <a16:creationId xmlns:a16="http://schemas.microsoft.com/office/drawing/2014/main" id="{00000000-0008-0000-0400-000061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62" name="Shape 3">
          <a:extLst>
            <a:ext uri="{FF2B5EF4-FFF2-40B4-BE49-F238E27FC236}">
              <a16:creationId xmlns:a16="http://schemas.microsoft.com/office/drawing/2014/main" id="{00000000-0008-0000-0400-000062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963" name="Shape 4">
          <a:extLst>
            <a:ext uri="{FF2B5EF4-FFF2-40B4-BE49-F238E27FC236}">
              <a16:creationId xmlns:a16="http://schemas.microsoft.com/office/drawing/2014/main" id="{00000000-0008-0000-0400-000063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64" name="Shape 3">
          <a:extLst>
            <a:ext uri="{FF2B5EF4-FFF2-40B4-BE49-F238E27FC236}">
              <a16:creationId xmlns:a16="http://schemas.microsoft.com/office/drawing/2014/main" id="{00000000-0008-0000-0400-000064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65" name="Shape 3">
          <a:extLst>
            <a:ext uri="{FF2B5EF4-FFF2-40B4-BE49-F238E27FC236}">
              <a16:creationId xmlns:a16="http://schemas.microsoft.com/office/drawing/2014/main" id="{00000000-0008-0000-0400-000065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4966" name="Shape 3">
          <a:extLst>
            <a:ext uri="{FF2B5EF4-FFF2-40B4-BE49-F238E27FC236}">
              <a16:creationId xmlns:a16="http://schemas.microsoft.com/office/drawing/2014/main" id="{00000000-0008-0000-0400-000066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4967" name="Shape 4">
          <a:extLst>
            <a:ext uri="{FF2B5EF4-FFF2-40B4-BE49-F238E27FC236}">
              <a16:creationId xmlns:a16="http://schemas.microsoft.com/office/drawing/2014/main" id="{00000000-0008-0000-0400-000067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68" name="Shape 3">
          <a:extLst>
            <a:ext uri="{FF2B5EF4-FFF2-40B4-BE49-F238E27FC236}">
              <a16:creationId xmlns:a16="http://schemas.microsoft.com/office/drawing/2014/main" id="{00000000-0008-0000-0400-000068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69" name="Shape 3">
          <a:extLst>
            <a:ext uri="{FF2B5EF4-FFF2-40B4-BE49-F238E27FC236}">
              <a16:creationId xmlns:a16="http://schemas.microsoft.com/office/drawing/2014/main" id="{00000000-0008-0000-0400-000069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70" name="Shape 3">
          <a:extLst>
            <a:ext uri="{FF2B5EF4-FFF2-40B4-BE49-F238E27FC236}">
              <a16:creationId xmlns:a16="http://schemas.microsoft.com/office/drawing/2014/main" id="{00000000-0008-0000-0400-00006A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971" name="Shape 4">
          <a:extLst>
            <a:ext uri="{FF2B5EF4-FFF2-40B4-BE49-F238E27FC236}">
              <a16:creationId xmlns:a16="http://schemas.microsoft.com/office/drawing/2014/main" id="{00000000-0008-0000-0400-00006B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72" name="Shape 3">
          <a:extLst>
            <a:ext uri="{FF2B5EF4-FFF2-40B4-BE49-F238E27FC236}">
              <a16:creationId xmlns:a16="http://schemas.microsoft.com/office/drawing/2014/main" id="{00000000-0008-0000-0400-00006C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73" name="Shape 3">
          <a:extLst>
            <a:ext uri="{FF2B5EF4-FFF2-40B4-BE49-F238E27FC236}">
              <a16:creationId xmlns:a16="http://schemas.microsoft.com/office/drawing/2014/main" id="{00000000-0008-0000-0400-00006D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74" name="Shape 3">
          <a:extLst>
            <a:ext uri="{FF2B5EF4-FFF2-40B4-BE49-F238E27FC236}">
              <a16:creationId xmlns:a16="http://schemas.microsoft.com/office/drawing/2014/main" id="{00000000-0008-0000-0400-00006E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975" name="Shape 4">
          <a:extLst>
            <a:ext uri="{FF2B5EF4-FFF2-40B4-BE49-F238E27FC236}">
              <a16:creationId xmlns:a16="http://schemas.microsoft.com/office/drawing/2014/main" id="{00000000-0008-0000-0400-00006F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976" name="Shape 3">
          <a:extLst>
            <a:ext uri="{FF2B5EF4-FFF2-40B4-BE49-F238E27FC236}">
              <a16:creationId xmlns:a16="http://schemas.microsoft.com/office/drawing/2014/main" id="{00000000-0008-0000-0400-000070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977" name="Shape 3">
          <a:extLst>
            <a:ext uri="{FF2B5EF4-FFF2-40B4-BE49-F238E27FC236}">
              <a16:creationId xmlns:a16="http://schemas.microsoft.com/office/drawing/2014/main" id="{00000000-0008-0000-0400-000071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978" name="Shape 3">
          <a:extLst>
            <a:ext uri="{FF2B5EF4-FFF2-40B4-BE49-F238E27FC236}">
              <a16:creationId xmlns:a16="http://schemas.microsoft.com/office/drawing/2014/main" id="{00000000-0008-0000-0400-000072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979" name="Shape 4">
          <a:extLst>
            <a:ext uri="{FF2B5EF4-FFF2-40B4-BE49-F238E27FC236}">
              <a16:creationId xmlns:a16="http://schemas.microsoft.com/office/drawing/2014/main" id="{00000000-0008-0000-0400-00007313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980" name="Shape 3">
          <a:extLst>
            <a:ext uri="{FF2B5EF4-FFF2-40B4-BE49-F238E27FC236}">
              <a16:creationId xmlns:a16="http://schemas.microsoft.com/office/drawing/2014/main" id="{00000000-0008-0000-0400-000074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981" name="Shape 3">
          <a:extLst>
            <a:ext uri="{FF2B5EF4-FFF2-40B4-BE49-F238E27FC236}">
              <a16:creationId xmlns:a16="http://schemas.microsoft.com/office/drawing/2014/main" id="{00000000-0008-0000-0400-000075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4982" name="Shape 3">
          <a:extLst>
            <a:ext uri="{FF2B5EF4-FFF2-40B4-BE49-F238E27FC236}">
              <a16:creationId xmlns:a16="http://schemas.microsoft.com/office/drawing/2014/main" id="{00000000-0008-0000-0400-000076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4983" name="Shape 4">
          <a:extLst>
            <a:ext uri="{FF2B5EF4-FFF2-40B4-BE49-F238E27FC236}">
              <a16:creationId xmlns:a16="http://schemas.microsoft.com/office/drawing/2014/main" id="{00000000-0008-0000-0400-00007713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84" name="Shape 3">
          <a:extLst>
            <a:ext uri="{FF2B5EF4-FFF2-40B4-BE49-F238E27FC236}">
              <a16:creationId xmlns:a16="http://schemas.microsoft.com/office/drawing/2014/main" id="{00000000-0008-0000-0400-000078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85" name="Shape 3">
          <a:extLst>
            <a:ext uri="{FF2B5EF4-FFF2-40B4-BE49-F238E27FC236}">
              <a16:creationId xmlns:a16="http://schemas.microsoft.com/office/drawing/2014/main" id="{00000000-0008-0000-0400-000079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86" name="Shape 3">
          <a:extLst>
            <a:ext uri="{FF2B5EF4-FFF2-40B4-BE49-F238E27FC236}">
              <a16:creationId xmlns:a16="http://schemas.microsoft.com/office/drawing/2014/main" id="{00000000-0008-0000-0400-00007A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987" name="Shape 4">
          <a:extLst>
            <a:ext uri="{FF2B5EF4-FFF2-40B4-BE49-F238E27FC236}">
              <a16:creationId xmlns:a16="http://schemas.microsoft.com/office/drawing/2014/main" id="{00000000-0008-0000-0400-00007B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88" name="Shape 3">
          <a:extLst>
            <a:ext uri="{FF2B5EF4-FFF2-40B4-BE49-F238E27FC236}">
              <a16:creationId xmlns:a16="http://schemas.microsoft.com/office/drawing/2014/main" id="{00000000-0008-0000-0400-00007C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89" name="Shape 3">
          <a:extLst>
            <a:ext uri="{FF2B5EF4-FFF2-40B4-BE49-F238E27FC236}">
              <a16:creationId xmlns:a16="http://schemas.microsoft.com/office/drawing/2014/main" id="{00000000-0008-0000-0400-00007D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4990" name="Shape 3">
          <a:extLst>
            <a:ext uri="{FF2B5EF4-FFF2-40B4-BE49-F238E27FC236}">
              <a16:creationId xmlns:a16="http://schemas.microsoft.com/office/drawing/2014/main" id="{00000000-0008-0000-0400-00007E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4991" name="Shape 4">
          <a:extLst>
            <a:ext uri="{FF2B5EF4-FFF2-40B4-BE49-F238E27FC236}">
              <a16:creationId xmlns:a16="http://schemas.microsoft.com/office/drawing/2014/main" id="{00000000-0008-0000-0400-00007F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92" name="Shape 3">
          <a:extLst>
            <a:ext uri="{FF2B5EF4-FFF2-40B4-BE49-F238E27FC236}">
              <a16:creationId xmlns:a16="http://schemas.microsoft.com/office/drawing/2014/main" id="{00000000-0008-0000-0400-00008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93" name="Shape 3">
          <a:extLst>
            <a:ext uri="{FF2B5EF4-FFF2-40B4-BE49-F238E27FC236}">
              <a16:creationId xmlns:a16="http://schemas.microsoft.com/office/drawing/2014/main" id="{00000000-0008-0000-0400-00008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94" name="Shape 3">
          <a:extLst>
            <a:ext uri="{FF2B5EF4-FFF2-40B4-BE49-F238E27FC236}">
              <a16:creationId xmlns:a16="http://schemas.microsoft.com/office/drawing/2014/main" id="{00000000-0008-0000-0400-00008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95" name="Shape 4">
          <a:extLst>
            <a:ext uri="{FF2B5EF4-FFF2-40B4-BE49-F238E27FC236}">
              <a16:creationId xmlns:a16="http://schemas.microsoft.com/office/drawing/2014/main" id="{00000000-0008-0000-0400-00008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96" name="Shape 3">
          <a:extLst>
            <a:ext uri="{FF2B5EF4-FFF2-40B4-BE49-F238E27FC236}">
              <a16:creationId xmlns:a16="http://schemas.microsoft.com/office/drawing/2014/main" id="{00000000-0008-0000-0400-00008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97" name="Shape 3">
          <a:extLst>
            <a:ext uri="{FF2B5EF4-FFF2-40B4-BE49-F238E27FC236}">
              <a16:creationId xmlns:a16="http://schemas.microsoft.com/office/drawing/2014/main" id="{00000000-0008-0000-0400-00008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4998" name="Shape 3">
          <a:extLst>
            <a:ext uri="{FF2B5EF4-FFF2-40B4-BE49-F238E27FC236}">
              <a16:creationId xmlns:a16="http://schemas.microsoft.com/office/drawing/2014/main" id="{00000000-0008-0000-0400-00008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4999" name="Shape 4">
          <a:extLst>
            <a:ext uri="{FF2B5EF4-FFF2-40B4-BE49-F238E27FC236}">
              <a16:creationId xmlns:a16="http://schemas.microsoft.com/office/drawing/2014/main" id="{00000000-0008-0000-0400-00008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00" name="Shape 3">
          <a:extLst>
            <a:ext uri="{FF2B5EF4-FFF2-40B4-BE49-F238E27FC236}">
              <a16:creationId xmlns:a16="http://schemas.microsoft.com/office/drawing/2014/main" id="{00000000-0008-0000-0400-000088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01" name="Shape 3">
          <a:extLst>
            <a:ext uri="{FF2B5EF4-FFF2-40B4-BE49-F238E27FC236}">
              <a16:creationId xmlns:a16="http://schemas.microsoft.com/office/drawing/2014/main" id="{00000000-0008-0000-0400-000089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02" name="Shape 3">
          <a:extLst>
            <a:ext uri="{FF2B5EF4-FFF2-40B4-BE49-F238E27FC236}">
              <a16:creationId xmlns:a16="http://schemas.microsoft.com/office/drawing/2014/main" id="{00000000-0008-0000-0400-00008A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003" name="Shape 4">
          <a:extLst>
            <a:ext uri="{FF2B5EF4-FFF2-40B4-BE49-F238E27FC236}">
              <a16:creationId xmlns:a16="http://schemas.microsoft.com/office/drawing/2014/main" id="{00000000-0008-0000-0400-00008B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04" name="Shape 3">
          <a:extLst>
            <a:ext uri="{FF2B5EF4-FFF2-40B4-BE49-F238E27FC236}">
              <a16:creationId xmlns:a16="http://schemas.microsoft.com/office/drawing/2014/main" id="{00000000-0008-0000-0400-00008C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05" name="Shape 3">
          <a:extLst>
            <a:ext uri="{FF2B5EF4-FFF2-40B4-BE49-F238E27FC236}">
              <a16:creationId xmlns:a16="http://schemas.microsoft.com/office/drawing/2014/main" id="{00000000-0008-0000-0400-00008D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06" name="Shape 3">
          <a:extLst>
            <a:ext uri="{FF2B5EF4-FFF2-40B4-BE49-F238E27FC236}">
              <a16:creationId xmlns:a16="http://schemas.microsoft.com/office/drawing/2014/main" id="{00000000-0008-0000-0400-00008E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007" name="Shape 4">
          <a:extLst>
            <a:ext uri="{FF2B5EF4-FFF2-40B4-BE49-F238E27FC236}">
              <a16:creationId xmlns:a16="http://schemas.microsoft.com/office/drawing/2014/main" id="{00000000-0008-0000-0400-00008F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08" name="Shape 3">
          <a:extLst>
            <a:ext uri="{FF2B5EF4-FFF2-40B4-BE49-F238E27FC236}">
              <a16:creationId xmlns:a16="http://schemas.microsoft.com/office/drawing/2014/main" id="{00000000-0008-0000-0400-00009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09" name="Shape 3">
          <a:extLst>
            <a:ext uri="{FF2B5EF4-FFF2-40B4-BE49-F238E27FC236}">
              <a16:creationId xmlns:a16="http://schemas.microsoft.com/office/drawing/2014/main" id="{00000000-0008-0000-0400-00009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10" name="Shape 3">
          <a:extLst>
            <a:ext uri="{FF2B5EF4-FFF2-40B4-BE49-F238E27FC236}">
              <a16:creationId xmlns:a16="http://schemas.microsoft.com/office/drawing/2014/main" id="{00000000-0008-0000-0400-00009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011" name="Shape 4">
          <a:extLst>
            <a:ext uri="{FF2B5EF4-FFF2-40B4-BE49-F238E27FC236}">
              <a16:creationId xmlns:a16="http://schemas.microsoft.com/office/drawing/2014/main" id="{00000000-0008-0000-0400-00009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12" name="Shape 3">
          <a:extLst>
            <a:ext uri="{FF2B5EF4-FFF2-40B4-BE49-F238E27FC236}">
              <a16:creationId xmlns:a16="http://schemas.microsoft.com/office/drawing/2014/main" id="{00000000-0008-0000-0400-00009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13" name="Shape 3">
          <a:extLst>
            <a:ext uri="{FF2B5EF4-FFF2-40B4-BE49-F238E27FC236}">
              <a16:creationId xmlns:a16="http://schemas.microsoft.com/office/drawing/2014/main" id="{00000000-0008-0000-0400-00009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14" name="Shape 3">
          <a:extLst>
            <a:ext uri="{FF2B5EF4-FFF2-40B4-BE49-F238E27FC236}">
              <a16:creationId xmlns:a16="http://schemas.microsoft.com/office/drawing/2014/main" id="{00000000-0008-0000-0400-00009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015" name="Shape 4">
          <a:extLst>
            <a:ext uri="{FF2B5EF4-FFF2-40B4-BE49-F238E27FC236}">
              <a16:creationId xmlns:a16="http://schemas.microsoft.com/office/drawing/2014/main" id="{00000000-0008-0000-0400-00009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16" name="Shape 3">
          <a:extLst>
            <a:ext uri="{FF2B5EF4-FFF2-40B4-BE49-F238E27FC236}">
              <a16:creationId xmlns:a16="http://schemas.microsoft.com/office/drawing/2014/main" id="{00000000-0008-0000-0400-000098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17" name="Shape 3">
          <a:extLst>
            <a:ext uri="{FF2B5EF4-FFF2-40B4-BE49-F238E27FC236}">
              <a16:creationId xmlns:a16="http://schemas.microsoft.com/office/drawing/2014/main" id="{00000000-0008-0000-0400-000099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18" name="Shape 3">
          <a:extLst>
            <a:ext uri="{FF2B5EF4-FFF2-40B4-BE49-F238E27FC236}">
              <a16:creationId xmlns:a16="http://schemas.microsoft.com/office/drawing/2014/main" id="{00000000-0008-0000-0400-00009A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019" name="Shape 4">
          <a:extLst>
            <a:ext uri="{FF2B5EF4-FFF2-40B4-BE49-F238E27FC236}">
              <a16:creationId xmlns:a16="http://schemas.microsoft.com/office/drawing/2014/main" id="{00000000-0008-0000-0400-00009B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20" name="Shape 3">
          <a:extLst>
            <a:ext uri="{FF2B5EF4-FFF2-40B4-BE49-F238E27FC236}">
              <a16:creationId xmlns:a16="http://schemas.microsoft.com/office/drawing/2014/main" id="{00000000-0008-0000-0400-00009C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21" name="Shape 3">
          <a:extLst>
            <a:ext uri="{FF2B5EF4-FFF2-40B4-BE49-F238E27FC236}">
              <a16:creationId xmlns:a16="http://schemas.microsoft.com/office/drawing/2014/main" id="{00000000-0008-0000-0400-00009D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22" name="Shape 3">
          <a:extLst>
            <a:ext uri="{FF2B5EF4-FFF2-40B4-BE49-F238E27FC236}">
              <a16:creationId xmlns:a16="http://schemas.microsoft.com/office/drawing/2014/main" id="{00000000-0008-0000-0400-00009E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023" name="Shape 4">
          <a:extLst>
            <a:ext uri="{FF2B5EF4-FFF2-40B4-BE49-F238E27FC236}">
              <a16:creationId xmlns:a16="http://schemas.microsoft.com/office/drawing/2014/main" id="{00000000-0008-0000-0400-00009F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24" name="Shape 3">
          <a:extLst>
            <a:ext uri="{FF2B5EF4-FFF2-40B4-BE49-F238E27FC236}">
              <a16:creationId xmlns:a16="http://schemas.microsoft.com/office/drawing/2014/main" id="{00000000-0008-0000-0400-0000A0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25" name="Shape 3">
          <a:extLst>
            <a:ext uri="{FF2B5EF4-FFF2-40B4-BE49-F238E27FC236}">
              <a16:creationId xmlns:a16="http://schemas.microsoft.com/office/drawing/2014/main" id="{00000000-0008-0000-0400-0000A1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26" name="Shape 3">
          <a:extLst>
            <a:ext uri="{FF2B5EF4-FFF2-40B4-BE49-F238E27FC236}">
              <a16:creationId xmlns:a16="http://schemas.microsoft.com/office/drawing/2014/main" id="{00000000-0008-0000-0400-0000A2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027" name="Shape 4">
          <a:extLst>
            <a:ext uri="{FF2B5EF4-FFF2-40B4-BE49-F238E27FC236}">
              <a16:creationId xmlns:a16="http://schemas.microsoft.com/office/drawing/2014/main" id="{00000000-0008-0000-0400-0000A3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28" name="Shape 3">
          <a:extLst>
            <a:ext uri="{FF2B5EF4-FFF2-40B4-BE49-F238E27FC236}">
              <a16:creationId xmlns:a16="http://schemas.microsoft.com/office/drawing/2014/main" id="{00000000-0008-0000-0400-0000A4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29" name="Shape 3">
          <a:extLst>
            <a:ext uri="{FF2B5EF4-FFF2-40B4-BE49-F238E27FC236}">
              <a16:creationId xmlns:a16="http://schemas.microsoft.com/office/drawing/2014/main" id="{00000000-0008-0000-0400-0000A5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30" name="Shape 3">
          <a:extLst>
            <a:ext uri="{FF2B5EF4-FFF2-40B4-BE49-F238E27FC236}">
              <a16:creationId xmlns:a16="http://schemas.microsoft.com/office/drawing/2014/main" id="{00000000-0008-0000-0400-0000A6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031" name="Shape 4">
          <a:extLst>
            <a:ext uri="{FF2B5EF4-FFF2-40B4-BE49-F238E27FC236}">
              <a16:creationId xmlns:a16="http://schemas.microsoft.com/office/drawing/2014/main" id="{00000000-0008-0000-0400-0000A7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32" name="Shape 3">
          <a:extLst>
            <a:ext uri="{FF2B5EF4-FFF2-40B4-BE49-F238E27FC236}">
              <a16:creationId xmlns:a16="http://schemas.microsoft.com/office/drawing/2014/main" id="{00000000-0008-0000-0400-0000A8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33" name="Shape 3">
          <a:extLst>
            <a:ext uri="{FF2B5EF4-FFF2-40B4-BE49-F238E27FC236}">
              <a16:creationId xmlns:a16="http://schemas.microsoft.com/office/drawing/2014/main" id="{00000000-0008-0000-0400-0000A9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34" name="Shape 3">
          <a:extLst>
            <a:ext uri="{FF2B5EF4-FFF2-40B4-BE49-F238E27FC236}">
              <a16:creationId xmlns:a16="http://schemas.microsoft.com/office/drawing/2014/main" id="{00000000-0008-0000-0400-0000AA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035" name="Shape 4">
          <a:extLst>
            <a:ext uri="{FF2B5EF4-FFF2-40B4-BE49-F238E27FC236}">
              <a16:creationId xmlns:a16="http://schemas.microsoft.com/office/drawing/2014/main" id="{00000000-0008-0000-0400-0000AB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36" name="Shape 3">
          <a:extLst>
            <a:ext uri="{FF2B5EF4-FFF2-40B4-BE49-F238E27FC236}">
              <a16:creationId xmlns:a16="http://schemas.microsoft.com/office/drawing/2014/main" id="{00000000-0008-0000-0400-0000AC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37" name="Shape 3">
          <a:extLst>
            <a:ext uri="{FF2B5EF4-FFF2-40B4-BE49-F238E27FC236}">
              <a16:creationId xmlns:a16="http://schemas.microsoft.com/office/drawing/2014/main" id="{00000000-0008-0000-0400-0000AD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38" name="Shape 3">
          <a:extLst>
            <a:ext uri="{FF2B5EF4-FFF2-40B4-BE49-F238E27FC236}">
              <a16:creationId xmlns:a16="http://schemas.microsoft.com/office/drawing/2014/main" id="{00000000-0008-0000-0400-0000AE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039" name="Shape 4">
          <a:extLst>
            <a:ext uri="{FF2B5EF4-FFF2-40B4-BE49-F238E27FC236}">
              <a16:creationId xmlns:a16="http://schemas.microsoft.com/office/drawing/2014/main" id="{00000000-0008-0000-0400-0000AF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040" name="Shape 3">
          <a:extLst>
            <a:ext uri="{FF2B5EF4-FFF2-40B4-BE49-F238E27FC236}">
              <a16:creationId xmlns:a16="http://schemas.microsoft.com/office/drawing/2014/main" id="{00000000-0008-0000-0400-0000B0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041" name="Shape 3">
          <a:extLst>
            <a:ext uri="{FF2B5EF4-FFF2-40B4-BE49-F238E27FC236}">
              <a16:creationId xmlns:a16="http://schemas.microsoft.com/office/drawing/2014/main" id="{00000000-0008-0000-0400-0000B1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042" name="Shape 3">
          <a:extLst>
            <a:ext uri="{FF2B5EF4-FFF2-40B4-BE49-F238E27FC236}">
              <a16:creationId xmlns:a16="http://schemas.microsoft.com/office/drawing/2014/main" id="{00000000-0008-0000-0400-0000B2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043" name="Shape 4">
          <a:extLst>
            <a:ext uri="{FF2B5EF4-FFF2-40B4-BE49-F238E27FC236}">
              <a16:creationId xmlns:a16="http://schemas.microsoft.com/office/drawing/2014/main" id="{00000000-0008-0000-0400-0000B313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044" name="Shape 3">
          <a:extLst>
            <a:ext uri="{FF2B5EF4-FFF2-40B4-BE49-F238E27FC236}">
              <a16:creationId xmlns:a16="http://schemas.microsoft.com/office/drawing/2014/main" id="{00000000-0008-0000-0400-0000B4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045" name="Shape 3">
          <a:extLst>
            <a:ext uri="{FF2B5EF4-FFF2-40B4-BE49-F238E27FC236}">
              <a16:creationId xmlns:a16="http://schemas.microsoft.com/office/drawing/2014/main" id="{00000000-0008-0000-0400-0000B5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046" name="Shape 3">
          <a:extLst>
            <a:ext uri="{FF2B5EF4-FFF2-40B4-BE49-F238E27FC236}">
              <a16:creationId xmlns:a16="http://schemas.microsoft.com/office/drawing/2014/main" id="{00000000-0008-0000-0400-0000B6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047" name="Shape 4">
          <a:extLst>
            <a:ext uri="{FF2B5EF4-FFF2-40B4-BE49-F238E27FC236}">
              <a16:creationId xmlns:a16="http://schemas.microsoft.com/office/drawing/2014/main" id="{00000000-0008-0000-0400-0000B713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48" name="Shape 3">
          <a:extLst>
            <a:ext uri="{FF2B5EF4-FFF2-40B4-BE49-F238E27FC236}">
              <a16:creationId xmlns:a16="http://schemas.microsoft.com/office/drawing/2014/main" id="{00000000-0008-0000-0400-0000B8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49" name="Shape 3">
          <a:extLst>
            <a:ext uri="{FF2B5EF4-FFF2-40B4-BE49-F238E27FC236}">
              <a16:creationId xmlns:a16="http://schemas.microsoft.com/office/drawing/2014/main" id="{00000000-0008-0000-0400-0000B9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50" name="Shape 3">
          <a:extLst>
            <a:ext uri="{FF2B5EF4-FFF2-40B4-BE49-F238E27FC236}">
              <a16:creationId xmlns:a16="http://schemas.microsoft.com/office/drawing/2014/main" id="{00000000-0008-0000-0400-0000BA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051" name="Shape 4">
          <a:extLst>
            <a:ext uri="{FF2B5EF4-FFF2-40B4-BE49-F238E27FC236}">
              <a16:creationId xmlns:a16="http://schemas.microsoft.com/office/drawing/2014/main" id="{00000000-0008-0000-0400-0000BB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52" name="Shape 3">
          <a:extLst>
            <a:ext uri="{FF2B5EF4-FFF2-40B4-BE49-F238E27FC236}">
              <a16:creationId xmlns:a16="http://schemas.microsoft.com/office/drawing/2014/main" id="{00000000-0008-0000-0400-0000BC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53" name="Shape 3">
          <a:extLst>
            <a:ext uri="{FF2B5EF4-FFF2-40B4-BE49-F238E27FC236}">
              <a16:creationId xmlns:a16="http://schemas.microsoft.com/office/drawing/2014/main" id="{00000000-0008-0000-0400-0000BD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54" name="Shape 3">
          <a:extLst>
            <a:ext uri="{FF2B5EF4-FFF2-40B4-BE49-F238E27FC236}">
              <a16:creationId xmlns:a16="http://schemas.microsoft.com/office/drawing/2014/main" id="{00000000-0008-0000-0400-0000BE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055" name="Shape 4">
          <a:extLst>
            <a:ext uri="{FF2B5EF4-FFF2-40B4-BE49-F238E27FC236}">
              <a16:creationId xmlns:a16="http://schemas.microsoft.com/office/drawing/2014/main" id="{00000000-0008-0000-0400-0000BF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56" name="Shape 3">
          <a:extLst>
            <a:ext uri="{FF2B5EF4-FFF2-40B4-BE49-F238E27FC236}">
              <a16:creationId xmlns:a16="http://schemas.microsoft.com/office/drawing/2014/main" id="{00000000-0008-0000-0400-0000C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57" name="Shape 3">
          <a:extLst>
            <a:ext uri="{FF2B5EF4-FFF2-40B4-BE49-F238E27FC236}">
              <a16:creationId xmlns:a16="http://schemas.microsoft.com/office/drawing/2014/main" id="{00000000-0008-0000-0400-0000C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58" name="Shape 3">
          <a:extLst>
            <a:ext uri="{FF2B5EF4-FFF2-40B4-BE49-F238E27FC236}">
              <a16:creationId xmlns:a16="http://schemas.microsoft.com/office/drawing/2014/main" id="{00000000-0008-0000-0400-0000C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059" name="Shape 4">
          <a:extLst>
            <a:ext uri="{FF2B5EF4-FFF2-40B4-BE49-F238E27FC236}">
              <a16:creationId xmlns:a16="http://schemas.microsoft.com/office/drawing/2014/main" id="{00000000-0008-0000-0400-0000C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60" name="Shape 3">
          <a:extLst>
            <a:ext uri="{FF2B5EF4-FFF2-40B4-BE49-F238E27FC236}">
              <a16:creationId xmlns:a16="http://schemas.microsoft.com/office/drawing/2014/main" id="{00000000-0008-0000-0400-0000C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61" name="Shape 3">
          <a:extLst>
            <a:ext uri="{FF2B5EF4-FFF2-40B4-BE49-F238E27FC236}">
              <a16:creationId xmlns:a16="http://schemas.microsoft.com/office/drawing/2014/main" id="{00000000-0008-0000-0400-0000C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62" name="Shape 3">
          <a:extLst>
            <a:ext uri="{FF2B5EF4-FFF2-40B4-BE49-F238E27FC236}">
              <a16:creationId xmlns:a16="http://schemas.microsoft.com/office/drawing/2014/main" id="{00000000-0008-0000-0400-0000C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063" name="Shape 4">
          <a:extLst>
            <a:ext uri="{FF2B5EF4-FFF2-40B4-BE49-F238E27FC236}">
              <a16:creationId xmlns:a16="http://schemas.microsoft.com/office/drawing/2014/main" id="{00000000-0008-0000-0400-0000C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64" name="Shape 3">
          <a:extLst>
            <a:ext uri="{FF2B5EF4-FFF2-40B4-BE49-F238E27FC236}">
              <a16:creationId xmlns:a16="http://schemas.microsoft.com/office/drawing/2014/main" id="{00000000-0008-0000-0400-0000C8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65" name="Shape 3">
          <a:extLst>
            <a:ext uri="{FF2B5EF4-FFF2-40B4-BE49-F238E27FC236}">
              <a16:creationId xmlns:a16="http://schemas.microsoft.com/office/drawing/2014/main" id="{00000000-0008-0000-0400-0000C9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66" name="Shape 3">
          <a:extLst>
            <a:ext uri="{FF2B5EF4-FFF2-40B4-BE49-F238E27FC236}">
              <a16:creationId xmlns:a16="http://schemas.microsoft.com/office/drawing/2014/main" id="{00000000-0008-0000-0400-0000CA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067" name="Shape 4">
          <a:extLst>
            <a:ext uri="{FF2B5EF4-FFF2-40B4-BE49-F238E27FC236}">
              <a16:creationId xmlns:a16="http://schemas.microsoft.com/office/drawing/2014/main" id="{00000000-0008-0000-0400-0000CB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68" name="Shape 3">
          <a:extLst>
            <a:ext uri="{FF2B5EF4-FFF2-40B4-BE49-F238E27FC236}">
              <a16:creationId xmlns:a16="http://schemas.microsoft.com/office/drawing/2014/main" id="{00000000-0008-0000-0400-0000CC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69" name="Shape 3">
          <a:extLst>
            <a:ext uri="{FF2B5EF4-FFF2-40B4-BE49-F238E27FC236}">
              <a16:creationId xmlns:a16="http://schemas.microsoft.com/office/drawing/2014/main" id="{00000000-0008-0000-0400-0000CD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070" name="Shape 3">
          <a:extLst>
            <a:ext uri="{FF2B5EF4-FFF2-40B4-BE49-F238E27FC236}">
              <a16:creationId xmlns:a16="http://schemas.microsoft.com/office/drawing/2014/main" id="{00000000-0008-0000-0400-0000CE13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071" name="Shape 4">
          <a:extLst>
            <a:ext uri="{FF2B5EF4-FFF2-40B4-BE49-F238E27FC236}">
              <a16:creationId xmlns:a16="http://schemas.microsoft.com/office/drawing/2014/main" id="{00000000-0008-0000-0400-0000CF13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72" name="Shape 3">
          <a:extLst>
            <a:ext uri="{FF2B5EF4-FFF2-40B4-BE49-F238E27FC236}">
              <a16:creationId xmlns:a16="http://schemas.microsoft.com/office/drawing/2014/main" id="{00000000-0008-0000-0400-0000D0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73" name="Shape 3">
          <a:extLst>
            <a:ext uri="{FF2B5EF4-FFF2-40B4-BE49-F238E27FC236}">
              <a16:creationId xmlns:a16="http://schemas.microsoft.com/office/drawing/2014/main" id="{00000000-0008-0000-0400-0000D1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74" name="Shape 3">
          <a:extLst>
            <a:ext uri="{FF2B5EF4-FFF2-40B4-BE49-F238E27FC236}">
              <a16:creationId xmlns:a16="http://schemas.microsoft.com/office/drawing/2014/main" id="{00000000-0008-0000-0400-0000D2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075" name="Shape 4">
          <a:extLst>
            <a:ext uri="{FF2B5EF4-FFF2-40B4-BE49-F238E27FC236}">
              <a16:creationId xmlns:a16="http://schemas.microsoft.com/office/drawing/2014/main" id="{00000000-0008-0000-0400-0000D3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76" name="Shape 3">
          <a:extLst>
            <a:ext uri="{FF2B5EF4-FFF2-40B4-BE49-F238E27FC236}">
              <a16:creationId xmlns:a16="http://schemas.microsoft.com/office/drawing/2014/main" id="{00000000-0008-0000-0400-0000D4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77" name="Shape 3">
          <a:extLst>
            <a:ext uri="{FF2B5EF4-FFF2-40B4-BE49-F238E27FC236}">
              <a16:creationId xmlns:a16="http://schemas.microsoft.com/office/drawing/2014/main" id="{00000000-0008-0000-0400-0000D5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078" name="Shape 3">
          <a:extLst>
            <a:ext uri="{FF2B5EF4-FFF2-40B4-BE49-F238E27FC236}">
              <a16:creationId xmlns:a16="http://schemas.microsoft.com/office/drawing/2014/main" id="{00000000-0008-0000-0400-0000D613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079" name="Shape 4">
          <a:extLst>
            <a:ext uri="{FF2B5EF4-FFF2-40B4-BE49-F238E27FC236}">
              <a16:creationId xmlns:a16="http://schemas.microsoft.com/office/drawing/2014/main" id="{00000000-0008-0000-0400-0000D713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80" name="Shape 3">
          <a:extLst>
            <a:ext uri="{FF2B5EF4-FFF2-40B4-BE49-F238E27FC236}">
              <a16:creationId xmlns:a16="http://schemas.microsoft.com/office/drawing/2014/main" id="{00000000-0008-0000-0400-0000D8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81" name="Shape 3">
          <a:extLst>
            <a:ext uri="{FF2B5EF4-FFF2-40B4-BE49-F238E27FC236}">
              <a16:creationId xmlns:a16="http://schemas.microsoft.com/office/drawing/2014/main" id="{00000000-0008-0000-0400-0000D9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82" name="Shape 3">
          <a:extLst>
            <a:ext uri="{FF2B5EF4-FFF2-40B4-BE49-F238E27FC236}">
              <a16:creationId xmlns:a16="http://schemas.microsoft.com/office/drawing/2014/main" id="{00000000-0008-0000-0400-0000DA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083" name="Shape 4">
          <a:extLst>
            <a:ext uri="{FF2B5EF4-FFF2-40B4-BE49-F238E27FC236}">
              <a16:creationId xmlns:a16="http://schemas.microsoft.com/office/drawing/2014/main" id="{00000000-0008-0000-0400-0000DB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84" name="Shape 3">
          <a:extLst>
            <a:ext uri="{FF2B5EF4-FFF2-40B4-BE49-F238E27FC236}">
              <a16:creationId xmlns:a16="http://schemas.microsoft.com/office/drawing/2014/main" id="{00000000-0008-0000-0400-0000DC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85" name="Shape 3">
          <a:extLst>
            <a:ext uri="{FF2B5EF4-FFF2-40B4-BE49-F238E27FC236}">
              <a16:creationId xmlns:a16="http://schemas.microsoft.com/office/drawing/2014/main" id="{00000000-0008-0000-0400-0000DD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086" name="Shape 3">
          <a:extLst>
            <a:ext uri="{FF2B5EF4-FFF2-40B4-BE49-F238E27FC236}">
              <a16:creationId xmlns:a16="http://schemas.microsoft.com/office/drawing/2014/main" id="{00000000-0008-0000-0400-0000DE13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087" name="Shape 4">
          <a:extLst>
            <a:ext uri="{FF2B5EF4-FFF2-40B4-BE49-F238E27FC236}">
              <a16:creationId xmlns:a16="http://schemas.microsoft.com/office/drawing/2014/main" id="{00000000-0008-0000-0400-0000DF13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88" name="Shape 3">
          <a:extLst>
            <a:ext uri="{FF2B5EF4-FFF2-40B4-BE49-F238E27FC236}">
              <a16:creationId xmlns:a16="http://schemas.microsoft.com/office/drawing/2014/main" id="{00000000-0008-0000-0400-0000E0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89" name="Shape 3">
          <a:extLst>
            <a:ext uri="{FF2B5EF4-FFF2-40B4-BE49-F238E27FC236}">
              <a16:creationId xmlns:a16="http://schemas.microsoft.com/office/drawing/2014/main" id="{00000000-0008-0000-0400-0000E1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90" name="Shape 3">
          <a:extLst>
            <a:ext uri="{FF2B5EF4-FFF2-40B4-BE49-F238E27FC236}">
              <a16:creationId xmlns:a16="http://schemas.microsoft.com/office/drawing/2014/main" id="{00000000-0008-0000-0400-0000E2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091" name="Shape 4">
          <a:extLst>
            <a:ext uri="{FF2B5EF4-FFF2-40B4-BE49-F238E27FC236}">
              <a16:creationId xmlns:a16="http://schemas.microsoft.com/office/drawing/2014/main" id="{00000000-0008-0000-0400-0000E3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92" name="Shape 3">
          <a:extLst>
            <a:ext uri="{FF2B5EF4-FFF2-40B4-BE49-F238E27FC236}">
              <a16:creationId xmlns:a16="http://schemas.microsoft.com/office/drawing/2014/main" id="{00000000-0008-0000-0400-0000E4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93" name="Shape 3">
          <a:extLst>
            <a:ext uri="{FF2B5EF4-FFF2-40B4-BE49-F238E27FC236}">
              <a16:creationId xmlns:a16="http://schemas.microsoft.com/office/drawing/2014/main" id="{00000000-0008-0000-0400-0000E5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094" name="Shape 3">
          <a:extLst>
            <a:ext uri="{FF2B5EF4-FFF2-40B4-BE49-F238E27FC236}">
              <a16:creationId xmlns:a16="http://schemas.microsoft.com/office/drawing/2014/main" id="{00000000-0008-0000-0400-0000E613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095" name="Shape 4">
          <a:extLst>
            <a:ext uri="{FF2B5EF4-FFF2-40B4-BE49-F238E27FC236}">
              <a16:creationId xmlns:a16="http://schemas.microsoft.com/office/drawing/2014/main" id="{00000000-0008-0000-0400-0000E713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96" name="Shape 3">
          <a:extLst>
            <a:ext uri="{FF2B5EF4-FFF2-40B4-BE49-F238E27FC236}">
              <a16:creationId xmlns:a16="http://schemas.microsoft.com/office/drawing/2014/main" id="{00000000-0008-0000-0400-0000E8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97" name="Shape 3">
          <a:extLst>
            <a:ext uri="{FF2B5EF4-FFF2-40B4-BE49-F238E27FC236}">
              <a16:creationId xmlns:a16="http://schemas.microsoft.com/office/drawing/2014/main" id="{00000000-0008-0000-0400-0000E9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098" name="Shape 3">
          <a:extLst>
            <a:ext uri="{FF2B5EF4-FFF2-40B4-BE49-F238E27FC236}">
              <a16:creationId xmlns:a16="http://schemas.microsoft.com/office/drawing/2014/main" id="{00000000-0008-0000-0400-0000EA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099" name="Shape 4">
          <a:extLst>
            <a:ext uri="{FF2B5EF4-FFF2-40B4-BE49-F238E27FC236}">
              <a16:creationId xmlns:a16="http://schemas.microsoft.com/office/drawing/2014/main" id="{00000000-0008-0000-0400-0000EB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00" name="Shape 3">
          <a:extLst>
            <a:ext uri="{FF2B5EF4-FFF2-40B4-BE49-F238E27FC236}">
              <a16:creationId xmlns:a16="http://schemas.microsoft.com/office/drawing/2014/main" id="{00000000-0008-0000-0400-0000EC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01" name="Shape 3">
          <a:extLst>
            <a:ext uri="{FF2B5EF4-FFF2-40B4-BE49-F238E27FC236}">
              <a16:creationId xmlns:a16="http://schemas.microsoft.com/office/drawing/2014/main" id="{00000000-0008-0000-0400-0000ED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02" name="Shape 3">
          <a:extLst>
            <a:ext uri="{FF2B5EF4-FFF2-40B4-BE49-F238E27FC236}">
              <a16:creationId xmlns:a16="http://schemas.microsoft.com/office/drawing/2014/main" id="{00000000-0008-0000-0400-0000EE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103" name="Shape 4">
          <a:extLst>
            <a:ext uri="{FF2B5EF4-FFF2-40B4-BE49-F238E27FC236}">
              <a16:creationId xmlns:a16="http://schemas.microsoft.com/office/drawing/2014/main" id="{00000000-0008-0000-0400-0000EF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104" name="Shape 3">
          <a:extLst>
            <a:ext uri="{FF2B5EF4-FFF2-40B4-BE49-F238E27FC236}">
              <a16:creationId xmlns:a16="http://schemas.microsoft.com/office/drawing/2014/main" id="{00000000-0008-0000-0400-0000F0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105" name="Shape 3">
          <a:extLst>
            <a:ext uri="{FF2B5EF4-FFF2-40B4-BE49-F238E27FC236}">
              <a16:creationId xmlns:a16="http://schemas.microsoft.com/office/drawing/2014/main" id="{00000000-0008-0000-0400-0000F1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106" name="Shape 3">
          <a:extLst>
            <a:ext uri="{FF2B5EF4-FFF2-40B4-BE49-F238E27FC236}">
              <a16:creationId xmlns:a16="http://schemas.microsoft.com/office/drawing/2014/main" id="{00000000-0008-0000-0400-0000F2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107" name="Shape 4">
          <a:extLst>
            <a:ext uri="{FF2B5EF4-FFF2-40B4-BE49-F238E27FC236}">
              <a16:creationId xmlns:a16="http://schemas.microsoft.com/office/drawing/2014/main" id="{00000000-0008-0000-0400-0000F313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108" name="Shape 3">
          <a:extLst>
            <a:ext uri="{FF2B5EF4-FFF2-40B4-BE49-F238E27FC236}">
              <a16:creationId xmlns:a16="http://schemas.microsoft.com/office/drawing/2014/main" id="{00000000-0008-0000-0400-0000F4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109" name="Shape 3">
          <a:extLst>
            <a:ext uri="{FF2B5EF4-FFF2-40B4-BE49-F238E27FC236}">
              <a16:creationId xmlns:a16="http://schemas.microsoft.com/office/drawing/2014/main" id="{00000000-0008-0000-0400-0000F5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110" name="Shape 3">
          <a:extLst>
            <a:ext uri="{FF2B5EF4-FFF2-40B4-BE49-F238E27FC236}">
              <a16:creationId xmlns:a16="http://schemas.microsoft.com/office/drawing/2014/main" id="{00000000-0008-0000-0400-0000F613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111" name="Shape 4">
          <a:extLst>
            <a:ext uri="{FF2B5EF4-FFF2-40B4-BE49-F238E27FC236}">
              <a16:creationId xmlns:a16="http://schemas.microsoft.com/office/drawing/2014/main" id="{00000000-0008-0000-0400-0000F713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12" name="Shape 3">
          <a:extLst>
            <a:ext uri="{FF2B5EF4-FFF2-40B4-BE49-F238E27FC236}">
              <a16:creationId xmlns:a16="http://schemas.microsoft.com/office/drawing/2014/main" id="{00000000-0008-0000-0400-0000F8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13" name="Shape 3">
          <a:extLst>
            <a:ext uri="{FF2B5EF4-FFF2-40B4-BE49-F238E27FC236}">
              <a16:creationId xmlns:a16="http://schemas.microsoft.com/office/drawing/2014/main" id="{00000000-0008-0000-0400-0000F9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14" name="Shape 3">
          <a:extLst>
            <a:ext uri="{FF2B5EF4-FFF2-40B4-BE49-F238E27FC236}">
              <a16:creationId xmlns:a16="http://schemas.microsoft.com/office/drawing/2014/main" id="{00000000-0008-0000-0400-0000FA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115" name="Shape 4">
          <a:extLst>
            <a:ext uri="{FF2B5EF4-FFF2-40B4-BE49-F238E27FC236}">
              <a16:creationId xmlns:a16="http://schemas.microsoft.com/office/drawing/2014/main" id="{00000000-0008-0000-0400-0000FB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16" name="Shape 3">
          <a:extLst>
            <a:ext uri="{FF2B5EF4-FFF2-40B4-BE49-F238E27FC236}">
              <a16:creationId xmlns:a16="http://schemas.microsoft.com/office/drawing/2014/main" id="{00000000-0008-0000-0400-0000FC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17" name="Shape 3">
          <a:extLst>
            <a:ext uri="{FF2B5EF4-FFF2-40B4-BE49-F238E27FC236}">
              <a16:creationId xmlns:a16="http://schemas.microsoft.com/office/drawing/2014/main" id="{00000000-0008-0000-0400-0000FD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118" name="Shape 3">
          <a:extLst>
            <a:ext uri="{FF2B5EF4-FFF2-40B4-BE49-F238E27FC236}">
              <a16:creationId xmlns:a16="http://schemas.microsoft.com/office/drawing/2014/main" id="{00000000-0008-0000-0400-0000FE13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119" name="Shape 4">
          <a:extLst>
            <a:ext uri="{FF2B5EF4-FFF2-40B4-BE49-F238E27FC236}">
              <a16:creationId xmlns:a16="http://schemas.microsoft.com/office/drawing/2014/main" id="{00000000-0008-0000-0400-0000FF13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0" name="Shape 3">
          <a:extLst>
            <a:ext uri="{FF2B5EF4-FFF2-40B4-BE49-F238E27FC236}">
              <a16:creationId xmlns:a16="http://schemas.microsoft.com/office/drawing/2014/main" id="{00000000-0008-0000-0400-000000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1" name="Shape 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2" name="Shape 3">
          <a:extLst>
            <a:ext uri="{FF2B5EF4-FFF2-40B4-BE49-F238E27FC236}">
              <a16:creationId xmlns:a16="http://schemas.microsoft.com/office/drawing/2014/main" id="{00000000-0008-0000-0400-000002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23" name="Shape 4">
          <a:extLst>
            <a:ext uri="{FF2B5EF4-FFF2-40B4-BE49-F238E27FC236}">
              <a16:creationId xmlns:a16="http://schemas.microsoft.com/office/drawing/2014/main" id="{00000000-0008-0000-0400-000003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4" name="Shape 3">
          <a:extLst>
            <a:ext uri="{FF2B5EF4-FFF2-40B4-BE49-F238E27FC236}">
              <a16:creationId xmlns:a16="http://schemas.microsoft.com/office/drawing/2014/main" id="{00000000-0008-0000-0400-000004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5" name="Shape 3">
          <a:extLst>
            <a:ext uri="{FF2B5EF4-FFF2-40B4-BE49-F238E27FC236}">
              <a16:creationId xmlns:a16="http://schemas.microsoft.com/office/drawing/2014/main" id="{00000000-0008-0000-0400-000005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6" name="Shape 3">
          <a:extLst>
            <a:ext uri="{FF2B5EF4-FFF2-40B4-BE49-F238E27FC236}">
              <a16:creationId xmlns:a16="http://schemas.microsoft.com/office/drawing/2014/main" id="{00000000-0008-0000-0400-000006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27" name="Shape 4">
          <a:extLst>
            <a:ext uri="{FF2B5EF4-FFF2-40B4-BE49-F238E27FC236}">
              <a16:creationId xmlns:a16="http://schemas.microsoft.com/office/drawing/2014/main" id="{00000000-0008-0000-0400-000007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8" name="Shape 3">
          <a:extLst>
            <a:ext uri="{FF2B5EF4-FFF2-40B4-BE49-F238E27FC236}">
              <a16:creationId xmlns:a16="http://schemas.microsoft.com/office/drawing/2014/main" id="{00000000-0008-0000-0400-000008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29" name="Shape 3">
          <a:extLst>
            <a:ext uri="{FF2B5EF4-FFF2-40B4-BE49-F238E27FC236}">
              <a16:creationId xmlns:a16="http://schemas.microsoft.com/office/drawing/2014/main" id="{00000000-0008-0000-0400-000009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0" name="Shape 3">
          <a:extLst>
            <a:ext uri="{FF2B5EF4-FFF2-40B4-BE49-F238E27FC236}">
              <a16:creationId xmlns:a16="http://schemas.microsoft.com/office/drawing/2014/main" id="{00000000-0008-0000-0400-00000A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31" name="Shape 4">
          <a:extLst>
            <a:ext uri="{FF2B5EF4-FFF2-40B4-BE49-F238E27FC236}">
              <a16:creationId xmlns:a16="http://schemas.microsoft.com/office/drawing/2014/main" id="{00000000-0008-0000-0400-00000B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2" name="Shape 3">
          <a:extLst>
            <a:ext uri="{FF2B5EF4-FFF2-40B4-BE49-F238E27FC236}">
              <a16:creationId xmlns:a16="http://schemas.microsoft.com/office/drawing/2014/main" id="{00000000-0008-0000-0400-00000C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3" name="Shape 3">
          <a:extLst>
            <a:ext uri="{FF2B5EF4-FFF2-40B4-BE49-F238E27FC236}">
              <a16:creationId xmlns:a16="http://schemas.microsoft.com/office/drawing/2014/main" id="{00000000-0008-0000-0400-00000D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4" name="Shape 3">
          <a:extLst>
            <a:ext uri="{FF2B5EF4-FFF2-40B4-BE49-F238E27FC236}">
              <a16:creationId xmlns:a16="http://schemas.microsoft.com/office/drawing/2014/main" id="{00000000-0008-0000-0400-00000E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35" name="Shape 4">
          <a:extLst>
            <a:ext uri="{FF2B5EF4-FFF2-40B4-BE49-F238E27FC236}">
              <a16:creationId xmlns:a16="http://schemas.microsoft.com/office/drawing/2014/main" id="{00000000-0008-0000-0400-00000F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6" name="Shape 3">
          <a:extLst>
            <a:ext uri="{FF2B5EF4-FFF2-40B4-BE49-F238E27FC236}">
              <a16:creationId xmlns:a16="http://schemas.microsoft.com/office/drawing/2014/main" id="{00000000-0008-0000-0400-000010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7" name="Shape 3">
          <a:extLst>
            <a:ext uri="{FF2B5EF4-FFF2-40B4-BE49-F238E27FC236}">
              <a16:creationId xmlns:a16="http://schemas.microsoft.com/office/drawing/2014/main" id="{00000000-0008-0000-0400-000011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38" name="Shape 3">
          <a:extLst>
            <a:ext uri="{FF2B5EF4-FFF2-40B4-BE49-F238E27FC236}">
              <a16:creationId xmlns:a16="http://schemas.microsoft.com/office/drawing/2014/main" id="{00000000-0008-0000-0400-000012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39" name="Shape 4">
          <a:extLst>
            <a:ext uri="{FF2B5EF4-FFF2-40B4-BE49-F238E27FC236}">
              <a16:creationId xmlns:a16="http://schemas.microsoft.com/office/drawing/2014/main" id="{00000000-0008-0000-0400-000013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0" name="Shape 3">
          <a:extLst>
            <a:ext uri="{FF2B5EF4-FFF2-40B4-BE49-F238E27FC236}">
              <a16:creationId xmlns:a16="http://schemas.microsoft.com/office/drawing/2014/main" id="{00000000-0008-0000-0400-000014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1" name="Shape 3">
          <a:extLst>
            <a:ext uri="{FF2B5EF4-FFF2-40B4-BE49-F238E27FC236}">
              <a16:creationId xmlns:a16="http://schemas.microsoft.com/office/drawing/2014/main" id="{00000000-0008-0000-0400-000015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2" name="Shape 3">
          <a:extLst>
            <a:ext uri="{FF2B5EF4-FFF2-40B4-BE49-F238E27FC236}">
              <a16:creationId xmlns:a16="http://schemas.microsoft.com/office/drawing/2014/main" id="{00000000-0008-0000-0400-000016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43" name="Shape 4">
          <a:extLst>
            <a:ext uri="{FF2B5EF4-FFF2-40B4-BE49-F238E27FC236}">
              <a16:creationId xmlns:a16="http://schemas.microsoft.com/office/drawing/2014/main" id="{00000000-0008-0000-0400-000017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4" name="Shape 3">
          <a:extLst>
            <a:ext uri="{FF2B5EF4-FFF2-40B4-BE49-F238E27FC236}">
              <a16:creationId xmlns:a16="http://schemas.microsoft.com/office/drawing/2014/main" id="{00000000-0008-0000-0400-000018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5" name="Shape 3">
          <a:extLst>
            <a:ext uri="{FF2B5EF4-FFF2-40B4-BE49-F238E27FC236}">
              <a16:creationId xmlns:a16="http://schemas.microsoft.com/office/drawing/2014/main" id="{00000000-0008-0000-0400-000019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6" name="Shape 3">
          <a:extLst>
            <a:ext uri="{FF2B5EF4-FFF2-40B4-BE49-F238E27FC236}">
              <a16:creationId xmlns:a16="http://schemas.microsoft.com/office/drawing/2014/main" id="{00000000-0008-0000-0400-00001A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47" name="Shape 4">
          <a:extLst>
            <a:ext uri="{FF2B5EF4-FFF2-40B4-BE49-F238E27FC236}">
              <a16:creationId xmlns:a16="http://schemas.microsoft.com/office/drawing/2014/main" id="{00000000-0008-0000-0400-00001B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8" name="Shape 3">
          <a:extLst>
            <a:ext uri="{FF2B5EF4-FFF2-40B4-BE49-F238E27FC236}">
              <a16:creationId xmlns:a16="http://schemas.microsoft.com/office/drawing/2014/main" id="{00000000-0008-0000-0400-00001C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49" name="Shape 3">
          <a:extLst>
            <a:ext uri="{FF2B5EF4-FFF2-40B4-BE49-F238E27FC236}">
              <a16:creationId xmlns:a16="http://schemas.microsoft.com/office/drawing/2014/main" id="{00000000-0008-0000-0400-00001D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0" name="Shape 3">
          <a:extLst>
            <a:ext uri="{FF2B5EF4-FFF2-40B4-BE49-F238E27FC236}">
              <a16:creationId xmlns:a16="http://schemas.microsoft.com/office/drawing/2014/main" id="{00000000-0008-0000-0400-00001E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51" name="Shape 4">
          <a:extLst>
            <a:ext uri="{FF2B5EF4-FFF2-40B4-BE49-F238E27FC236}">
              <a16:creationId xmlns:a16="http://schemas.microsoft.com/office/drawing/2014/main" id="{00000000-0008-0000-0400-00001F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2" name="Shape 3">
          <a:extLst>
            <a:ext uri="{FF2B5EF4-FFF2-40B4-BE49-F238E27FC236}">
              <a16:creationId xmlns:a16="http://schemas.microsoft.com/office/drawing/2014/main" id="{00000000-0008-0000-0400-000020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3" name="Shape 3">
          <a:extLst>
            <a:ext uri="{FF2B5EF4-FFF2-40B4-BE49-F238E27FC236}">
              <a16:creationId xmlns:a16="http://schemas.microsoft.com/office/drawing/2014/main" id="{00000000-0008-0000-0400-000021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4" name="Shape 3">
          <a:extLst>
            <a:ext uri="{FF2B5EF4-FFF2-40B4-BE49-F238E27FC236}">
              <a16:creationId xmlns:a16="http://schemas.microsoft.com/office/drawing/2014/main" id="{00000000-0008-0000-0400-000022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55" name="Shape 4">
          <a:extLst>
            <a:ext uri="{FF2B5EF4-FFF2-40B4-BE49-F238E27FC236}">
              <a16:creationId xmlns:a16="http://schemas.microsoft.com/office/drawing/2014/main" id="{00000000-0008-0000-0400-000023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6" name="Shape 3">
          <a:extLst>
            <a:ext uri="{FF2B5EF4-FFF2-40B4-BE49-F238E27FC236}">
              <a16:creationId xmlns:a16="http://schemas.microsoft.com/office/drawing/2014/main" id="{00000000-0008-0000-0400-000024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7" name="Shape 3">
          <a:extLst>
            <a:ext uri="{FF2B5EF4-FFF2-40B4-BE49-F238E27FC236}">
              <a16:creationId xmlns:a16="http://schemas.microsoft.com/office/drawing/2014/main" id="{00000000-0008-0000-0400-000025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58" name="Shape 3">
          <a:extLst>
            <a:ext uri="{FF2B5EF4-FFF2-40B4-BE49-F238E27FC236}">
              <a16:creationId xmlns:a16="http://schemas.microsoft.com/office/drawing/2014/main" id="{00000000-0008-0000-0400-000026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59" name="Shape 4">
          <a:extLst>
            <a:ext uri="{FF2B5EF4-FFF2-40B4-BE49-F238E27FC236}">
              <a16:creationId xmlns:a16="http://schemas.microsoft.com/office/drawing/2014/main" id="{00000000-0008-0000-0400-000027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60" name="Shape 3">
          <a:extLst>
            <a:ext uri="{FF2B5EF4-FFF2-40B4-BE49-F238E27FC236}">
              <a16:creationId xmlns:a16="http://schemas.microsoft.com/office/drawing/2014/main" id="{00000000-0008-0000-0400-000028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61" name="Shape 3">
          <a:extLst>
            <a:ext uri="{FF2B5EF4-FFF2-40B4-BE49-F238E27FC236}">
              <a16:creationId xmlns:a16="http://schemas.microsoft.com/office/drawing/2014/main" id="{00000000-0008-0000-0400-000029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62" name="Shape 3">
          <a:extLst>
            <a:ext uri="{FF2B5EF4-FFF2-40B4-BE49-F238E27FC236}">
              <a16:creationId xmlns:a16="http://schemas.microsoft.com/office/drawing/2014/main" id="{00000000-0008-0000-0400-00002A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63" name="Shape 4">
          <a:extLst>
            <a:ext uri="{FF2B5EF4-FFF2-40B4-BE49-F238E27FC236}">
              <a16:creationId xmlns:a16="http://schemas.microsoft.com/office/drawing/2014/main" id="{00000000-0008-0000-0400-00002B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64" name="Shape 3">
          <a:extLst>
            <a:ext uri="{FF2B5EF4-FFF2-40B4-BE49-F238E27FC236}">
              <a16:creationId xmlns:a16="http://schemas.microsoft.com/office/drawing/2014/main" id="{00000000-0008-0000-0400-00002C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65" name="Shape 3">
          <a:extLst>
            <a:ext uri="{FF2B5EF4-FFF2-40B4-BE49-F238E27FC236}">
              <a16:creationId xmlns:a16="http://schemas.microsoft.com/office/drawing/2014/main" id="{00000000-0008-0000-0400-00002D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166" name="Shape 3">
          <a:extLst>
            <a:ext uri="{FF2B5EF4-FFF2-40B4-BE49-F238E27FC236}">
              <a16:creationId xmlns:a16="http://schemas.microsoft.com/office/drawing/2014/main" id="{00000000-0008-0000-0400-00002E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167" name="Shape 4">
          <a:extLst>
            <a:ext uri="{FF2B5EF4-FFF2-40B4-BE49-F238E27FC236}">
              <a16:creationId xmlns:a16="http://schemas.microsoft.com/office/drawing/2014/main" id="{00000000-0008-0000-0400-00002F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68" name="Shape 3">
          <a:extLst>
            <a:ext uri="{FF2B5EF4-FFF2-40B4-BE49-F238E27FC236}">
              <a16:creationId xmlns:a16="http://schemas.microsoft.com/office/drawing/2014/main" id="{00000000-0008-0000-0400-000030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69" name="Shape 3">
          <a:extLst>
            <a:ext uri="{FF2B5EF4-FFF2-40B4-BE49-F238E27FC236}">
              <a16:creationId xmlns:a16="http://schemas.microsoft.com/office/drawing/2014/main" id="{00000000-0008-0000-0400-000031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70" name="Shape 3">
          <a:extLst>
            <a:ext uri="{FF2B5EF4-FFF2-40B4-BE49-F238E27FC236}">
              <a16:creationId xmlns:a16="http://schemas.microsoft.com/office/drawing/2014/main" id="{00000000-0008-0000-0400-000032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171" name="Shape 4">
          <a:extLst>
            <a:ext uri="{FF2B5EF4-FFF2-40B4-BE49-F238E27FC236}">
              <a16:creationId xmlns:a16="http://schemas.microsoft.com/office/drawing/2014/main" id="{00000000-0008-0000-0400-000033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72" name="Shape 3">
          <a:extLst>
            <a:ext uri="{FF2B5EF4-FFF2-40B4-BE49-F238E27FC236}">
              <a16:creationId xmlns:a16="http://schemas.microsoft.com/office/drawing/2014/main" id="{00000000-0008-0000-0400-000034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73" name="Shape 3">
          <a:extLst>
            <a:ext uri="{FF2B5EF4-FFF2-40B4-BE49-F238E27FC236}">
              <a16:creationId xmlns:a16="http://schemas.microsoft.com/office/drawing/2014/main" id="{00000000-0008-0000-0400-000035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74" name="Shape 3">
          <a:extLst>
            <a:ext uri="{FF2B5EF4-FFF2-40B4-BE49-F238E27FC236}">
              <a16:creationId xmlns:a16="http://schemas.microsoft.com/office/drawing/2014/main" id="{00000000-0008-0000-0400-000036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175" name="Shape 4">
          <a:extLst>
            <a:ext uri="{FF2B5EF4-FFF2-40B4-BE49-F238E27FC236}">
              <a16:creationId xmlns:a16="http://schemas.microsoft.com/office/drawing/2014/main" id="{00000000-0008-0000-0400-000037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176" name="Shape 3">
          <a:extLst>
            <a:ext uri="{FF2B5EF4-FFF2-40B4-BE49-F238E27FC236}">
              <a16:creationId xmlns:a16="http://schemas.microsoft.com/office/drawing/2014/main" id="{00000000-0008-0000-0400-000038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177" name="Shape 3">
          <a:extLst>
            <a:ext uri="{FF2B5EF4-FFF2-40B4-BE49-F238E27FC236}">
              <a16:creationId xmlns:a16="http://schemas.microsoft.com/office/drawing/2014/main" id="{00000000-0008-0000-0400-000039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178" name="Shape 3">
          <a:extLst>
            <a:ext uri="{FF2B5EF4-FFF2-40B4-BE49-F238E27FC236}">
              <a16:creationId xmlns:a16="http://schemas.microsoft.com/office/drawing/2014/main" id="{00000000-0008-0000-0400-00003A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179" name="Shape 4">
          <a:extLst>
            <a:ext uri="{FF2B5EF4-FFF2-40B4-BE49-F238E27FC236}">
              <a16:creationId xmlns:a16="http://schemas.microsoft.com/office/drawing/2014/main" id="{00000000-0008-0000-0400-00003B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180" name="Shape 3">
          <a:extLst>
            <a:ext uri="{FF2B5EF4-FFF2-40B4-BE49-F238E27FC236}">
              <a16:creationId xmlns:a16="http://schemas.microsoft.com/office/drawing/2014/main" id="{00000000-0008-0000-0400-00003C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181" name="Shape 3">
          <a:extLst>
            <a:ext uri="{FF2B5EF4-FFF2-40B4-BE49-F238E27FC236}">
              <a16:creationId xmlns:a16="http://schemas.microsoft.com/office/drawing/2014/main" id="{00000000-0008-0000-0400-00003D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182" name="Shape 3">
          <a:extLst>
            <a:ext uri="{FF2B5EF4-FFF2-40B4-BE49-F238E27FC236}">
              <a16:creationId xmlns:a16="http://schemas.microsoft.com/office/drawing/2014/main" id="{00000000-0008-0000-0400-00003E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183" name="Shape 4">
          <a:extLst>
            <a:ext uri="{FF2B5EF4-FFF2-40B4-BE49-F238E27FC236}">
              <a16:creationId xmlns:a16="http://schemas.microsoft.com/office/drawing/2014/main" id="{00000000-0008-0000-0400-00003F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84" name="Shape 3">
          <a:extLst>
            <a:ext uri="{FF2B5EF4-FFF2-40B4-BE49-F238E27FC236}">
              <a16:creationId xmlns:a16="http://schemas.microsoft.com/office/drawing/2014/main" id="{00000000-0008-0000-0400-000040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85" name="Shape 3">
          <a:extLst>
            <a:ext uri="{FF2B5EF4-FFF2-40B4-BE49-F238E27FC236}">
              <a16:creationId xmlns:a16="http://schemas.microsoft.com/office/drawing/2014/main" id="{00000000-0008-0000-0400-000041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86" name="Shape 3">
          <a:extLst>
            <a:ext uri="{FF2B5EF4-FFF2-40B4-BE49-F238E27FC236}">
              <a16:creationId xmlns:a16="http://schemas.microsoft.com/office/drawing/2014/main" id="{00000000-0008-0000-0400-000042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187" name="Shape 4">
          <a:extLst>
            <a:ext uri="{FF2B5EF4-FFF2-40B4-BE49-F238E27FC236}">
              <a16:creationId xmlns:a16="http://schemas.microsoft.com/office/drawing/2014/main" id="{00000000-0008-0000-0400-000043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88" name="Shape 3">
          <a:extLst>
            <a:ext uri="{FF2B5EF4-FFF2-40B4-BE49-F238E27FC236}">
              <a16:creationId xmlns:a16="http://schemas.microsoft.com/office/drawing/2014/main" id="{00000000-0008-0000-0400-000044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89" name="Shape 3">
          <a:extLst>
            <a:ext uri="{FF2B5EF4-FFF2-40B4-BE49-F238E27FC236}">
              <a16:creationId xmlns:a16="http://schemas.microsoft.com/office/drawing/2014/main" id="{00000000-0008-0000-0400-000045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190" name="Shape 3">
          <a:extLst>
            <a:ext uri="{FF2B5EF4-FFF2-40B4-BE49-F238E27FC236}">
              <a16:creationId xmlns:a16="http://schemas.microsoft.com/office/drawing/2014/main" id="{00000000-0008-0000-0400-000046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191" name="Shape 4">
          <a:extLst>
            <a:ext uri="{FF2B5EF4-FFF2-40B4-BE49-F238E27FC236}">
              <a16:creationId xmlns:a16="http://schemas.microsoft.com/office/drawing/2014/main" id="{00000000-0008-0000-0400-000047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192" name="Shape 3">
          <a:extLst>
            <a:ext uri="{FF2B5EF4-FFF2-40B4-BE49-F238E27FC236}">
              <a16:creationId xmlns:a16="http://schemas.microsoft.com/office/drawing/2014/main" id="{00000000-0008-0000-0400-000048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193" name="Shape 3">
          <a:extLst>
            <a:ext uri="{FF2B5EF4-FFF2-40B4-BE49-F238E27FC236}">
              <a16:creationId xmlns:a16="http://schemas.microsoft.com/office/drawing/2014/main" id="{00000000-0008-0000-0400-000049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194" name="Shape 3">
          <a:extLst>
            <a:ext uri="{FF2B5EF4-FFF2-40B4-BE49-F238E27FC236}">
              <a16:creationId xmlns:a16="http://schemas.microsoft.com/office/drawing/2014/main" id="{00000000-0008-0000-0400-00004A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195" name="Shape 4">
          <a:extLst>
            <a:ext uri="{FF2B5EF4-FFF2-40B4-BE49-F238E27FC236}">
              <a16:creationId xmlns:a16="http://schemas.microsoft.com/office/drawing/2014/main" id="{00000000-0008-0000-0400-00004B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196" name="Shape 3">
          <a:extLst>
            <a:ext uri="{FF2B5EF4-FFF2-40B4-BE49-F238E27FC236}">
              <a16:creationId xmlns:a16="http://schemas.microsoft.com/office/drawing/2014/main" id="{00000000-0008-0000-0400-00004C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197" name="Shape 3">
          <a:extLst>
            <a:ext uri="{FF2B5EF4-FFF2-40B4-BE49-F238E27FC236}">
              <a16:creationId xmlns:a16="http://schemas.microsoft.com/office/drawing/2014/main" id="{00000000-0008-0000-0400-00004D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198" name="Shape 3">
          <a:extLst>
            <a:ext uri="{FF2B5EF4-FFF2-40B4-BE49-F238E27FC236}">
              <a16:creationId xmlns:a16="http://schemas.microsoft.com/office/drawing/2014/main" id="{00000000-0008-0000-0400-00004E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199" name="Shape 4">
          <a:extLst>
            <a:ext uri="{FF2B5EF4-FFF2-40B4-BE49-F238E27FC236}">
              <a16:creationId xmlns:a16="http://schemas.microsoft.com/office/drawing/2014/main" id="{00000000-0008-0000-0400-00004F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00" name="Shape 3">
          <a:extLst>
            <a:ext uri="{FF2B5EF4-FFF2-40B4-BE49-F238E27FC236}">
              <a16:creationId xmlns:a16="http://schemas.microsoft.com/office/drawing/2014/main" id="{00000000-0008-0000-0400-000050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01" name="Shape 3">
          <a:extLst>
            <a:ext uri="{FF2B5EF4-FFF2-40B4-BE49-F238E27FC236}">
              <a16:creationId xmlns:a16="http://schemas.microsoft.com/office/drawing/2014/main" id="{00000000-0008-0000-0400-000051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02" name="Shape 3">
          <a:extLst>
            <a:ext uri="{FF2B5EF4-FFF2-40B4-BE49-F238E27FC236}">
              <a16:creationId xmlns:a16="http://schemas.microsoft.com/office/drawing/2014/main" id="{00000000-0008-0000-0400-000052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203" name="Shape 4">
          <a:extLst>
            <a:ext uri="{FF2B5EF4-FFF2-40B4-BE49-F238E27FC236}">
              <a16:creationId xmlns:a16="http://schemas.microsoft.com/office/drawing/2014/main" id="{00000000-0008-0000-0400-000053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04" name="Shape 3">
          <a:extLst>
            <a:ext uri="{FF2B5EF4-FFF2-40B4-BE49-F238E27FC236}">
              <a16:creationId xmlns:a16="http://schemas.microsoft.com/office/drawing/2014/main" id="{00000000-0008-0000-0400-000054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05" name="Shape 3">
          <a:extLst>
            <a:ext uri="{FF2B5EF4-FFF2-40B4-BE49-F238E27FC236}">
              <a16:creationId xmlns:a16="http://schemas.microsoft.com/office/drawing/2014/main" id="{00000000-0008-0000-0400-000055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06" name="Shape 3">
          <a:extLst>
            <a:ext uri="{FF2B5EF4-FFF2-40B4-BE49-F238E27FC236}">
              <a16:creationId xmlns:a16="http://schemas.microsoft.com/office/drawing/2014/main" id="{00000000-0008-0000-0400-000056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207" name="Shape 4">
          <a:extLst>
            <a:ext uri="{FF2B5EF4-FFF2-40B4-BE49-F238E27FC236}">
              <a16:creationId xmlns:a16="http://schemas.microsoft.com/office/drawing/2014/main" id="{00000000-0008-0000-0400-000057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08" name="Shape 3">
          <a:extLst>
            <a:ext uri="{FF2B5EF4-FFF2-40B4-BE49-F238E27FC236}">
              <a16:creationId xmlns:a16="http://schemas.microsoft.com/office/drawing/2014/main" id="{00000000-0008-0000-0400-000058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09" name="Shape 3">
          <a:extLst>
            <a:ext uri="{FF2B5EF4-FFF2-40B4-BE49-F238E27FC236}">
              <a16:creationId xmlns:a16="http://schemas.microsoft.com/office/drawing/2014/main" id="{00000000-0008-0000-0400-000059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10" name="Shape 3">
          <a:extLst>
            <a:ext uri="{FF2B5EF4-FFF2-40B4-BE49-F238E27FC236}">
              <a16:creationId xmlns:a16="http://schemas.microsoft.com/office/drawing/2014/main" id="{00000000-0008-0000-0400-00005A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11" name="Shape 4">
          <a:extLst>
            <a:ext uri="{FF2B5EF4-FFF2-40B4-BE49-F238E27FC236}">
              <a16:creationId xmlns:a16="http://schemas.microsoft.com/office/drawing/2014/main" id="{00000000-0008-0000-0400-00005B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12" name="Shape 3">
          <a:extLst>
            <a:ext uri="{FF2B5EF4-FFF2-40B4-BE49-F238E27FC236}">
              <a16:creationId xmlns:a16="http://schemas.microsoft.com/office/drawing/2014/main" id="{00000000-0008-0000-0400-00005C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13" name="Shape 3">
          <a:extLst>
            <a:ext uri="{FF2B5EF4-FFF2-40B4-BE49-F238E27FC236}">
              <a16:creationId xmlns:a16="http://schemas.microsoft.com/office/drawing/2014/main" id="{00000000-0008-0000-0400-00005D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14" name="Shape 3">
          <a:extLst>
            <a:ext uri="{FF2B5EF4-FFF2-40B4-BE49-F238E27FC236}">
              <a16:creationId xmlns:a16="http://schemas.microsoft.com/office/drawing/2014/main" id="{00000000-0008-0000-0400-00005E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15" name="Shape 4">
          <a:extLst>
            <a:ext uri="{FF2B5EF4-FFF2-40B4-BE49-F238E27FC236}">
              <a16:creationId xmlns:a16="http://schemas.microsoft.com/office/drawing/2014/main" id="{00000000-0008-0000-0400-00005F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16" name="Shape 3">
          <a:extLst>
            <a:ext uri="{FF2B5EF4-FFF2-40B4-BE49-F238E27FC236}">
              <a16:creationId xmlns:a16="http://schemas.microsoft.com/office/drawing/2014/main" id="{00000000-0008-0000-0400-000060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17" name="Shape 3">
          <a:extLst>
            <a:ext uri="{FF2B5EF4-FFF2-40B4-BE49-F238E27FC236}">
              <a16:creationId xmlns:a16="http://schemas.microsoft.com/office/drawing/2014/main" id="{00000000-0008-0000-0400-000061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18" name="Shape 3">
          <a:extLst>
            <a:ext uri="{FF2B5EF4-FFF2-40B4-BE49-F238E27FC236}">
              <a16:creationId xmlns:a16="http://schemas.microsoft.com/office/drawing/2014/main" id="{00000000-0008-0000-0400-000062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219" name="Shape 4">
          <a:extLst>
            <a:ext uri="{FF2B5EF4-FFF2-40B4-BE49-F238E27FC236}">
              <a16:creationId xmlns:a16="http://schemas.microsoft.com/office/drawing/2014/main" id="{00000000-0008-0000-0400-000063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20" name="Shape 3">
          <a:extLst>
            <a:ext uri="{FF2B5EF4-FFF2-40B4-BE49-F238E27FC236}">
              <a16:creationId xmlns:a16="http://schemas.microsoft.com/office/drawing/2014/main" id="{00000000-0008-0000-0400-000064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21" name="Shape 3">
          <a:extLst>
            <a:ext uri="{FF2B5EF4-FFF2-40B4-BE49-F238E27FC236}">
              <a16:creationId xmlns:a16="http://schemas.microsoft.com/office/drawing/2014/main" id="{00000000-0008-0000-0400-000065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22" name="Shape 3">
          <a:extLst>
            <a:ext uri="{FF2B5EF4-FFF2-40B4-BE49-F238E27FC236}">
              <a16:creationId xmlns:a16="http://schemas.microsoft.com/office/drawing/2014/main" id="{00000000-0008-0000-0400-000066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223" name="Shape 4">
          <a:extLst>
            <a:ext uri="{FF2B5EF4-FFF2-40B4-BE49-F238E27FC236}">
              <a16:creationId xmlns:a16="http://schemas.microsoft.com/office/drawing/2014/main" id="{00000000-0008-0000-0400-000067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24" name="Shape 3">
          <a:extLst>
            <a:ext uri="{FF2B5EF4-FFF2-40B4-BE49-F238E27FC236}">
              <a16:creationId xmlns:a16="http://schemas.microsoft.com/office/drawing/2014/main" id="{00000000-0008-0000-0400-000068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25" name="Shape 3">
          <a:extLst>
            <a:ext uri="{FF2B5EF4-FFF2-40B4-BE49-F238E27FC236}">
              <a16:creationId xmlns:a16="http://schemas.microsoft.com/office/drawing/2014/main" id="{00000000-0008-0000-0400-000069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26" name="Shape 3">
          <a:extLst>
            <a:ext uri="{FF2B5EF4-FFF2-40B4-BE49-F238E27FC236}">
              <a16:creationId xmlns:a16="http://schemas.microsoft.com/office/drawing/2014/main" id="{00000000-0008-0000-0400-00006A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27" name="Shape 4">
          <a:extLst>
            <a:ext uri="{FF2B5EF4-FFF2-40B4-BE49-F238E27FC236}">
              <a16:creationId xmlns:a16="http://schemas.microsoft.com/office/drawing/2014/main" id="{00000000-0008-0000-0400-00006B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28" name="Shape 3">
          <a:extLst>
            <a:ext uri="{FF2B5EF4-FFF2-40B4-BE49-F238E27FC236}">
              <a16:creationId xmlns:a16="http://schemas.microsoft.com/office/drawing/2014/main" id="{00000000-0008-0000-0400-00006C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29" name="Shape 3">
          <a:extLst>
            <a:ext uri="{FF2B5EF4-FFF2-40B4-BE49-F238E27FC236}">
              <a16:creationId xmlns:a16="http://schemas.microsoft.com/office/drawing/2014/main" id="{00000000-0008-0000-0400-00006D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30" name="Shape 3">
          <a:extLst>
            <a:ext uri="{FF2B5EF4-FFF2-40B4-BE49-F238E27FC236}">
              <a16:creationId xmlns:a16="http://schemas.microsoft.com/office/drawing/2014/main" id="{00000000-0008-0000-0400-00006E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31" name="Shape 4">
          <a:extLst>
            <a:ext uri="{FF2B5EF4-FFF2-40B4-BE49-F238E27FC236}">
              <a16:creationId xmlns:a16="http://schemas.microsoft.com/office/drawing/2014/main" id="{00000000-0008-0000-0400-00006F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32" name="Shape 3">
          <a:extLst>
            <a:ext uri="{FF2B5EF4-FFF2-40B4-BE49-F238E27FC236}">
              <a16:creationId xmlns:a16="http://schemas.microsoft.com/office/drawing/2014/main" id="{00000000-0008-0000-0400-000070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33" name="Shape 3">
          <a:extLst>
            <a:ext uri="{FF2B5EF4-FFF2-40B4-BE49-F238E27FC236}">
              <a16:creationId xmlns:a16="http://schemas.microsoft.com/office/drawing/2014/main" id="{00000000-0008-0000-0400-000071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34" name="Shape 3">
          <a:extLst>
            <a:ext uri="{FF2B5EF4-FFF2-40B4-BE49-F238E27FC236}">
              <a16:creationId xmlns:a16="http://schemas.microsoft.com/office/drawing/2014/main" id="{00000000-0008-0000-0400-000072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235" name="Shape 4">
          <a:extLst>
            <a:ext uri="{FF2B5EF4-FFF2-40B4-BE49-F238E27FC236}">
              <a16:creationId xmlns:a16="http://schemas.microsoft.com/office/drawing/2014/main" id="{00000000-0008-0000-0400-000073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36" name="Shape 3">
          <a:extLst>
            <a:ext uri="{FF2B5EF4-FFF2-40B4-BE49-F238E27FC236}">
              <a16:creationId xmlns:a16="http://schemas.microsoft.com/office/drawing/2014/main" id="{00000000-0008-0000-0400-000074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37" name="Shape 3">
          <a:extLst>
            <a:ext uri="{FF2B5EF4-FFF2-40B4-BE49-F238E27FC236}">
              <a16:creationId xmlns:a16="http://schemas.microsoft.com/office/drawing/2014/main" id="{00000000-0008-0000-0400-000075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38" name="Shape 3">
          <a:extLst>
            <a:ext uri="{FF2B5EF4-FFF2-40B4-BE49-F238E27FC236}">
              <a16:creationId xmlns:a16="http://schemas.microsoft.com/office/drawing/2014/main" id="{00000000-0008-0000-0400-000076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239" name="Shape 4">
          <a:extLst>
            <a:ext uri="{FF2B5EF4-FFF2-40B4-BE49-F238E27FC236}">
              <a16:creationId xmlns:a16="http://schemas.microsoft.com/office/drawing/2014/main" id="{00000000-0008-0000-0400-000077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40" name="Shape 3">
          <a:extLst>
            <a:ext uri="{FF2B5EF4-FFF2-40B4-BE49-F238E27FC236}">
              <a16:creationId xmlns:a16="http://schemas.microsoft.com/office/drawing/2014/main" id="{00000000-0008-0000-0400-000078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41" name="Shape 3">
          <a:extLst>
            <a:ext uri="{FF2B5EF4-FFF2-40B4-BE49-F238E27FC236}">
              <a16:creationId xmlns:a16="http://schemas.microsoft.com/office/drawing/2014/main" id="{00000000-0008-0000-0400-000079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42" name="Shape 3">
          <a:extLst>
            <a:ext uri="{FF2B5EF4-FFF2-40B4-BE49-F238E27FC236}">
              <a16:creationId xmlns:a16="http://schemas.microsoft.com/office/drawing/2014/main" id="{00000000-0008-0000-0400-00007A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243" name="Shape 4">
          <a:extLst>
            <a:ext uri="{FF2B5EF4-FFF2-40B4-BE49-F238E27FC236}">
              <a16:creationId xmlns:a16="http://schemas.microsoft.com/office/drawing/2014/main" id="{00000000-0008-0000-0400-00007B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44" name="Shape 3">
          <a:extLst>
            <a:ext uri="{FF2B5EF4-FFF2-40B4-BE49-F238E27FC236}">
              <a16:creationId xmlns:a16="http://schemas.microsoft.com/office/drawing/2014/main" id="{00000000-0008-0000-0400-00007C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45" name="Shape 3">
          <a:extLst>
            <a:ext uri="{FF2B5EF4-FFF2-40B4-BE49-F238E27FC236}">
              <a16:creationId xmlns:a16="http://schemas.microsoft.com/office/drawing/2014/main" id="{00000000-0008-0000-0400-00007D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46" name="Shape 3">
          <a:extLst>
            <a:ext uri="{FF2B5EF4-FFF2-40B4-BE49-F238E27FC236}">
              <a16:creationId xmlns:a16="http://schemas.microsoft.com/office/drawing/2014/main" id="{00000000-0008-0000-0400-00007E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247" name="Shape 4">
          <a:extLst>
            <a:ext uri="{FF2B5EF4-FFF2-40B4-BE49-F238E27FC236}">
              <a16:creationId xmlns:a16="http://schemas.microsoft.com/office/drawing/2014/main" id="{00000000-0008-0000-0400-00007F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48" name="Shape 3">
          <a:extLst>
            <a:ext uri="{FF2B5EF4-FFF2-40B4-BE49-F238E27FC236}">
              <a16:creationId xmlns:a16="http://schemas.microsoft.com/office/drawing/2014/main" id="{00000000-0008-0000-0400-000080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49" name="Shape 3">
          <a:extLst>
            <a:ext uri="{FF2B5EF4-FFF2-40B4-BE49-F238E27FC236}">
              <a16:creationId xmlns:a16="http://schemas.microsoft.com/office/drawing/2014/main" id="{00000000-0008-0000-0400-000081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50" name="Shape 3">
          <a:extLst>
            <a:ext uri="{FF2B5EF4-FFF2-40B4-BE49-F238E27FC236}">
              <a16:creationId xmlns:a16="http://schemas.microsoft.com/office/drawing/2014/main" id="{00000000-0008-0000-0400-000082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51" name="Shape 4">
          <a:extLst>
            <a:ext uri="{FF2B5EF4-FFF2-40B4-BE49-F238E27FC236}">
              <a16:creationId xmlns:a16="http://schemas.microsoft.com/office/drawing/2014/main" id="{00000000-0008-0000-0400-000083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52" name="Shape 3">
          <a:extLst>
            <a:ext uri="{FF2B5EF4-FFF2-40B4-BE49-F238E27FC236}">
              <a16:creationId xmlns:a16="http://schemas.microsoft.com/office/drawing/2014/main" id="{00000000-0008-0000-0400-000084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53" name="Shape 3">
          <a:extLst>
            <a:ext uri="{FF2B5EF4-FFF2-40B4-BE49-F238E27FC236}">
              <a16:creationId xmlns:a16="http://schemas.microsoft.com/office/drawing/2014/main" id="{00000000-0008-0000-0400-000085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54" name="Shape 3">
          <a:extLst>
            <a:ext uri="{FF2B5EF4-FFF2-40B4-BE49-F238E27FC236}">
              <a16:creationId xmlns:a16="http://schemas.microsoft.com/office/drawing/2014/main" id="{00000000-0008-0000-0400-000086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55" name="Shape 4">
          <a:extLst>
            <a:ext uri="{FF2B5EF4-FFF2-40B4-BE49-F238E27FC236}">
              <a16:creationId xmlns:a16="http://schemas.microsoft.com/office/drawing/2014/main" id="{00000000-0008-0000-0400-000087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56" name="Shape 3">
          <a:extLst>
            <a:ext uri="{FF2B5EF4-FFF2-40B4-BE49-F238E27FC236}">
              <a16:creationId xmlns:a16="http://schemas.microsoft.com/office/drawing/2014/main" id="{00000000-0008-0000-0400-000088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57" name="Shape 3">
          <a:extLst>
            <a:ext uri="{FF2B5EF4-FFF2-40B4-BE49-F238E27FC236}">
              <a16:creationId xmlns:a16="http://schemas.microsoft.com/office/drawing/2014/main" id="{00000000-0008-0000-0400-000089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58" name="Shape 3">
          <a:extLst>
            <a:ext uri="{FF2B5EF4-FFF2-40B4-BE49-F238E27FC236}">
              <a16:creationId xmlns:a16="http://schemas.microsoft.com/office/drawing/2014/main" id="{00000000-0008-0000-0400-00008A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259" name="Shape 4">
          <a:extLst>
            <a:ext uri="{FF2B5EF4-FFF2-40B4-BE49-F238E27FC236}">
              <a16:creationId xmlns:a16="http://schemas.microsoft.com/office/drawing/2014/main" id="{00000000-0008-0000-0400-00008B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60" name="Shape 3">
          <a:extLst>
            <a:ext uri="{FF2B5EF4-FFF2-40B4-BE49-F238E27FC236}">
              <a16:creationId xmlns:a16="http://schemas.microsoft.com/office/drawing/2014/main" id="{00000000-0008-0000-0400-00008C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61" name="Shape 3">
          <a:extLst>
            <a:ext uri="{FF2B5EF4-FFF2-40B4-BE49-F238E27FC236}">
              <a16:creationId xmlns:a16="http://schemas.microsoft.com/office/drawing/2014/main" id="{00000000-0008-0000-0400-00008D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262" name="Shape 3">
          <a:extLst>
            <a:ext uri="{FF2B5EF4-FFF2-40B4-BE49-F238E27FC236}">
              <a16:creationId xmlns:a16="http://schemas.microsoft.com/office/drawing/2014/main" id="{00000000-0008-0000-0400-00008E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263" name="Shape 4">
          <a:extLst>
            <a:ext uri="{FF2B5EF4-FFF2-40B4-BE49-F238E27FC236}">
              <a16:creationId xmlns:a16="http://schemas.microsoft.com/office/drawing/2014/main" id="{00000000-0008-0000-0400-00008F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64" name="Shape 3">
          <a:extLst>
            <a:ext uri="{FF2B5EF4-FFF2-40B4-BE49-F238E27FC236}">
              <a16:creationId xmlns:a16="http://schemas.microsoft.com/office/drawing/2014/main" id="{00000000-0008-0000-0400-000090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65" name="Shape 3">
          <a:extLst>
            <a:ext uri="{FF2B5EF4-FFF2-40B4-BE49-F238E27FC236}">
              <a16:creationId xmlns:a16="http://schemas.microsoft.com/office/drawing/2014/main" id="{00000000-0008-0000-0400-000091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66" name="Shape 3">
          <a:extLst>
            <a:ext uri="{FF2B5EF4-FFF2-40B4-BE49-F238E27FC236}">
              <a16:creationId xmlns:a16="http://schemas.microsoft.com/office/drawing/2014/main" id="{00000000-0008-0000-0400-000092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67" name="Shape 4">
          <a:extLst>
            <a:ext uri="{FF2B5EF4-FFF2-40B4-BE49-F238E27FC236}">
              <a16:creationId xmlns:a16="http://schemas.microsoft.com/office/drawing/2014/main" id="{00000000-0008-0000-0400-000093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68" name="Shape 3">
          <a:extLst>
            <a:ext uri="{FF2B5EF4-FFF2-40B4-BE49-F238E27FC236}">
              <a16:creationId xmlns:a16="http://schemas.microsoft.com/office/drawing/2014/main" id="{00000000-0008-0000-0400-000094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69" name="Shape 3">
          <a:extLst>
            <a:ext uri="{FF2B5EF4-FFF2-40B4-BE49-F238E27FC236}">
              <a16:creationId xmlns:a16="http://schemas.microsoft.com/office/drawing/2014/main" id="{00000000-0008-0000-0400-000095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270" name="Shape 3">
          <a:extLst>
            <a:ext uri="{FF2B5EF4-FFF2-40B4-BE49-F238E27FC236}">
              <a16:creationId xmlns:a16="http://schemas.microsoft.com/office/drawing/2014/main" id="{00000000-0008-0000-0400-000096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271" name="Shape 4">
          <a:extLst>
            <a:ext uri="{FF2B5EF4-FFF2-40B4-BE49-F238E27FC236}">
              <a16:creationId xmlns:a16="http://schemas.microsoft.com/office/drawing/2014/main" id="{00000000-0008-0000-0400-000097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72" name="Shape 3">
          <a:extLst>
            <a:ext uri="{FF2B5EF4-FFF2-40B4-BE49-F238E27FC236}">
              <a16:creationId xmlns:a16="http://schemas.microsoft.com/office/drawing/2014/main" id="{00000000-0008-0000-0400-000098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73" name="Shape 3">
          <a:extLst>
            <a:ext uri="{FF2B5EF4-FFF2-40B4-BE49-F238E27FC236}">
              <a16:creationId xmlns:a16="http://schemas.microsoft.com/office/drawing/2014/main" id="{00000000-0008-0000-0400-000099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74" name="Shape 3">
          <a:extLst>
            <a:ext uri="{FF2B5EF4-FFF2-40B4-BE49-F238E27FC236}">
              <a16:creationId xmlns:a16="http://schemas.microsoft.com/office/drawing/2014/main" id="{00000000-0008-0000-0400-00009A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275" name="Shape 4">
          <a:extLst>
            <a:ext uri="{FF2B5EF4-FFF2-40B4-BE49-F238E27FC236}">
              <a16:creationId xmlns:a16="http://schemas.microsoft.com/office/drawing/2014/main" id="{00000000-0008-0000-0400-00009B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76" name="Shape 3">
          <a:extLst>
            <a:ext uri="{FF2B5EF4-FFF2-40B4-BE49-F238E27FC236}">
              <a16:creationId xmlns:a16="http://schemas.microsoft.com/office/drawing/2014/main" id="{00000000-0008-0000-0400-00009C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77" name="Shape 3">
          <a:extLst>
            <a:ext uri="{FF2B5EF4-FFF2-40B4-BE49-F238E27FC236}">
              <a16:creationId xmlns:a16="http://schemas.microsoft.com/office/drawing/2014/main" id="{00000000-0008-0000-0400-00009D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278" name="Shape 3">
          <a:extLst>
            <a:ext uri="{FF2B5EF4-FFF2-40B4-BE49-F238E27FC236}">
              <a16:creationId xmlns:a16="http://schemas.microsoft.com/office/drawing/2014/main" id="{00000000-0008-0000-0400-00009E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279" name="Shape 4">
          <a:extLst>
            <a:ext uri="{FF2B5EF4-FFF2-40B4-BE49-F238E27FC236}">
              <a16:creationId xmlns:a16="http://schemas.microsoft.com/office/drawing/2014/main" id="{00000000-0008-0000-0400-00009F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80" name="Shape 3">
          <a:extLst>
            <a:ext uri="{FF2B5EF4-FFF2-40B4-BE49-F238E27FC236}">
              <a16:creationId xmlns:a16="http://schemas.microsoft.com/office/drawing/2014/main" id="{00000000-0008-0000-0400-0000A0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81" name="Shape 3">
          <a:extLst>
            <a:ext uri="{FF2B5EF4-FFF2-40B4-BE49-F238E27FC236}">
              <a16:creationId xmlns:a16="http://schemas.microsoft.com/office/drawing/2014/main" id="{00000000-0008-0000-0400-0000A1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82" name="Shape 3">
          <a:extLst>
            <a:ext uri="{FF2B5EF4-FFF2-40B4-BE49-F238E27FC236}">
              <a16:creationId xmlns:a16="http://schemas.microsoft.com/office/drawing/2014/main" id="{00000000-0008-0000-0400-0000A2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283" name="Shape 4">
          <a:extLst>
            <a:ext uri="{FF2B5EF4-FFF2-40B4-BE49-F238E27FC236}">
              <a16:creationId xmlns:a16="http://schemas.microsoft.com/office/drawing/2014/main" id="{00000000-0008-0000-0400-0000A3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84" name="Shape 3">
          <a:extLst>
            <a:ext uri="{FF2B5EF4-FFF2-40B4-BE49-F238E27FC236}">
              <a16:creationId xmlns:a16="http://schemas.microsoft.com/office/drawing/2014/main" id="{00000000-0008-0000-0400-0000A4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85" name="Shape 3">
          <a:extLst>
            <a:ext uri="{FF2B5EF4-FFF2-40B4-BE49-F238E27FC236}">
              <a16:creationId xmlns:a16="http://schemas.microsoft.com/office/drawing/2014/main" id="{00000000-0008-0000-0400-0000A5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286" name="Shape 3">
          <a:extLst>
            <a:ext uri="{FF2B5EF4-FFF2-40B4-BE49-F238E27FC236}">
              <a16:creationId xmlns:a16="http://schemas.microsoft.com/office/drawing/2014/main" id="{00000000-0008-0000-0400-0000A6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287" name="Shape 4">
          <a:extLst>
            <a:ext uri="{FF2B5EF4-FFF2-40B4-BE49-F238E27FC236}">
              <a16:creationId xmlns:a16="http://schemas.microsoft.com/office/drawing/2014/main" id="{00000000-0008-0000-0400-0000A7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288" name="Shape 3">
          <a:extLst>
            <a:ext uri="{FF2B5EF4-FFF2-40B4-BE49-F238E27FC236}">
              <a16:creationId xmlns:a16="http://schemas.microsoft.com/office/drawing/2014/main" id="{00000000-0008-0000-0400-0000A8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289" name="Shape 3">
          <a:extLst>
            <a:ext uri="{FF2B5EF4-FFF2-40B4-BE49-F238E27FC236}">
              <a16:creationId xmlns:a16="http://schemas.microsoft.com/office/drawing/2014/main" id="{00000000-0008-0000-0400-0000A9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290" name="Shape 3">
          <a:extLst>
            <a:ext uri="{FF2B5EF4-FFF2-40B4-BE49-F238E27FC236}">
              <a16:creationId xmlns:a16="http://schemas.microsoft.com/office/drawing/2014/main" id="{00000000-0008-0000-0400-0000AA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291" name="Shape 4">
          <a:extLst>
            <a:ext uri="{FF2B5EF4-FFF2-40B4-BE49-F238E27FC236}">
              <a16:creationId xmlns:a16="http://schemas.microsoft.com/office/drawing/2014/main" id="{00000000-0008-0000-0400-0000AB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292" name="Shape 3">
          <a:extLst>
            <a:ext uri="{FF2B5EF4-FFF2-40B4-BE49-F238E27FC236}">
              <a16:creationId xmlns:a16="http://schemas.microsoft.com/office/drawing/2014/main" id="{00000000-0008-0000-0400-0000AC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293" name="Shape 3">
          <a:extLst>
            <a:ext uri="{FF2B5EF4-FFF2-40B4-BE49-F238E27FC236}">
              <a16:creationId xmlns:a16="http://schemas.microsoft.com/office/drawing/2014/main" id="{00000000-0008-0000-0400-0000AD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294" name="Shape 3">
          <a:extLst>
            <a:ext uri="{FF2B5EF4-FFF2-40B4-BE49-F238E27FC236}">
              <a16:creationId xmlns:a16="http://schemas.microsoft.com/office/drawing/2014/main" id="{00000000-0008-0000-0400-0000AE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295" name="Shape 4">
          <a:extLst>
            <a:ext uri="{FF2B5EF4-FFF2-40B4-BE49-F238E27FC236}">
              <a16:creationId xmlns:a16="http://schemas.microsoft.com/office/drawing/2014/main" id="{00000000-0008-0000-0400-0000AF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296" name="Shape 3">
          <a:extLst>
            <a:ext uri="{FF2B5EF4-FFF2-40B4-BE49-F238E27FC236}">
              <a16:creationId xmlns:a16="http://schemas.microsoft.com/office/drawing/2014/main" id="{00000000-0008-0000-0400-0000B0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297" name="Shape 3">
          <a:extLst>
            <a:ext uri="{FF2B5EF4-FFF2-40B4-BE49-F238E27FC236}">
              <a16:creationId xmlns:a16="http://schemas.microsoft.com/office/drawing/2014/main" id="{00000000-0008-0000-0400-0000B1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298" name="Shape 3">
          <a:extLst>
            <a:ext uri="{FF2B5EF4-FFF2-40B4-BE49-F238E27FC236}">
              <a16:creationId xmlns:a16="http://schemas.microsoft.com/office/drawing/2014/main" id="{00000000-0008-0000-0400-0000B2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209160</xdr:colOff>
      <xdr:row>32</xdr:row>
      <xdr:rowOff>294840</xdr:rowOff>
    </xdr:to>
    <xdr:sp macro="" textlink="">
      <xdr:nvSpPr>
        <xdr:cNvPr id="5299" name="Shape 4">
          <a:extLst>
            <a:ext uri="{FF2B5EF4-FFF2-40B4-BE49-F238E27FC236}">
              <a16:creationId xmlns:a16="http://schemas.microsoft.com/office/drawing/2014/main" id="{00000000-0008-0000-0400-0000B3140000}"/>
            </a:ext>
          </a:extLst>
        </xdr:cNvPr>
        <xdr:cNvSpPr/>
      </xdr:nvSpPr>
      <xdr:spPr>
        <a:xfrm>
          <a:off x="15905520" y="419101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00" name="Shape 3">
          <a:extLst>
            <a:ext uri="{FF2B5EF4-FFF2-40B4-BE49-F238E27FC236}">
              <a16:creationId xmlns:a16="http://schemas.microsoft.com/office/drawing/2014/main" id="{00000000-0008-0000-0400-0000B4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01" name="Shape 3">
          <a:extLst>
            <a:ext uri="{FF2B5EF4-FFF2-40B4-BE49-F238E27FC236}">
              <a16:creationId xmlns:a16="http://schemas.microsoft.com/office/drawing/2014/main" id="{00000000-0008-0000-0400-0000B5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02" name="Shape 3">
          <a:extLst>
            <a:ext uri="{FF2B5EF4-FFF2-40B4-BE49-F238E27FC236}">
              <a16:creationId xmlns:a16="http://schemas.microsoft.com/office/drawing/2014/main" id="{00000000-0008-0000-0400-0000B6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209160</xdr:colOff>
      <xdr:row>32</xdr:row>
      <xdr:rowOff>294840</xdr:rowOff>
    </xdr:to>
    <xdr:sp macro="" textlink="">
      <xdr:nvSpPr>
        <xdr:cNvPr id="5303" name="Shape 4">
          <a:extLst>
            <a:ext uri="{FF2B5EF4-FFF2-40B4-BE49-F238E27FC236}">
              <a16:creationId xmlns:a16="http://schemas.microsoft.com/office/drawing/2014/main" id="{00000000-0008-0000-0400-0000B7140000}"/>
            </a:ext>
          </a:extLst>
        </xdr:cNvPr>
        <xdr:cNvSpPr/>
      </xdr:nvSpPr>
      <xdr:spPr>
        <a:xfrm>
          <a:off x="15905520" y="419101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04" name="Shape 3">
          <a:extLst>
            <a:ext uri="{FF2B5EF4-FFF2-40B4-BE49-F238E27FC236}">
              <a16:creationId xmlns:a16="http://schemas.microsoft.com/office/drawing/2014/main" id="{00000000-0008-0000-0400-0000B8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05" name="Shape 3">
          <a:extLst>
            <a:ext uri="{FF2B5EF4-FFF2-40B4-BE49-F238E27FC236}">
              <a16:creationId xmlns:a16="http://schemas.microsoft.com/office/drawing/2014/main" id="{00000000-0008-0000-0400-0000B9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06" name="Shape 3">
          <a:extLst>
            <a:ext uri="{FF2B5EF4-FFF2-40B4-BE49-F238E27FC236}">
              <a16:creationId xmlns:a16="http://schemas.microsoft.com/office/drawing/2014/main" id="{00000000-0008-0000-0400-0000BA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307" name="Shape 4">
          <a:extLst>
            <a:ext uri="{FF2B5EF4-FFF2-40B4-BE49-F238E27FC236}">
              <a16:creationId xmlns:a16="http://schemas.microsoft.com/office/drawing/2014/main" id="{00000000-0008-0000-0400-0000BB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08" name="Shape 3">
          <a:extLst>
            <a:ext uri="{FF2B5EF4-FFF2-40B4-BE49-F238E27FC236}">
              <a16:creationId xmlns:a16="http://schemas.microsoft.com/office/drawing/2014/main" id="{00000000-0008-0000-0400-0000BC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09" name="Shape 3">
          <a:extLst>
            <a:ext uri="{FF2B5EF4-FFF2-40B4-BE49-F238E27FC236}">
              <a16:creationId xmlns:a16="http://schemas.microsoft.com/office/drawing/2014/main" id="{00000000-0008-0000-0400-0000BD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10" name="Shape 3">
          <a:extLst>
            <a:ext uri="{FF2B5EF4-FFF2-40B4-BE49-F238E27FC236}">
              <a16:creationId xmlns:a16="http://schemas.microsoft.com/office/drawing/2014/main" id="{00000000-0008-0000-0400-0000BE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311" name="Shape 4">
          <a:extLst>
            <a:ext uri="{FF2B5EF4-FFF2-40B4-BE49-F238E27FC236}">
              <a16:creationId xmlns:a16="http://schemas.microsoft.com/office/drawing/2014/main" id="{00000000-0008-0000-0400-0000BF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12" name="Shape 3">
          <a:extLst>
            <a:ext uri="{FF2B5EF4-FFF2-40B4-BE49-F238E27FC236}">
              <a16:creationId xmlns:a16="http://schemas.microsoft.com/office/drawing/2014/main" id="{00000000-0008-0000-0400-0000C0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13" name="Shape 3">
          <a:extLst>
            <a:ext uri="{FF2B5EF4-FFF2-40B4-BE49-F238E27FC236}">
              <a16:creationId xmlns:a16="http://schemas.microsoft.com/office/drawing/2014/main" id="{00000000-0008-0000-0400-0000C1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14" name="Shape 3">
          <a:extLst>
            <a:ext uri="{FF2B5EF4-FFF2-40B4-BE49-F238E27FC236}">
              <a16:creationId xmlns:a16="http://schemas.microsoft.com/office/drawing/2014/main" id="{00000000-0008-0000-0400-0000C2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15" name="Shape 4">
          <a:extLst>
            <a:ext uri="{FF2B5EF4-FFF2-40B4-BE49-F238E27FC236}">
              <a16:creationId xmlns:a16="http://schemas.microsoft.com/office/drawing/2014/main" id="{00000000-0008-0000-0400-0000C3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16" name="Shape 3">
          <a:extLst>
            <a:ext uri="{FF2B5EF4-FFF2-40B4-BE49-F238E27FC236}">
              <a16:creationId xmlns:a16="http://schemas.microsoft.com/office/drawing/2014/main" id="{00000000-0008-0000-0400-0000C4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17" name="Shape 3">
          <a:extLst>
            <a:ext uri="{FF2B5EF4-FFF2-40B4-BE49-F238E27FC236}">
              <a16:creationId xmlns:a16="http://schemas.microsoft.com/office/drawing/2014/main" id="{00000000-0008-0000-0400-0000C5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18" name="Shape 3">
          <a:extLst>
            <a:ext uri="{FF2B5EF4-FFF2-40B4-BE49-F238E27FC236}">
              <a16:creationId xmlns:a16="http://schemas.microsoft.com/office/drawing/2014/main" id="{00000000-0008-0000-0400-0000C6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19" name="Shape 4">
          <a:extLst>
            <a:ext uri="{FF2B5EF4-FFF2-40B4-BE49-F238E27FC236}">
              <a16:creationId xmlns:a16="http://schemas.microsoft.com/office/drawing/2014/main" id="{00000000-0008-0000-0400-0000C7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20" name="Shape 3">
          <a:extLst>
            <a:ext uri="{FF2B5EF4-FFF2-40B4-BE49-F238E27FC236}">
              <a16:creationId xmlns:a16="http://schemas.microsoft.com/office/drawing/2014/main" id="{00000000-0008-0000-0400-0000C8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21" name="Shape 3">
          <a:extLst>
            <a:ext uri="{FF2B5EF4-FFF2-40B4-BE49-F238E27FC236}">
              <a16:creationId xmlns:a16="http://schemas.microsoft.com/office/drawing/2014/main" id="{00000000-0008-0000-0400-0000C9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22" name="Shape 3">
          <a:extLst>
            <a:ext uri="{FF2B5EF4-FFF2-40B4-BE49-F238E27FC236}">
              <a16:creationId xmlns:a16="http://schemas.microsoft.com/office/drawing/2014/main" id="{00000000-0008-0000-0400-0000CA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323" name="Shape 4">
          <a:extLst>
            <a:ext uri="{FF2B5EF4-FFF2-40B4-BE49-F238E27FC236}">
              <a16:creationId xmlns:a16="http://schemas.microsoft.com/office/drawing/2014/main" id="{00000000-0008-0000-0400-0000CB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24" name="Shape 3">
          <a:extLst>
            <a:ext uri="{FF2B5EF4-FFF2-40B4-BE49-F238E27FC236}">
              <a16:creationId xmlns:a16="http://schemas.microsoft.com/office/drawing/2014/main" id="{00000000-0008-0000-0400-0000CC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25" name="Shape 3">
          <a:extLst>
            <a:ext uri="{FF2B5EF4-FFF2-40B4-BE49-F238E27FC236}">
              <a16:creationId xmlns:a16="http://schemas.microsoft.com/office/drawing/2014/main" id="{00000000-0008-0000-0400-0000CD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26" name="Shape 3">
          <a:extLst>
            <a:ext uri="{FF2B5EF4-FFF2-40B4-BE49-F238E27FC236}">
              <a16:creationId xmlns:a16="http://schemas.microsoft.com/office/drawing/2014/main" id="{00000000-0008-0000-0400-0000CE14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327" name="Shape 4">
          <a:extLst>
            <a:ext uri="{FF2B5EF4-FFF2-40B4-BE49-F238E27FC236}">
              <a16:creationId xmlns:a16="http://schemas.microsoft.com/office/drawing/2014/main" id="{00000000-0008-0000-0400-0000CF14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28" name="Shape 3">
          <a:extLst>
            <a:ext uri="{FF2B5EF4-FFF2-40B4-BE49-F238E27FC236}">
              <a16:creationId xmlns:a16="http://schemas.microsoft.com/office/drawing/2014/main" id="{00000000-0008-0000-0400-0000D0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29" name="Shape 3">
          <a:extLst>
            <a:ext uri="{FF2B5EF4-FFF2-40B4-BE49-F238E27FC236}">
              <a16:creationId xmlns:a16="http://schemas.microsoft.com/office/drawing/2014/main" id="{00000000-0008-0000-0400-0000D1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30" name="Shape 3">
          <a:extLst>
            <a:ext uri="{FF2B5EF4-FFF2-40B4-BE49-F238E27FC236}">
              <a16:creationId xmlns:a16="http://schemas.microsoft.com/office/drawing/2014/main" id="{00000000-0008-0000-0400-0000D2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31" name="Shape 4">
          <a:extLst>
            <a:ext uri="{FF2B5EF4-FFF2-40B4-BE49-F238E27FC236}">
              <a16:creationId xmlns:a16="http://schemas.microsoft.com/office/drawing/2014/main" id="{00000000-0008-0000-0400-0000D3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32" name="Shape 3">
          <a:extLst>
            <a:ext uri="{FF2B5EF4-FFF2-40B4-BE49-F238E27FC236}">
              <a16:creationId xmlns:a16="http://schemas.microsoft.com/office/drawing/2014/main" id="{00000000-0008-0000-0400-0000D4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33" name="Shape 3">
          <a:extLst>
            <a:ext uri="{FF2B5EF4-FFF2-40B4-BE49-F238E27FC236}">
              <a16:creationId xmlns:a16="http://schemas.microsoft.com/office/drawing/2014/main" id="{00000000-0008-0000-0400-0000D5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34" name="Shape 3">
          <a:extLst>
            <a:ext uri="{FF2B5EF4-FFF2-40B4-BE49-F238E27FC236}">
              <a16:creationId xmlns:a16="http://schemas.microsoft.com/office/drawing/2014/main" id="{00000000-0008-0000-0400-0000D614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35" name="Shape 4">
          <a:extLst>
            <a:ext uri="{FF2B5EF4-FFF2-40B4-BE49-F238E27FC236}">
              <a16:creationId xmlns:a16="http://schemas.microsoft.com/office/drawing/2014/main" id="{00000000-0008-0000-0400-0000D714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336" name="Shape 3">
          <a:extLst>
            <a:ext uri="{FF2B5EF4-FFF2-40B4-BE49-F238E27FC236}">
              <a16:creationId xmlns:a16="http://schemas.microsoft.com/office/drawing/2014/main" id="{00000000-0008-0000-0400-0000D8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337" name="Shape 3">
          <a:extLst>
            <a:ext uri="{FF2B5EF4-FFF2-40B4-BE49-F238E27FC236}">
              <a16:creationId xmlns:a16="http://schemas.microsoft.com/office/drawing/2014/main" id="{00000000-0008-0000-0400-0000D9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338" name="Shape 3">
          <a:extLst>
            <a:ext uri="{FF2B5EF4-FFF2-40B4-BE49-F238E27FC236}">
              <a16:creationId xmlns:a16="http://schemas.microsoft.com/office/drawing/2014/main" id="{00000000-0008-0000-0400-0000DA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339" name="Shape 4">
          <a:extLst>
            <a:ext uri="{FF2B5EF4-FFF2-40B4-BE49-F238E27FC236}">
              <a16:creationId xmlns:a16="http://schemas.microsoft.com/office/drawing/2014/main" id="{00000000-0008-0000-0400-0000DB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340" name="Shape 3">
          <a:extLst>
            <a:ext uri="{FF2B5EF4-FFF2-40B4-BE49-F238E27FC236}">
              <a16:creationId xmlns:a16="http://schemas.microsoft.com/office/drawing/2014/main" id="{00000000-0008-0000-0400-0000DC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341" name="Shape 3">
          <a:extLst>
            <a:ext uri="{FF2B5EF4-FFF2-40B4-BE49-F238E27FC236}">
              <a16:creationId xmlns:a16="http://schemas.microsoft.com/office/drawing/2014/main" id="{00000000-0008-0000-0400-0000DD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342" name="Shape 3">
          <a:extLst>
            <a:ext uri="{FF2B5EF4-FFF2-40B4-BE49-F238E27FC236}">
              <a16:creationId xmlns:a16="http://schemas.microsoft.com/office/drawing/2014/main" id="{00000000-0008-0000-0400-0000DE14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343" name="Shape 4">
          <a:extLst>
            <a:ext uri="{FF2B5EF4-FFF2-40B4-BE49-F238E27FC236}">
              <a16:creationId xmlns:a16="http://schemas.microsoft.com/office/drawing/2014/main" id="{00000000-0008-0000-0400-0000DF14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344" name="Shape 3">
          <a:extLst>
            <a:ext uri="{FF2B5EF4-FFF2-40B4-BE49-F238E27FC236}">
              <a16:creationId xmlns:a16="http://schemas.microsoft.com/office/drawing/2014/main" id="{00000000-0008-0000-0400-0000E0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345" name="Shape 3">
          <a:extLst>
            <a:ext uri="{FF2B5EF4-FFF2-40B4-BE49-F238E27FC236}">
              <a16:creationId xmlns:a16="http://schemas.microsoft.com/office/drawing/2014/main" id="{00000000-0008-0000-0400-0000E1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346" name="Shape 3">
          <a:extLst>
            <a:ext uri="{FF2B5EF4-FFF2-40B4-BE49-F238E27FC236}">
              <a16:creationId xmlns:a16="http://schemas.microsoft.com/office/drawing/2014/main" id="{00000000-0008-0000-0400-0000E2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347" name="Shape 4">
          <a:extLst>
            <a:ext uri="{FF2B5EF4-FFF2-40B4-BE49-F238E27FC236}">
              <a16:creationId xmlns:a16="http://schemas.microsoft.com/office/drawing/2014/main" id="{00000000-0008-0000-0400-0000E3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348" name="Shape 3">
          <a:extLst>
            <a:ext uri="{FF2B5EF4-FFF2-40B4-BE49-F238E27FC236}">
              <a16:creationId xmlns:a16="http://schemas.microsoft.com/office/drawing/2014/main" id="{00000000-0008-0000-0400-0000E4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349" name="Shape 3">
          <a:extLst>
            <a:ext uri="{FF2B5EF4-FFF2-40B4-BE49-F238E27FC236}">
              <a16:creationId xmlns:a16="http://schemas.microsoft.com/office/drawing/2014/main" id="{00000000-0008-0000-0400-0000E5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350" name="Shape 3">
          <a:extLst>
            <a:ext uri="{FF2B5EF4-FFF2-40B4-BE49-F238E27FC236}">
              <a16:creationId xmlns:a16="http://schemas.microsoft.com/office/drawing/2014/main" id="{00000000-0008-0000-0400-0000E614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351" name="Shape 4">
          <a:extLst>
            <a:ext uri="{FF2B5EF4-FFF2-40B4-BE49-F238E27FC236}">
              <a16:creationId xmlns:a16="http://schemas.microsoft.com/office/drawing/2014/main" id="{00000000-0008-0000-0400-0000E714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52" name="Shape 3">
          <a:extLst>
            <a:ext uri="{FF2B5EF4-FFF2-40B4-BE49-F238E27FC236}">
              <a16:creationId xmlns:a16="http://schemas.microsoft.com/office/drawing/2014/main" id="{00000000-0008-0000-0400-0000E8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53" name="Shape 3">
          <a:extLst>
            <a:ext uri="{FF2B5EF4-FFF2-40B4-BE49-F238E27FC236}">
              <a16:creationId xmlns:a16="http://schemas.microsoft.com/office/drawing/2014/main" id="{00000000-0008-0000-0400-0000E9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54" name="Shape 3">
          <a:extLst>
            <a:ext uri="{FF2B5EF4-FFF2-40B4-BE49-F238E27FC236}">
              <a16:creationId xmlns:a16="http://schemas.microsoft.com/office/drawing/2014/main" id="{00000000-0008-0000-0400-0000EA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355" name="Shape 4">
          <a:extLst>
            <a:ext uri="{FF2B5EF4-FFF2-40B4-BE49-F238E27FC236}">
              <a16:creationId xmlns:a16="http://schemas.microsoft.com/office/drawing/2014/main" id="{00000000-0008-0000-0400-0000EB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56" name="Shape 3">
          <a:extLst>
            <a:ext uri="{FF2B5EF4-FFF2-40B4-BE49-F238E27FC236}">
              <a16:creationId xmlns:a16="http://schemas.microsoft.com/office/drawing/2014/main" id="{00000000-0008-0000-0400-0000EC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57" name="Shape 3">
          <a:extLst>
            <a:ext uri="{FF2B5EF4-FFF2-40B4-BE49-F238E27FC236}">
              <a16:creationId xmlns:a16="http://schemas.microsoft.com/office/drawing/2014/main" id="{00000000-0008-0000-0400-0000ED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58" name="Shape 3">
          <a:extLst>
            <a:ext uri="{FF2B5EF4-FFF2-40B4-BE49-F238E27FC236}">
              <a16:creationId xmlns:a16="http://schemas.microsoft.com/office/drawing/2014/main" id="{00000000-0008-0000-0400-0000EE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359" name="Shape 4">
          <a:extLst>
            <a:ext uri="{FF2B5EF4-FFF2-40B4-BE49-F238E27FC236}">
              <a16:creationId xmlns:a16="http://schemas.microsoft.com/office/drawing/2014/main" id="{00000000-0008-0000-0400-0000EF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60" name="Shape 3">
          <a:extLst>
            <a:ext uri="{FF2B5EF4-FFF2-40B4-BE49-F238E27FC236}">
              <a16:creationId xmlns:a16="http://schemas.microsoft.com/office/drawing/2014/main" id="{00000000-0008-0000-0400-0000F0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61" name="Shape 3">
          <a:extLst>
            <a:ext uri="{FF2B5EF4-FFF2-40B4-BE49-F238E27FC236}">
              <a16:creationId xmlns:a16="http://schemas.microsoft.com/office/drawing/2014/main" id="{00000000-0008-0000-0400-0000F1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62" name="Shape 3">
          <a:extLst>
            <a:ext uri="{FF2B5EF4-FFF2-40B4-BE49-F238E27FC236}">
              <a16:creationId xmlns:a16="http://schemas.microsoft.com/office/drawing/2014/main" id="{00000000-0008-0000-0400-0000F2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209160</xdr:colOff>
      <xdr:row>32</xdr:row>
      <xdr:rowOff>294840</xdr:rowOff>
    </xdr:to>
    <xdr:sp macro="" textlink="">
      <xdr:nvSpPr>
        <xdr:cNvPr id="5363" name="Shape 4">
          <a:extLst>
            <a:ext uri="{FF2B5EF4-FFF2-40B4-BE49-F238E27FC236}">
              <a16:creationId xmlns:a16="http://schemas.microsoft.com/office/drawing/2014/main" id="{00000000-0008-0000-0400-0000F3140000}"/>
            </a:ext>
          </a:extLst>
        </xdr:cNvPr>
        <xdr:cNvSpPr/>
      </xdr:nvSpPr>
      <xdr:spPr>
        <a:xfrm>
          <a:off x="15905520" y="419101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64" name="Shape 3">
          <a:extLst>
            <a:ext uri="{FF2B5EF4-FFF2-40B4-BE49-F238E27FC236}">
              <a16:creationId xmlns:a16="http://schemas.microsoft.com/office/drawing/2014/main" id="{00000000-0008-0000-0400-0000F4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65" name="Shape 3">
          <a:extLst>
            <a:ext uri="{FF2B5EF4-FFF2-40B4-BE49-F238E27FC236}">
              <a16:creationId xmlns:a16="http://schemas.microsoft.com/office/drawing/2014/main" id="{00000000-0008-0000-0400-0000F5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366" name="Shape 3">
          <a:extLst>
            <a:ext uri="{FF2B5EF4-FFF2-40B4-BE49-F238E27FC236}">
              <a16:creationId xmlns:a16="http://schemas.microsoft.com/office/drawing/2014/main" id="{00000000-0008-0000-0400-0000F614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209160</xdr:colOff>
      <xdr:row>32</xdr:row>
      <xdr:rowOff>294840</xdr:rowOff>
    </xdr:to>
    <xdr:sp macro="" textlink="">
      <xdr:nvSpPr>
        <xdr:cNvPr id="5367" name="Shape 4">
          <a:extLst>
            <a:ext uri="{FF2B5EF4-FFF2-40B4-BE49-F238E27FC236}">
              <a16:creationId xmlns:a16="http://schemas.microsoft.com/office/drawing/2014/main" id="{00000000-0008-0000-0400-0000F7140000}"/>
            </a:ext>
          </a:extLst>
        </xdr:cNvPr>
        <xdr:cNvSpPr/>
      </xdr:nvSpPr>
      <xdr:spPr>
        <a:xfrm>
          <a:off x="15905520" y="419101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68" name="Shape 3">
          <a:extLst>
            <a:ext uri="{FF2B5EF4-FFF2-40B4-BE49-F238E27FC236}">
              <a16:creationId xmlns:a16="http://schemas.microsoft.com/office/drawing/2014/main" id="{00000000-0008-0000-0400-0000F8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69" name="Shape 3">
          <a:extLst>
            <a:ext uri="{FF2B5EF4-FFF2-40B4-BE49-F238E27FC236}">
              <a16:creationId xmlns:a16="http://schemas.microsoft.com/office/drawing/2014/main" id="{00000000-0008-0000-0400-0000F9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70" name="Shape 3">
          <a:extLst>
            <a:ext uri="{FF2B5EF4-FFF2-40B4-BE49-F238E27FC236}">
              <a16:creationId xmlns:a16="http://schemas.microsoft.com/office/drawing/2014/main" id="{00000000-0008-0000-0400-0000FA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371" name="Shape 4">
          <a:extLst>
            <a:ext uri="{FF2B5EF4-FFF2-40B4-BE49-F238E27FC236}">
              <a16:creationId xmlns:a16="http://schemas.microsoft.com/office/drawing/2014/main" id="{00000000-0008-0000-0400-0000FB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72" name="Shape 3">
          <a:extLst>
            <a:ext uri="{FF2B5EF4-FFF2-40B4-BE49-F238E27FC236}">
              <a16:creationId xmlns:a16="http://schemas.microsoft.com/office/drawing/2014/main" id="{00000000-0008-0000-0400-0000FC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73" name="Shape 3">
          <a:extLst>
            <a:ext uri="{FF2B5EF4-FFF2-40B4-BE49-F238E27FC236}">
              <a16:creationId xmlns:a16="http://schemas.microsoft.com/office/drawing/2014/main" id="{00000000-0008-0000-0400-0000FD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374" name="Shape 3">
          <a:extLst>
            <a:ext uri="{FF2B5EF4-FFF2-40B4-BE49-F238E27FC236}">
              <a16:creationId xmlns:a16="http://schemas.microsoft.com/office/drawing/2014/main" id="{00000000-0008-0000-0400-0000FE14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375" name="Shape 4">
          <a:extLst>
            <a:ext uri="{FF2B5EF4-FFF2-40B4-BE49-F238E27FC236}">
              <a16:creationId xmlns:a16="http://schemas.microsoft.com/office/drawing/2014/main" id="{00000000-0008-0000-0400-0000FF14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76" name="Shape 3">
          <a:extLst>
            <a:ext uri="{FF2B5EF4-FFF2-40B4-BE49-F238E27FC236}">
              <a16:creationId xmlns:a16="http://schemas.microsoft.com/office/drawing/2014/main" id="{00000000-0008-0000-0400-000000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77" name="Shape 3">
          <a:extLst>
            <a:ext uri="{FF2B5EF4-FFF2-40B4-BE49-F238E27FC236}">
              <a16:creationId xmlns:a16="http://schemas.microsoft.com/office/drawing/2014/main" id="{00000000-0008-0000-0400-000001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78" name="Shape 3">
          <a:extLst>
            <a:ext uri="{FF2B5EF4-FFF2-40B4-BE49-F238E27FC236}">
              <a16:creationId xmlns:a16="http://schemas.microsoft.com/office/drawing/2014/main" id="{00000000-0008-0000-0400-000002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79" name="Shape 4">
          <a:extLst>
            <a:ext uri="{FF2B5EF4-FFF2-40B4-BE49-F238E27FC236}">
              <a16:creationId xmlns:a16="http://schemas.microsoft.com/office/drawing/2014/main" id="{00000000-0008-0000-0400-000003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80" name="Shape 3">
          <a:extLst>
            <a:ext uri="{FF2B5EF4-FFF2-40B4-BE49-F238E27FC236}">
              <a16:creationId xmlns:a16="http://schemas.microsoft.com/office/drawing/2014/main" id="{00000000-0008-0000-0400-000004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81" name="Shape 3">
          <a:extLst>
            <a:ext uri="{FF2B5EF4-FFF2-40B4-BE49-F238E27FC236}">
              <a16:creationId xmlns:a16="http://schemas.microsoft.com/office/drawing/2014/main" id="{00000000-0008-0000-0400-000005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82" name="Shape 3">
          <a:extLst>
            <a:ext uri="{FF2B5EF4-FFF2-40B4-BE49-F238E27FC236}">
              <a16:creationId xmlns:a16="http://schemas.microsoft.com/office/drawing/2014/main" id="{00000000-0008-0000-0400-000006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83" name="Shape 4">
          <a:extLst>
            <a:ext uri="{FF2B5EF4-FFF2-40B4-BE49-F238E27FC236}">
              <a16:creationId xmlns:a16="http://schemas.microsoft.com/office/drawing/2014/main" id="{00000000-0008-0000-0400-000007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84" name="Shape 3">
          <a:extLst>
            <a:ext uri="{FF2B5EF4-FFF2-40B4-BE49-F238E27FC236}">
              <a16:creationId xmlns:a16="http://schemas.microsoft.com/office/drawing/2014/main" id="{00000000-0008-0000-0400-00000815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85" name="Shape 3">
          <a:extLst>
            <a:ext uri="{FF2B5EF4-FFF2-40B4-BE49-F238E27FC236}">
              <a16:creationId xmlns:a16="http://schemas.microsoft.com/office/drawing/2014/main" id="{00000000-0008-0000-0400-00000915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86" name="Shape 3">
          <a:extLst>
            <a:ext uri="{FF2B5EF4-FFF2-40B4-BE49-F238E27FC236}">
              <a16:creationId xmlns:a16="http://schemas.microsoft.com/office/drawing/2014/main" id="{00000000-0008-0000-0400-00000A15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387" name="Shape 4">
          <a:extLst>
            <a:ext uri="{FF2B5EF4-FFF2-40B4-BE49-F238E27FC236}">
              <a16:creationId xmlns:a16="http://schemas.microsoft.com/office/drawing/2014/main" id="{00000000-0008-0000-0400-00000B15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88" name="Shape 3">
          <a:extLst>
            <a:ext uri="{FF2B5EF4-FFF2-40B4-BE49-F238E27FC236}">
              <a16:creationId xmlns:a16="http://schemas.microsoft.com/office/drawing/2014/main" id="{00000000-0008-0000-0400-00000C15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89" name="Shape 3">
          <a:extLst>
            <a:ext uri="{FF2B5EF4-FFF2-40B4-BE49-F238E27FC236}">
              <a16:creationId xmlns:a16="http://schemas.microsoft.com/office/drawing/2014/main" id="{00000000-0008-0000-0400-00000D15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190080</xdr:colOff>
      <xdr:row>20</xdr:row>
      <xdr:rowOff>294840</xdr:rowOff>
    </xdr:to>
    <xdr:sp macro="" textlink="">
      <xdr:nvSpPr>
        <xdr:cNvPr id="5390" name="Shape 3">
          <a:extLst>
            <a:ext uri="{FF2B5EF4-FFF2-40B4-BE49-F238E27FC236}">
              <a16:creationId xmlns:a16="http://schemas.microsoft.com/office/drawing/2014/main" id="{00000000-0008-0000-0400-00000E150000}"/>
            </a:ext>
          </a:extLst>
        </xdr:cNvPr>
        <xdr:cNvSpPr/>
      </xdr:nvSpPr>
      <xdr:spPr>
        <a:xfrm>
          <a:off x="15905520" y="238125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20</xdr:row>
      <xdr:rowOff>0</xdr:rowOff>
    </xdr:from>
    <xdr:to>
      <xdr:col>9</xdr:col>
      <xdr:colOff>209160</xdr:colOff>
      <xdr:row>20</xdr:row>
      <xdr:rowOff>294840</xdr:rowOff>
    </xdr:to>
    <xdr:sp macro="" textlink="">
      <xdr:nvSpPr>
        <xdr:cNvPr id="5391" name="Shape 4">
          <a:extLst>
            <a:ext uri="{FF2B5EF4-FFF2-40B4-BE49-F238E27FC236}">
              <a16:creationId xmlns:a16="http://schemas.microsoft.com/office/drawing/2014/main" id="{00000000-0008-0000-0400-00000F150000}"/>
            </a:ext>
          </a:extLst>
        </xdr:cNvPr>
        <xdr:cNvSpPr/>
      </xdr:nvSpPr>
      <xdr:spPr>
        <a:xfrm>
          <a:off x="15905520" y="238125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92" name="Shape 3">
          <a:extLst>
            <a:ext uri="{FF2B5EF4-FFF2-40B4-BE49-F238E27FC236}">
              <a16:creationId xmlns:a16="http://schemas.microsoft.com/office/drawing/2014/main" id="{00000000-0008-0000-0400-000010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93" name="Shape 3">
          <a:extLst>
            <a:ext uri="{FF2B5EF4-FFF2-40B4-BE49-F238E27FC236}">
              <a16:creationId xmlns:a16="http://schemas.microsoft.com/office/drawing/2014/main" id="{00000000-0008-0000-0400-000011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94" name="Shape 3">
          <a:extLst>
            <a:ext uri="{FF2B5EF4-FFF2-40B4-BE49-F238E27FC236}">
              <a16:creationId xmlns:a16="http://schemas.microsoft.com/office/drawing/2014/main" id="{00000000-0008-0000-0400-000012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95" name="Shape 4">
          <a:extLst>
            <a:ext uri="{FF2B5EF4-FFF2-40B4-BE49-F238E27FC236}">
              <a16:creationId xmlns:a16="http://schemas.microsoft.com/office/drawing/2014/main" id="{00000000-0008-0000-0400-000013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96" name="Shape 3">
          <a:extLst>
            <a:ext uri="{FF2B5EF4-FFF2-40B4-BE49-F238E27FC236}">
              <a16:creationId xmlns:a16="http://schemas.microsoft.com/office/drawing/2014/main" id="{00000000-0008-0000-0400-000014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97" name="Shape 3">
          <a:extLst>
            <a:ext uri="{FF2B5EF4-FFF2-40B4-BE49-F238E27FC236}">
              <a16:creationId xmlns:a16="http://schemas.microsoft.com/office/drawing/2014/main" id="{00000000-0008-0000-0400-000015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398" name="Shape 3">
          <a:extLst>
            <a:ext uri="{FF2B5EF4-FFF2-40B4-BE49-F238E27FC236}">
              <a16:creationId xmlns:a16="http://schemas.microsoft.com/office/drawing/2014/main" id="{00000000-0008-0000-0400-000016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399" name="Shape 4">
          <a:extLst>
            <a:ext uri="{FF2B5EF4-FFF2-40B4-BE49-F238E27FC236}">
              <a16:creationId xmlns:a16="http://schemas.microsoft.com/office/drawing/2014/main" id="{00000000-0008-0000-0400-000017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400" name="Shape 3">
          <a:extLst>
            <a:ext uri="{FF2B5EF4-FFF2-40B4-BE49-F238E27FC236}">
              <a16:creationId xmlns:a16="http://schemas.microsoft.com/office/drawing/2014/main" id="{00000000-0008-0000-0400-00001815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401" name="Shape 3">
          <a:extLst>
            <a:ext uri="{FF2B5EF4-FFF2-40B4-BE49-F238E27FC236}">
              <a16:creationId xmlns:a16="http://schemas.microsoft.com/office/drawing/2014/main" id="{00000000-0008-0000-0400-00001915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402" name="Shape 3">
          <a:extLst>
            <a:ext uri="{FF2B5EF4-FFF2-40B4-BE49-F238E27FC236}">
              <a16:creationId xmlns:a16="http://schemas.microsoft.com/office/drawing/2014/main" id="{00000000-0008-0000-0400-00001A15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403" name="Shape 4">
          <a:extLst>
            <a:ext uri="{FF2B5EF4-FFF2-40B4-BE49-F238E27FC236}">
              <a16:creationId xmlns:a16="http://schemas.microsoft.com/office/drawing/2014/main" id="{00000000-0008-0000-0400-00001B15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404" name="Shape 3">
          <a:extLst>
            <a:ext uri="{FF2B5EF4-FFF2-40B4-BE49-F238E27FC236}">
              <a16:creationId xmlns:a16="http://schemas.microsoft.com/office/drawing/2014/main" id="{00000000-0008-0000-0400-00001C15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405" name="Shape 3">
          <a:extLst>
            <a:ext uri="{FF2B5EF4-FFF2-40B4-BE49-F238E27FC236}">
              <a16:creationId xmlns:a16="http://schemas.microsoft.com/office/drawing/2014/main" id="{00000000-0008-0000-0400-00001D15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406" name="Shape 3">
          <a:extLst>
            <a:ext uri="{FF2B5EF4-FFF2-40B4-BE49-F238E27FC236}">
              <a16:creationId xmlns:a16="http://schemas.microsoft.com/office/drawing/2014/main" id="{00000000-0008-0000-0400-00001E15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407" name="Shape 4">
          <a:extLst>
            <a:ext uri="{FF2B5EF4-FFF2-40B4-BE49-F238E27FC236}">
              <a16:creationId xmlns:a16="http://schemas.microsoft.com/office/drawing/2014/main" id="{00000000-0008-0000-0400-00001F15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408" name="Shape 3">
          <a:extLst>
            <a:ext uri="{FF2B5EF4-FFF2-40B4-BE49-F238E27FC236}">
              <a16:creationId xmlns:a16="http://schemas.microsoft.com/office/drawing/2014/main" id="{00000000-0008-0000-0400-00002015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409" name="Shape 3">
          <a:extLst>
            <a:ext uri="{FF2B5EF4-FFF2-40B4-BE49-F238E27FC236}">
              <a16:creationId xmlns:a16="http://schemas.microsoft.com/office/drawing/2014/main" id="{00000000-0008-0000-0400-00002115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410" name="Shape 3">
          <a:extLst>
            <a:ext uri="{FF2B5EF4-FFF2-40B4-BE49-F238E27FC236}">
              <a16:creationId xmlns:a16="http://schemas.microsoft.com/office/drawing/2014/main" id="{00000000-0008-0000-0400-00002215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411" name="Shape 4">
          <a:extLst>
            <a:ext uri="{FF2B5EF4-FFF2-40B4-BE49-F238E27FC236}">
              <a16:creationId xmlns:a16="http://schemas.microsoft.com/office/drawing/2014/main" id="{00000000-0008-0000-0400-00002315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412" name="Shape 3">
          <a:extLst>
            <a:ext uri="{FF2B5EF4-FFF2-40B4-BE49-F238E27FC236}">
              <a16:creationId xmlns:a16="http://schemas.microsoft.com/office/drawing/2014/main" id="{00000000-0008-0000-0400-00002415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413" name="Shape 3">
          <a:extLst>
            <a:ext uri="{FF2B5EF4-FFF2-40B4-BE49-F238E27FC236}">
              <a16:creationId xmlns:a16="http://schemas.microsoft.com/office/drawing/2014/main" id="{00000000-0008-0000-0400-00002515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190080</xdr:colOff>
      <xdr:row>5</xdr:row>
      <xdr:rowOff>294840</xdr:rowOff>
    </xdr:to>
    <xdr:sp macro="" textlink="">
      <xdr:nvSpPr>
        <xdr:cNvPr id="5414" name="Shape 3">
          <a:extLst>
            <a:ext uri="{FF2B5EF4-FFF2-40B4-BE49-F238E27FC236}">
              <a16:creationId xmlns:a16="http://schemas.microsoft.com/office/drawing/2014/main" id="{00000000-0008-0000-0400-000026150000}"/>
            </a:ext>
          </a:extLst>
        </xdr:cNvPr>
        <xdr:cNvSpPr/>
      </xdr:nvSpPr>
      <xdr:spPr>
        <a:xfrm>
          <a:off x="15905520" y="6191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</xdr:row>
      <xdr:rowOff>0</xdr:rowOff>
    </xdr:from>
    <xdr:to>
      <xdr:col>9</xdr:col>
      <xdr:colOff>209160</xdr:colOff>
      <xdr:row>5</xdr:row>
      <xdr:rowOff>294840</xdr:rowOff>
    </xdr:to>
    <xdr:sp macro="" textlink="">
      <xdr:nvSpPr>
        <xdr:cNvPr id="5415" name="Shape 4">
          <a:extLst>
            <a:ext uri="{FF2B5EF4-FFF2-40B4-BE49-F238E27FC236}">
              <a16:creationId xmlns:a16="http://schemas.microsoft.com/office/drawing/2014/main" id="{00000000-0008-0000-0400-000027150000}"/>
            </a:ext>
          </a:extLst>
        </xdr:cNvPr>
        <xdr:cNvSpPr/>
      </xdr:nvSpPr>
      <xdr:spPr>
        <a:xfrm>
          <a:off x="15905520" y="6191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16" name="Shape 3">
          <a:extLst>
            <a:ext uri="{FF2B5EF4-FFF2-40B4-BE49-F238E27FC236}">
              <a16:creationId xmlns:a16="http://schemas.microsoft.com/office/drawing/2014/main" id="{00000000-0008-0000-0400-000028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17" name="Shape 3">
          <a:extLst>
            <a:ext uri="{FF2B5EF4-FFF2-40B4-BE49-F238E27FC236}">
              <a16:creationId xmlns:a16="http://schemas.microsoft.com/office/drawing/2014/main" id="{00000000-0008-0000-0400-000029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18" name="Shape 3">
          <a:extLst>
            <a:ext uri="{FF2B5EF4-FFF2-40B4-BE49-F238E27FC236}">
              <a16:creationId xmlns:a16="http://schemas.microsoft.com/office/drawing/2014/main" id="{00000000-0008-0000-0400-00002A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419" name="Shape 4">
          <a:extLst>
            <a:ext uri="{FF2B5EF4-FFF2-40B4-BE49-F238E27FC236}">
              <a16:creationId xmlns:a16="http://schemas.microsoft.com/office/drawing/2014/main" id="{00000000-0008-0000-0400-00002B15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20" name="Shape 3">
          <a:extLst>
            <a:ext uri="{FF2B5EF4-FFF2-40B4-BE49-F238E27FC236}">
              <a16:creationId xmlns:a16="http://schemas.microsoft.com/office/drawing/2014/main" id="{00000000-0008-0000-0400-00002C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21" name="Shape 3">
          <a:extLst>
            <a:ext uri="{FF2B5EF4-FFF2-40B4-BE49-F238E27FC236}">
              <a16:creationId xmlns:a16="http://schemas.microsoft.com/office/drawing/2014/main" id="{00000000-0008-0000-0400-00002D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22" name="Shape 3">
          <a:extLst>
            <a:ext uri="{FF2B5EF4-FFF2-40B4-BE49-F238E27FC236}">
              <a16:creationId xmlns:a16="http://schemas.microsoft.com/office/drawing/2014/main" id="{00000000-0008-0000-0400-00002E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423" name="Shape 4">
          <a:extLst>
            <a:ext uri="{FF2B5EF4-FFF2-40B4-BE49-F238E27FC236}">
              <a16:creationId xmlns:a16="http://schemas.microsoft.com/office/drawing/2014/main" id="{00000000-0008-0000-0400-00002F15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424" name="Shape 3">
          <a:extLst>
            <a:ext uri="{FF2B5EF4-FFF2-40B4-BE49-F238E27FC236}">
              <a16:creationId xmlns:a16="http://schemas.microsoft.com/office/drawing/2014/main" id="{00000000-0008-0000-0400-00003015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425" name="Shape 3">
          <a:extLst>
            <a:ext uri="{FF2B5EF4-FFF2-40B4-BE49-F238E27FC236}">
              <a16:creationId xmlns:a16="http://schemas.microsoft.com/office/drawing/2014/main" id="{00000000-0008-0000-0400-00003115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426" name="Shape 3">
          <a:extLst>
            <a:ext uri="{FF2B5EF4-FFF2-40B4-BE49-F238E27FC236}">
              <a16:creationId xmlns:a16="http://schemas.microsoft.com/office/drawing/2014/main" id="{00000000-0008-0000-0400-00003215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209160</xdr:colOff>
      <xdr:row>32</xdr:row>
      <xdr:rowOff>294840</xdr:rowOff>
    </xdr:to>
    <xdr:sp macro="" textlink="">
      <xdr:nvSpPr>
        <xdr:cNvPr id="5427" name="Shape 4">
          <a:extLst>
            <a:ext uri="{FF2B5EF4-FFF2-40B4-BE49-F238E27FC236}">
              <a16:creationId xmlns:a16="http://schemas.microsoft.com/office/drawing/2014/main" id="{00000000-0008-0000-0400-000033150000}"/>
            </a:ext>
          </a:extLst>
        </xdr:cNvPr>
        <xdr:cNvSpPr/>
      </xdr:nvSpPr>
      <xdr:spPr>
        <a:xfrm>
          <a:off x="15905520" y="419101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428" name="Shape 3">
          <a:extLst>
            <a:ext uri="{FF2B5EF4-FFF2-40B4-BE49-F238E27FC236}">
              <a16:creationId xmlns:a16="http://schemas.microsoft.com/office/drawing/2014/main" id="{00000000-0008-0000-0400-00003415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429" name="Shape 3">
          <a:extLst>
            <a:ext uri="{FF2B5EF4-FFF2-40B4-BE49-F238E27FC236}">
              <a16:creationId xmlns:a16="http://schemas.microsoft.com/office/drawing/2014/main" id="{00000000-0008-0000-0400-00003515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190080</xdr:colOff>
      <xdr:row>32</xdr:row>
      <xdr:rowOff>294840</xdr:rowOff>
    </xdr:to>
    <xdr:sp macro="" textlink="">
      <xdr:nvSpPr>
        <xdr:cNvPr id="5430" name="Shape 3">
          <a:extLst>
            <a:ext uri="{FF2B5EF4-FFF2-40B4-BE49-F238E27FC236}">
              <a16:creationId xmlns:a16="http://schemas.microsoft.com/office/drawing/2014/main" id="{00000000-0008-0000-0400-000036150000}"/>
            </a:ext>
          </a:extLst>
        </xdr:cNvPr>
        <xdr:cNvSpPr/>
      </xdr:nvSpPr>
      <xdr:spPr>
        <a:xfrm>
          <a:off x="15905520" y="419101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209160</xdr:colOff>
      <xdr:row>32</xdr:row>
      <xdr:rowOff>294840</xdr:rowOff>
    </xdr:to>
    <xdr:sp macro="" textlink="">
      <xdr:nvSpPr>
        <xdr:cNvPr id="5431" name="Shape 4">
          <a:extLst>
            <a:ext uri="{FF2B5EF4-FFF2-40B4-BE49-F238E27FC236}">
              <a16:creationId xmlns:a16="http://schemas.microsoft.com/office/drawing/2014/main" id="{00000000-0008-0000-0400-000037150000}"/>
            </a:ext>
          </a:extLst>
        </xdr:cNvPr>
        <xdr:cNvSpPr/>
      </xdr:nvSpPr>
      <xdr:spPr>
        <a:xfrm>
          <a:off x="15905520" y="419101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32" name="Shape 3">
          <a:extLst>
            <a:ext uri="{FF2B5EF4-FFF2-40B4-BE49-F238E27FC236}">
              <a16:creationId xmlns:a16="http://schemas.microsoft.com/office/drawing/2014/main" id="{00000000-0008-0000-0400-000038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33" name="Shape 3">
          <a:extLst>
            <a:ext uri="{FF2B5EF4-FFF2-40B4-BE49-F238E27FC236}">
              <a16:creationId xmlns:a16="http://schemas.microsoft.com/office/drawing/2014/main" id="{00000000-0008-0000-0400-000039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34" name="Shape 3">
          <a:extLst>
            <a:ext uri="{FF2B5EF4-FFF2-40B4-BE49-F238E27FC236}">
              <a16:creationId xmlns:a16="http://schemas.microsoft.com/office/drawing/2014/main" id="{00000000-0008-0000-0400-00003A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435" name="Shape 4">
          <a:extLst>
            <a:ext uri="{FF2B5EF4-FFF2-40B4-BE49-F238E27FC236}">
              <a16:creationId xmlns:a16="http://schemas.microsoft.com/office/drawing/2014/main" id="{00000000-0008-0000-0400-00003B15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36" name="Shape 3">
          <a:extLst>
            <a:ext uri="{FF2B5EF4-FFF2-40B4-BE49-F238E27FC236}">
              <a16:creationId xmlns:a16="http://schemas.microsoft.com/office/drawing/2014/main" id="{00000000-0008-0000-0400-00003C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37" name="Shape 3">
          <a:extLst>
            <a:ext uri="{FF2B5EF4-FFF2-40B4-BE49-F238E27FC236}">
              <a16:creationId xmlns:a16="http://schemas.microsoft.com/office/drawing/2014/main" id="{00000000-0008-0000-0400-00003D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438" name="Shape 3">
          <a:extLst>
            <a:ext uri="{FF2B5EF4-FFF2-40B4-BE49-F238E27FC236}">
              <a16:creationId xmlns:a16="http://schemas.microsoft.com/office/drawing/2014/main" id="{00000000-0008-0000-0400-00003E15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439" name="Shape 4">
          <a:extLst>
            <a:ext uri="{FF2B5EF4-FFF2-40B4-BE49-F238E27FC236}">
              <a16:creationId xmlns:a16="http://schemas.microsoft.com/office/drawing/2014/main" id="{00000000-0008-0000-0400-00003F15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40" name="Shape 3">
          <a:extLst>
            <a:ext uri="{FF2B5EF4-FFF2-40B4-BE49-F238E27FC236}">
              <a16:creationId xmlns:a16="http://schemas.microsoft.com/office/drawing/2014/main" id="{00000000-0008-0000-0400-000040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41" name="Shape 3">
          <a:extLst>
            <a:ext uri="{FF2B5EF4-FFF2-40B4-BE49-F238E27FC236}">
              <a16:creationId xmlns:a16="http://schemas.microsoft.com/office/drawing/2014/main" id="{00000000-0008-0000-0400-000041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42" name="Shape 3">
          <a:extLst>
            <a:ext uri="{FF2B5EF4-FFF2-40B4-BE49-F238E27FC236}">
              <a16:creationId xmlns:a16="http://schemas.microsoft.com/office/drawing/2014/main" id="{00000000-0008-0000-0400-000042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209160</xdr:colOff>
      <xdr:row>57</xdr:row>
      <xdr:rowOff>294840</xdr:rowOff>
    </xdr:to>
    <xdr:sp macro="" textlink="">
      <xdr:nvSpPr>
        <xdr:cNvPr id="5443" name="Shape 4">
          <a:extLst>
            <a:ext uri="{FF2B5EF4-FFF2-40B4-BE49-F238E27FC236}">
              <a16:creationId xmlns:a16="http://schemas.microsoft.com/office/drawing/2014/main" id="{00000000-0008-0000-0400-000043150000}"/>
            </a:ext>
          </a:extLst>
        </xdr:cNvPr>
        <xdr:cNvSpPr/>
      </xdr:nvSpPr>
      <xdr:spPr>
        <a:xfrm>
          <a:off x="15905520" y="82629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44" name="Shape 3">
          <a:extLst>
            <a:ext uri="{FF2B5EF4-FFF2-40B4-BE49-F238E27FC236}">
              <a16:creationId xmlns:a16="http://schemas.microsoft.com/office/drawing/2014/main" id="{00000000-0008-0000-0400-000044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45" name="Shape 3">
          <a:extLst>
            <a:ext uri="{FF2B5EF4-FFF2-40B4-BE49-F238E27FC236}">
              <a16:creationId xmlns:a16="http://schemas.microsoft.com/office/drawing/2014/main" id="{00000000-0008-0000-0400-000045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46" name="Shape 3">
          <a:extLst>
            <a:ext uri="{FF2B5EF4-FFF2-40B4-BE49-F238E27FC236}">
              <a16:creationId xmlns:a16="http://schemas.microsoft.com/office/drawing/2014/main" id="{00000000-0008-0000-0400-000046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209160</xdr:colOff>
      <xdr:row>57</xdr:row>
      <xdr:rowOff>294840</xdr:rowOff>
    </xdr:to>
    <xdr:sp macro="" textlink="">
      <xdr:nvSpPr>
        <xdr:cNvPr id="5447" name="Shape 4">
          <a:extLst>
            <a:ext uri="{FF2B5EF4-FFF2-40B4-BE49-F238E27FC236}">
              <a16:creationId xmlns:a16="http://schemas.microsoft.com/office/drawing/2014/main" id="{00000000-0008-0000-0400-000047150000}"/>
            </a:ext>
          </a:extLst>
        </xdr:cNvPr>
        <xdr:cNvSpPr/>
      </xdr:nvSpPr>
      <xdr:spPr>
        <a:xfrm>
          <a:off x="15905520" y="82629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5448" name="Shape 3">
          <a:extLst>
            <a:ext uri="{FF2B5EF4-FFF2-40B4-BE49-F238E27FC236}">
              <a16:creationId xmlns:a16="http://schemas.microsoft.com/office/drawing/2014/main" id="{00000000-0008-0000-0400-00004815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5449" name="Shape 3">
          <a:extLst>
            <a:ext uri="{FF2B5EF4-FFF2-40B4-BE49-F238E27FC236}">
              <a16:creationId xmlns:a16="http://schemas.microsoft.com/office/drawing/2014/main" id="{00000000-0008-0000-0400-00004915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5450" name="Shape 3">
          <a:extLst>
            <a:ext uri="{FF2B5EF4-FFF2-40B4-BE49-F238E27FC236}">
              <a16:creationId xmlns:a16="http://schemas.microsoft.com/office/drawing/2014/main" id="{00000000-0008-0000-0400-00004A15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5451" name="Shape 4">
          <a:extLst>
            <a:ext uri="{FF2B5EF4-FFF2-40B4-BE49-F238E27FC236}">
              <a16:creationId xmlns:a16="http://schemas.microsoft.com/office/drawing/2014/main" id="{00000000-0008-0000-0400-00004B15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5452" name="Shape 3">
          <a:extLst>
            <a:ext uri="{FF2B5EF4-FFF2-40B4-BE49-F238E27FC236}">
              <a16:creationId xmlns:a16="http://schemas.microsoft.com/office/drawing/2014/main" id="{00000000-0008-0000-0400-00004C15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5453" name="Shape 3">
          <a:extLst>
            <a:ext uri="{FF2B5EF4-FFF2-40B4-BE49-F238E27FC236}">
              <a16:creationId xmlns:a16="http://schemas.microsoft.com/office/drawing/2014/main" id="{00000000-0008-0000-0400-00004D15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190080</xdr:colOff>
      <xdr:row>50</xdr:row>
      <xdr:rowOff>294840</xdr:rowOff>
    </xdr:to>
    <xdr:sp macro="" textlink="">
      <xdr:nvSpPr>
        <xdr:cNvPr id="5454" name="Shape 3">
          <a:extLst>
            <a:ext uri="{FF2B5EF4-FFF2-40B4-BE49-F238E27FC236}">
              <a16:creationId xmlns:a16="http://schemas.microsoft.com/office/drawing/2014/main" id="{00000000-0008-0000-0400-00004E150000}"/>
            </a:ext>
          </a:extLst>
        </xdr:cNvPr>
        <xdr:cNvSpPr/>
      </xdr:nvSpPr>
      <xdr:spPr>
        <a:xfrm>
          <a:off x="15905520" y="683420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209160</xdr:colOff>
      <xdr:row>50</xdr:row>
      <xdr:rowOff>294840</xdr:rowOff>
    </xdr:to>
    <xdr:sp macro="" textlink="">
      <xdr:nvSpPr>
        <xdr:cNvPr id="5455" name="Shape 4">
          <a:extLst>
            <a:ext uri="{FF2B5EF4-FFF2-40B4-BE49-F238E27FC236}">
              <a16:creationId xmlns:a16="http://schemas.microsoft.com/office/drawing/2014/main" id="{00000000-0008-0000-0400-00004F150000}"/>
            </a:ext>
          </a:extLst>
        </xdr:cNvPr>
        <xdr:cNvSpPr/>
      </xdr:nvSpPr>
      <xdr:spPr>
        <a:xfrm>
          <a:off x="15905520" y="683420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56" name="Shape 3">
          <a:extLst>
            <a:ext uri="{FF2B5EF4-FFF2-40B4-BE49-F238E27FC236}">
              <a16:creationId xmlns:a16="http://schemas.microsoft.com/office/drawing/2014/main" id="{00000000-0008-0000-0400-000050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57" name="Shape 3">
          <a:extLst>
            <a:ext uri="{FF2B5EF4-FFF2-40B4-BE49-F238E27FC236}">
              <a16:creationId xmlns:a16="http://schemas.microsoft.com/office/drawing/2014/main" id="{00000000-0008-0000-0400-000051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58" name="Shape 3">
          <a:extLst>
            <a:ext uri="{FF2B5EF4-FFF2-40B4-BE49-F238E27FC236}">
              <a16:creationId xmlns:a16="http://schemas.microsoft.com/office/drawing/2014/main" id="{00000000-0008-0000-0400-000052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209160</xdr:colOff>
      <xdr:row>57</xdr:row>
      <xdr:rowOff>294840</xdr:rowOff>
    </xdr:to>
    <xdr:sp macro="" textlink="">
      <xdr:nvSpPr>
        <xdr:cNvPr id="5459" name="Shape 4">
          <a:extLst>
            <a:ext uri="{FF2B5EF4-FFF2-40B4-BE49-F238E27FC236}">
              <a16:creationId xmlns:a16="http://schemas.microsoft.com/office/drawing/2014/main" id="{00000000-0008-0000-0400-000053150000}"/>
            </a:ext>
          </a:extLst>
        </xdr:cNvPr>
        <xdr:cNvSpPr/>
      </xdr:nvSpPr>
      <xdr:spPr>
        <a:xfrm>
          <a:off x="15905520" y="82629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60" name="Shape 3">
          <a:extLst>
            <a:ext uri="{FF2B5EF4-FFF2-40B4-BE49-F238E27FC236}">
              <a16:creationId xmlns:a16="http://schemas.microsoft.com/office/drawing/2014/main" id="{00000000-0008-0000-0400-000054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61" name="Shape 3">
          <a:extLst>
            <a:ext uri="{FF2B5EF4-FFF2-40B4-BE49-F238E27FC236}">
              <a16:creationId xmlns:a16="http://schemas.microsoft.com/office/drawing/2014/main" id="{00000000-0008-0000-0400-000055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190080</xdr:colOff>
      <xdr:row>57</xdr:row>
      <xdr:rowOff>294840</xdr:rowOff>
    </xdr:to>
    <xdr:sp macro="" textlink="">
      <xdr:nvSpPr>
        <xdr:cNvPr id="5462" name="Shape 3">
          <a:extLst>
            <a:ext uri="{FF2B5EF4-FFF2-40B4-BE49-F238E27FC236}">
              <a16:creationId xmlns:a16="http://schemas.microsoft.com/office/drawing/2014/main" id="{00000000-0008-0000-0400-000056150000}"/>
            </a:ext>
          </a:extLst>
        </xdr:cNvPr>
        <xdr:cNvSpPr/>
      </xdr:nvSpPr>
      <xdr:spPr>
        <a:xfrm>
          <a:off x="15905520" y="8262936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209160</xdr:colOff>
      <xdr:row>57</xdr:row>
      <xdr:rowOff>294840</xdr:rowOff>
    </xdr:to>
    <xdr:sp macro="" textlink="">
      <xdr:nvSpPr>
        <xdr:cNvPr id="5463" name="Shape 4">
          <a:extLst>
            <a:ext uri="{FF2B5EF4-FFF2-40B4-BE49-F238E27FC236}">
              <a16:creationId xmlns:a16="http://schemas.microsoft.com/office/drawing/2014/main" id="{00000000-0008-0000-0400-000057150000}"/>
            </a:ext>
          </a:extLst>
        </xdr:cNvPr>
        <xdr:cNvSpPr/>
      </xdr:nvSpPr>
      <xdr:spPr>
        <a:xfrm>
          <a:off x="15905520" y="8262936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190080</xdr:colOff>
      <xdr:row>58</xdr:row>
      <xdr:rowOff>294840</xdr:rowOff>
    </xdr:to>
    <xdr:sp macro="" textlink="">
      <xdr:nvSpPr>
        <xdr:cNvPr id="5464" name="Shape 3">
          <a:extLst>
            <a:ext uri="{FF2B5EF4-FFF2-40B4-BE49-F238E27FC236}">
              <a16:creationId xmlns:a16="http://schemas.microsoft.com/office/drawing/2014/main" id="{00000000-0008-0000-0400-000058150000}"/>
            </a:ext>
          </a:extLst>
        </xdr:cNvPr>
        <xdr:cNvSpPr/>
      </xdr:nvSpPr>
      <xdr:spPr>
        <a:xfrm>
          <a:off x="15905520" y="8453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190080</xdr:colOff>
      <xdr:row>58</xdr:row>
      <xdr:rowOff>294840</xdr:rowOff>
    </xdr:to>
    <xdr:sp macro="" textlink="">
      <xdr:nvSpPr>
        <xdr:cNvPr id="5465" name="Shape 3">
          <a:extLst>
            <a:ext uri="{FF2B5EF4-FFF2-40B4-BE49-F238E27FC236}">
              <a16:creationId xmlns:a16="http://schemas.microsoft.com/office/drawing/2014/main" id="{00000000-0008-0000-0400-000059150000}"/>
            </a:ext>
          </a:extLst>
        </xdr:cNvPr>
        <xdr:cNvSpPr/>
      </xdr:nvSpPr>
      <xdr:spPr>
        <a:xfrm>
          <a:off x="15905520" y="8453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190080</xdr:colOff>
      <xdr:row>58</xdr:row>
      <xdr:rowOff>294840</xdr:rowOff>
    </xdr:to>
    <xdr:sp macro="" textlink="">
      <xdr:nvSpPr>
        <xdr:cNvPr id="5466" name="Shape 3">
          <a:extLst>
            <a:ext uri="{FF2B5EF4-FFF2-40B4-BE49-F238E27FC236}">
              <a16:creationId xmlns:a16="http://schemas.microsoft.com/office/drawing/2014/main" id="{00000000-0008-0000-0400-00005A150000}"/>
            </a:ext>
          </a:extLst>
        </xdr:cNvPr>
        <xdr:cNvSpPr/>
      </xdr:nvSpPr>
      <xdr:spPr>
        <a:xfrm>
          <a:off x="15905520" y="8453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209160</xdr:colOff>
      <xdr:row>58</xdr:row>
      <xdr:rowOff>294840</xdr:rowOff>
    </xdr:to>
    <xdr:sp macro="" textlink="">
      <xdr:nvSpPr>
        <xdr:cNvPr id="5467" name="Shape 4">
          <a:extLst>
            <a:ext uri="{FF2B5EF4-FFF2-40B4-BE49-F238E27FC236}">
              <a16:creationId xmlns:a16="http://schemas.microsoft.com/office/drawing/2014/main" id="{00000000-0008-0000-0400-00005B150000}"/>
            </a:ext>
          </a:extLst>
        </xdr:cNvPr>
        <xdr:cNvSpPr/>
      </xdr:nvSpPr>
      <xdr:spPr>
        <a:xfrm>
          <a:off x="15905520" y="8453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190080</xdr:colOff>
      <xdr:row>58</xdr:row>
      <xdr:rowOff>294840</xdr:rowOff>
    </xdr:to>
    <xdr:sp macro="" textlink="">
      <xdr:nvSpPr>
        <xdr:cNvPr id="5468" name="Shape 3">
          <a:extLst>
            <a:ext uri="{FF2B5EF4-FFF2-40B4-BE49-F238E27FC236}">
              <a16:creationId xmlns:a16="http://schemas.microsoft.com/office/drawing/2014/main" id="{00000000-0008-0000-0400-00005C150000}"/>
            </a:ext>
          </a:extLst>
        </xdr:cNvPr>
        <xdr:cNvSpPr/>
      </xdr:nvSpPr>
      <xdr:spPr>
        <a:xfrm>
          <a:off x="15905520" y="8453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190080</xdr:colOff>
      <xdr:row>58</xdr:row>
      <xdr:rowOff>294840</xdr:rowOff>
    </xdr:to>
    <xdr:sp macro="" textlink="">
      <xdr:nvSpPr>
        <xdr:cNvPr id="5469" name="Shape 3">
          <a:extLst>
            <a:ext uri="{FF2B5EF4-FFF2-40B4-BE49-F238E27FC236}">
              <a16:creationId xmlns:a16="http://schemas.microsoft.com/office/drawing/2014/main" id="{00000000-0008-0000-0400-00005D150000}"/>
            </a:ext>
          </a:extLst>
        </xdr:cNvPr>
        <xdr:cNvSpPr/>
      </xdr:nvSpPr>
      <xdr:spPr>
        <a:xfrm>
          <a:off x="15905520" y="8453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190080</xdr:colOff>
      <xdr:row>58</xdr:row>
      <xdr:rowOff>294840</xdr:rowOff>
    </xdr:to>
    <xdr:sp macro="" textlink="">
      <xdr:nvSpPr>
        <xdr:cNvPr id="5470" name="Shape 3">
          <a:extLst>
            <a:ext uri="{FF2B5EF4-FFF2-40B4-BE49-F238E27FC236}">
              <a16:creationId xmlns:a16="http://schemas.microsoft.com/office/drawing/2014/main" id="{00000000-0008-0000-0400-00005E150000}"/>
            </a:ext>
          </a:extLst>
        </xdr:cNvPr>
        <xdr:cNvSpPr/>
      </xdr:nvSpPr>
      <xdr:spPr>
        <a:xfrm>
          <a:off x="15905520" y="8453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209160</xdr:colOff>
      <xdr:row>58</xdr:row>
      <xdr:rowOff>294840</xdr:rowOff>
    </xdr:to>
    <xdr:sp macro="" textlink="">
      <xdr:nvSpPr>
        <xdr:cNvPr id="5471" name="Shape 4">
          <a:extLst>
            <a:ext uri="{FF2B5EF4-FFF2-40B4-BE49-F238E27FC236}">
              <a16:creationId xmlns:a16="http://schemas.microsoft.com/office/drawing/2014/main" id="{00000000-0008-0000-0400-00005F150000}"/>
            </a:ext>
          </a:extLst>
        </xdr:cNvPr>
        <xdr:cNvSpPr/>
      </xdr:nvSpPr>
      <xdr:spPr>
        <a:xfrm>
          <a:off x="15905520" y="8453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190080</xdr:colOff>
      <xdr:row>35</xdr:row>
      <xdr:rowOff>294840</xdr:rowOff>
    </xdr:to>
    <xdr:sp macro="" textlink="">
      <xdr:nvSpPr>
        <xdr:cNvPr id="5472" name="Shape 3">
          <a:extLst>
            <a:ext uri="{FF2B5EF4-FFF2-40B4-BE49-F238E27FC236}">
              <a16:creationId xmlns:a16="http://schemas.microsoft.com/office/drawing/2014/main" id="{00000000-0008-0000-0400-000060150000}"/>
            </a:ext>
          </a:extLst>
        </xdr:cNvPr>
        <xdr:cNvSpPr/>
      </xdr:nvSpPr>
      <xdr:spPr>
        <a:xfrm>
          <a:off x="15905520" y="46196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190080</xdr:colOff>
      <xdr:row>35</xdr:row>
      <xdr:rowOff>294840</xdr:rowOff>
    </xdr:to>
    <xdr:sp macro="" textlink="">
      <xdr:nvSpPr>
        <xdr:cNvPr id="5473" name="Shape 3">
          <a:extLst>
            <a:ext uri="{FF2B5EF4-FFF2-40B4-BE49-F238E27FC236}">
              <a16:creationId xmlns:a16="http://schemas.microsoft.com/office/drawing/2014/main" id="{00000000-0008-0000-0400-000061150000}"/>
            </a:ext>
          </a:extLst>
        </xdr:cNvPr>
        <xdr:cNvSpPr/>
      </xdr:nvSpPr>
      <xdr:spPr>
        <a:xfrm>
          <a:off x="15905520" y="46196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190080</xdr:colOff>
      <xdr:row>35</xdr:row>
      <xdr:rowOff>294840</xdr:rowOff>
    </xdr:to>
    <xdr:sp macro="" textlink="">
      <xdr:nvSpPr>
        <xdr:cNvPr id="5474" name="Shape 3">
          <a:extLst>
            <a:ext uri="{FF2B5EF4-FFF2-40B4-BE49-F238E27FC236}">
              <a16:creationId xmlns:a16="http://schemas.microsoft.com/office/drawing/2014/main" id="{00000000-0008-0000-0400-000062150000}"/>
            </a:ext>
          </a:extLst>
        </xdr:cNvPr>
        <xdr:cNvSpPr/>
      </xdr:nvSpPr>
      <xdr:spPr>
        <a:xfrm>
          <a:off x="15905520" y="46196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209160</xdr:colOff>
      <xdr:row>35</xdr:row>
      <xdr:rowOff>294840</xdr:rowOff>
    </xdr:to>
    <xdr:sp macro="" textlink="">
      <xdr:nvSpPr>
        <xdr:cNvPr id="5475" name="Shape 4">
          <a:extLst>
            <a:ext uri="{FF2B5EF4-FFF2-40B4-BE49-F238E27FC236}">
              <a16:creationId xmlns:a16="http://schemas.microsoft.com/office/drawing/2014/main" id="{00000000-0008-0000-0400-000063150000}"/>
            </a:ext>
          </a:extLst>
        </xdr:cNvPr>
        <xdr:cNvSpPr/>
      </xdr:nvSpPr>
      <xdr:spPr>
        <a:xfrm>
          <a:off x="15905520" y="46196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190080</xdr:colOff>
      <xdr:row>35</xdr:row>
      <xdr:rowOff>294840</xdr:rowOff>
    </xdr:to>
    <xdr:sp macro="" textlink="">
      <xdr:nvSpPr>
        <xdr:cNvPr id="5476" name="Shape 3">
          <a:extLst>
            <a:ext uri="{FF2B5EF4-FFF2-40B4-BE49-F238E27FC236}">
              <a16:creationId xmlns:a16="http://schemas.microsoft.com/office/drawing/2014/main" id="{00000000-0008-0000-0400-000064150000}"/>
            </a:ext>
          </a:extLst>
        </xdr:cNvPr>
        <xdr:cNvSpPr/>
      </xdr:nvSpPr>
      <xdr:spPr>
        <a:xfrm>
          <a:off x="15905520" y="46196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190080</xdr:colOff>
      <xdr:row>35</xdr:row>
      <xdr:rowOff>294840</xdr:rowOff>
    </xdr:to>
    <xdr:sp macro="" textlink="">
      <xdr:nvSpPr>
        <xdr:cNvPr id="5477" name="Shape 3">
          <a:extLst>
            <a:ext uri="{FF2B5EF4-FFF2-40B4-BE49-F238E27FC236}">
              <a16:creationId xmlns:a16="http://schemas.microsoft.com/office/drawing/2014/main" id="{00000000-0008-0000-0400-000065150000}"/>
            </a:ext>
          </a:extLst>
        </xdr:cNvPr>
        <xdr:cNvSpPr/>
      </xdr:nvSpPr>
      <xdr:spPr>
        <a:xfrm>
          <a:off x="15905520" y="46196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190080</xdr:colOff>
      <xdr:row>35</xdr:row>
      <xdr:rowOff>294840</xdr:rowOff>
    </xdr:to>
    <xdr:sp macro="" textlink="">
      <xdr:nvSpPr>
        <xdr:cNvPr id="5478" name="Shape 3">
          <a:extLst>
            <a:ext uri="{FF2B5EF4-FFF2-40B4-BE49-F238E27FC236}">
              <a16:creationId xmlns:a16="http://schemas.microsoft.com/office/drawing/2014/main" id="{00000000-0008-0000-0400-000066150000}"/>
            </a:ext>
          </a:extLst>
        </xdr:cNvPr>
        <xdr:cNvSpPr/>
      </xdr:nvSpPr>
      <xdr:spPr>
        <a:xfrm>
          <a:off x="15905520" y="461962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209160</xdr:colOff>
      <xdr:row>35</xdr:row>
      <xdr:rowOff>294840</xdr:rowOff>
    </xdr:to>
    <xdr:sp macro="" textlink="">
      <xdr:nvSpPr>
        <xdr:cNvPr id="5479" name="Shape 4">
          <a:extLst>
            <a:ext uri="{FF2B5EF4-FFF2-40B4-BE49-F238E27FC236}">
              <a16:creationId xmlns:a16="http://schemas.microsoft.com/office/drawing/2014/main" id="{00000000-0008-0000-0400-000067150000}"/>
            </a:ext>
          </a:extLst>
        </xdr:cNvPr>
        <xdr:cNvSpPr/>
      </xdr:nvSpPr>
      <xdr:spPr>
        <a:xfrm>
          <a:off x="15905520" y="461962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80" name="Shape 3">
          <a:extLst>
            <a:ext uri="{FF2B5EF4-FFF2-40B4-BE49-F238E27FC236}">
              <a16:creationId xmlns:a16="http://schemas.microsoft.com/office/drawing/2014/main" id="{00000000-0008-0000-0400-000068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81" name="Shape 3">
          <a:extLst>
            <a:ext uri="{FF2B5EF4-FFF2-40B4-BE49-F238E27FC236}">
              <a16:creationId xmlns:a16="http://schemas.microsoft.com/office/drawing/2014/main" id="{00000000-0008-0000-0400-000069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82" name="Shape 3">
          <a:extLst>
            <a:ext uri="{FF2B5EF4-FFF2-40B4-BE49-F238E27FC236}">
              <a16:creationId xmlns:a16="http://schemas.microsoft.com/office/drawing/2014/main" id="{00000000-0008-0000-0400-00006A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483" name="Shape 4">
          <a:extLst>
            <a:ext uri="{FF2B5EF4-FFF2-40B4-BE49-F238E27FC236}">
              <a16:creationId xmlns:a16="http://schemas.microsoft.com/office/drawing/2014/main" id="{00000000-0008-0000-0400-00006B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84" name="Shape 3">
          <a:extLst>
            <a:ext uri="{FF2B5EF4-FFF2-40B4-BE49-F238E27FC236}">
              <a16:creationId xmlns:a16="http://schemas.microsoft.com/office/drawing/2014/main" id="{00000000-0008-0000-0400-00006C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85" name="Shape 3">
          <a:extLst>
            <a:ext uri="{FF2B5EF4-FFF2-40B4-BE49-F238E27FC236}">
              <a16:creationId xmlns:a16="http://schemas.microsoft.com/office/drawing/2014/main" id="{00000000-0008-0000-0400-00006D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86" name="Shape 3">
          <a:extLst>
            <a:ext uri="{FF2B5EF4-FFF2-40B4-BE49-F238E27FC236}">
              <a16:creationId xmlns:a16="http://schemas.microsoft.com/office/drawing/2014/main" id="{00000000-0008-0000-0400-00006E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487" name="Shape 4">
          <a:extLst>
            <a:ext uri="{FF2B5EF4-FFF2-40B4-BE49-F238E27FC236}">
              <a16:creationId xmlns:a16="http://schemas.microsoft.com/office/drawing/2014/main" id="{00000000-0008-0000-0400-00006F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488" name="Shape 3">
          <a:extLst>
            <a:ext uri="{FF2B5EF4-FFF2-40B4-BE49-F238E27FC236}">
              <a16:creationId xmlns:a16="http://schemas.microsoft.com/office/drawing/2014/main" id="{00000000-0008-0000-0400-000070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489" name="Shape 3">
          <a:extLst>
            <a:ext uri="{FF2B5EF4-FFF2-40B4-BE49-F238E27FC236}">
              <a16:creationId xmlns:a16="http://schemas.microsoft.com/office/drawing/2014/main" id="{00000000-0008-0000-0400-000071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490" name="Shape 3">
          <a:extLst>
            <a:ext uri="{FF2B5EF4-FFF2-40B4-BE49-F238E27FC236}">
              <a16:creationId xmlns:a16="http://schemas.microsoft.com/office/drawing/2014/main" id="{00000000-0008-0000-0400-000072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491" name="Shape 4">
          <a:extLst>
            <a:ext uri="{FF2B5EF4-FFF2-40B4-BE49-F238E27FC236}">
              <a16:creationId xmlns:a16="http://schemas.microsoft.com/office/drawing/2014/main" id="{00000000-0008-0000-0400-00007315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492" name="Shape 3">
          <a:extLst>
            <a:ext uri="{FF2B5EF4-FFF2-40B4-BE49-F238E27FC236}">
              <a16:creationId xmlns:a16="http://schemas.microsoft.com/office/drawing/2014/main" id="{00000000-0008-0000-0400-000074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493" name="Shape 3">
          <a:extLst>
            <a:ext uri="{FF2B5EF4-FFF2-40B4-BE49-F238E27FC236}">
              <a16:creationId xmlns:a16="http://schemas.microsoft.com/office/drawing/2014/main" id="{00000000-0008-0000-0400-000075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494" name="Shape 3">
          <a:extLst>
            <a:ext uri="{FF2B5EF4-FFF2-40B4-BE49-F238E27FC236}">
              <a16:creationId xmlns:a16="http://schemas.microsoft.com/office/drawing/2014/main" id="{00000000-0008-0000-0400-000076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495" name="Shape 4">
          <a:extLst>
            <a:ext uri="{FF2B5EF4-FFF2-40B4-BE49-F238E27FC236}">
              <a16:creationId xmlns:a16="http://schemas.microsoft.com/office/drawing/2014/main" id="{00000000-0008-0000-0400-00007715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96" name="Shape 3">
          <a:extLst>
            <a:ext uri="{FF2B5EF4-FFF2-40B4-BE49-F238E27FC236}">
              <a16:creationId xmlns:a16="http://schemas.microsoft.com/office/drawing/2014/main" id="{00000000-0008-0000-0400-000078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97" name="Shape 3">
          <a:extLst>
            <a:ext uri="{FF2B5EF4-FFF2-40B4-BE49-F238E27FC236}">
              <a16:creationId xmlns:a16="http://schemas.microsoft.com/office/drawing/2014/main" id="{00000000-0008-0000-0400-000079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498" name="Shape 3">
          <a:extLst>
            <a:ext uri="{FF2B5EF4-FFF2-40B4-BE49-F238E27FC236}">
              <a16:creationId xmlns:a16="http://schemas.microsoft.com/office/drawing/2014/main" id="{00000000-0008-0000-0400-00007A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499" name="Shape 4">
          <a:extLst>
            <a:ext uri="{FF2B5EF4-FFF2-40B4-BE49-F238E27FC236}">
              <a16:creationId xmlns:a16="http://schemas.microsoft.com/office/drawing/2014/main" id="{00000000-0008-0000-0400-00007B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00" name="Shape 3">
          <a:extLst>
            <a:ext uri="{FF2B5EF4-FFF2-40B4-BE49-F238E27FC236}">
              <a16:creationId xmlns:a16="http://schemas.microsoft.com/office/drawing/2014/main" id="{00000000-0008-0000-0400-00007C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01" name="Shape 3">
          <a:extLst>
            <a:ext uri="{FF2B5EF4-FFF2-40B4-BE49-F238E27FC236}">
              <a16:creationId xmlns:a16="http://schemas.microsoft.com/office/drawing/2014/main" id="{00000000-0008-0000-0400-00007D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02" name="Shape 3">
          <a:extLst>
            <a:ext uri="{FF2B5EF4-FFF2-40B4-BE49-F238E27FC236}">
              <a16:creationId xmlns:a16="http://schemas.microsoft.com/office/drawing/2014/main" id="{00000000-0008-0000-0400-00007E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503" name="Shape 4">
          <a:extLst>
            <a:ext uri="{FF2B5EF4-FFF2-40B4-BE49-F238E27FC236}">
              <a16:creationId xmlns:a16="http://schemas.microsoft.com/office/drawing/2014/main" id="{00000000-0008-0000-0400-00007F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04" name="Shape 3">
          <a:extLst>
            <a:ext uri="{FF2B5EF4-FFF2-40B4-BE49-F238E27FC236}">
              <a16:creationId xmlns:a16="http://schemas.microsoft.com/office/drawing/2014/main" id="{00000000-0008-0000-0400-000080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05" name="Shape 3">
          <a:extLst>
            <a:ext uri="{FF2B5EF4-FFF2-40B4-BE49-F238E27FC236}">
              <a16:creationId xmlns:a16="http://schemas.microsoft.com/office/drawing/2014/main" id="{00000000-0008-0000-0400-000081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06" name="Shape 3">
          <a:extLst>
            <a:ext uri="{FF2B5EF4-FFF2-40B4-BE49-F238E27FC236}">
              <a16:creationId xmlns:a16="http://schemas.microsoft.com/office/drawing/2014/main" id="{00000000-0008-0000-0400-000082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507" name="Shape 4">
          <a:extLst>
            <a:ext uri="{FF2B5EF4-FFF2-40B4-BE49-F238E27FC236}">
              <a16:creationId xmlns:a16="http://schemas.microsoft.com/office/drawing/2014/main" id="{00000000-0008-0000-0400-000083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08" name="Shape 3">
          <a:extLst>
            <a:ext uri="{FF2B5EF4-FFF2-40B4-BE49-F238E27FC236}">
              <a16:creationId xmlns:a16="http://schemas.microsoft.com/office/drawing/2014/main" id="{00000000-0008-0000-0400-000084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09" name="Shape 3">
          <a:extLst>
            <a:ext uri="{FF2B5EF4-FFF2-40B4-BE49-F238E27FC236}">
              <a16:creationId xmlns:a16="http://schemas.microsoft.com/office/drawing/2014/main" id="{00000000-0008-0000-0400-000085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10" name="Shape 3">
          <a:extLst>
            <a:ext uri="{FF2B5EF4-FFF2-40B4-BE49-F238E27FC236}">
              <a16:creationId xmlns:a16="http://schemas.microsoft.com/office/drawing/2014/main" id="{00000000-0008-0000-0400-000086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511" name="Shape 4">
          <a:extLst>
            <a:ext uri="{FF2B5EF4-FFF2-40B4-BE49-F238E27FC236}">
              <a16:creationId xmlns:a16="http://schemas.microsoft.com/office/drawing/2014/main" id="{00000000-0008-0000-0400-000087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12" name="Shape 3">
          <a:extLst>
            <a:ext uri="{FF2B5EF4-FFF2-40B4-BE49-F238E27FC236}">
              <a16:creationId xmlns:a16="http://schemas.microsoft.com/office/drawing/2014/main" id="{00000000-0008-0000-0400-000088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13" name="Shape 3">
          <a:extLst>
            <a:ext uri="{FF2B5EF4-FFF2-40B4-BE49-F238E27FC236}">
              <a16:creationId xmlns:a16="http://schemas.microsoft.com/office/drawing/2014/main" id="{00000000-0008-0000-0400-000089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14" name="Shape 3">
          <a:extLst>
            <a:ext uri="{FF2B5EF4-FFF2-40B4-BE49-F238E27FC236}">
              <a16:creationId xmlns:a16="http://schemas.microsoft.com/office/drawing/2014/main" id="{00000000-0008-0000-0400-00008A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515" name="Shape 4">
          <a:extLst>
            <a:ext uri="{FF2B5EF4-FFF2-40B4-BE49-F238E27FC236}">
              <a16:creationId xmlns:a16="http://schemas.microsoft.com/office/drawing/2014/main" id="{00000000-0008-0000-0400-00008B15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16" name="Shape 3">
          <a:extLst>
            <a:ext uri="{FF2B5EF4-FFF2-40B4-BE49-F238E27FC236}">
              <a16:creationId xmlns:a16="http://schemas.microsoft.com/office/drawing/2014/main" id="{00000000-0008-0000-0400-00008C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17" name="Shape 3">
          <a:extLst>
            <a:ext uri="{FF2B5EF4-FFF2-40B4-BE49-F238E27FC236}">
              <a16:creationId xmlns:a16="http://schemas.microsoft.com/office/drawing/2014/main" id="{00000000-0008-0000-0400-00008D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18" name="Shape 3">
          <a:extLst>
            <a:ext uri="{FF2B5EF4-FFF2-40B4-BE49-F238E27FC236}">
              <a16:creationId xmlns:a16="http://schemas.microsoft.com/office/drawing/2014/main" id="{00000000-0008-0000-0400-00008E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519" name="Shape 4">
          <a:extLst>
            <a:ext uri="{FF2B5EF4-FFF2-40B4-BE49-F238E27FC236}">
              <a16:creationId xmlns:a16="http://schemas.microsoft.com/office/drawing/2014/main" id="{00000000-0008-0000-0400-00008F15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20" name="Shape 3">
          <a:extLst>
            <a:ext uri="{FF2B5EF4-FFF2-40B4-BE49-F238E27FC236}">
              <a16:creationId xmlns:a16="http://schemas.microsoft.com/office/drawing/2014/main" id="{00000000-0008-0000-0400-000090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21" name="Shape 3">
          <a:extLst>
            <a:ext uri="{FF2B5EF4-FFF2-40B4-BE49-F238E27FC236}">
              <a16:creationId xmlns:a16="http://schemas.microsoft.com/office/drawing/2014/main" id="{00000000-0008-0000-0400-000091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22" name="Shape 3">
          <a:extLst>
            <a:ext uri="{FF2B5EF4-FFF2-40B4-BE49-F238E27FC236}">
              <a16:creationId xmlns:a16="http://schemas.microsoft.com/office/drawing/2014/main" id="{00000000-0008-0000-0400-000092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523" name="Shape 4">
          <a:extLst>
            <a:ext uri="{FF2B5EF4-FFF2-40B4-BE49-F238E27FC236}">
              <a16:creationId xmlns:a16="http://schemas.microsoft.com/office/drawing/2014/main" id="{00000000-0008-0000-0400-000093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24" name="Shape 3">
          <a:extLst>
            <a:ext uri="{FF2B5EF4-FFF2-40B4-BE49-F238E27FC236}">
              <a16:creationId xmlns:a16="http://schemas.microsoft.com/office/drawing/2014/main" id="{00000000-0008-0000-0400-000094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25" name="Shape 3">
          <a:extLst>
            <a:ext uri="{FF2B5EF4-FFF2-40B4-BE49-F238E27FC236}">
              <a16:creationId xmlns:a16="http://schemas.microsoft.com/office/drawing/2014/main" id="{00000000-0008-0000-0400-000095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26" name="Shape 3">
          <a:extLst>
            <a:ext uri="{FF2B5EF4-FFF2-40B4-BE49-F238E27FC236}">
              <a16:creationId xmlns:a16="http://schemas.microsoft.com/office/drawing/2014/main" id="{00000000-0008-0000-0400-000096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527" name="Shape 4">
          <a:extLst>
            <a:ext uri="{FF2B5EF4-FFF2-40B4-BE49-F238E27FC236}">
              <a16:creationId xmlns:a16="http://schemas.microsoft.com/office/drawing/2014/main" id="{00000000-0008-0000-0400-000097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28" name="Shape 3">
          <a:extLst>
            <a:ext uri="{FF2B5EF4-FFF2-40B4-BE49-F238E27FC236}">
              <a16:creationId xmlns:a16="http://schemas.microsoft.com/office/drawing/2014/main" id="{00000000-0008-0000-0400-000098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29" name="Shape 3">
          <a:extLst>
            <a:ext uri="{FF2B5EF4-FFF2-40B4-BE49-F238E27FC236}">
              <a16:creationId xmlns:a16="http://schemas.microsoft.com/office/drawing/2014/main" id="{00000000-0008-0000-0400-000099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30" name="Shape 3">
          <a:extLst>
            <a:ext uri="{FF2B5EF4-FFF2-40B4-BE49-F238E27FC236}">
              <a16:creationId xmlns:a16="http://schemas.microsoft.com/office/drawing/2014/main" id="{00000000-0008-0000-0400-00009A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531" name="Shape 4">
          <a:extLst>
            <a:ext uri="{FF2B5EF4-FFF2-40B4-BE49-F238E27FC236}">
              <a16:creationId xmlns:a16="http://schemas.microsoft.com/office/drawing/2014/main" id="{00000000-0008-0000-0400-00009B15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32" name="Shape 3">
          <a:extLst>
            <a:ext uri="{FF2B5EF4-FFF2-40B4-BE49-F238E27FC236}">
              <a16:creationId xmlns:a16="http://schemas.microsoft.com/office/drawing/2014/main" id="{00000000-0008-0000-0400-00009C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33" name="Shape 3">
          <a:extLst>
            <a:ext uri="{FF2B5EF4-FFF2-40B4-BE49-F238E27FC236}">
              <a16:creationId xmlns:a16="http://schemas.microsoft.com/office/drawing/2014/main" id="{00000000-0008-0000-0400-00009D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34" name="Shape 3">
          <a:extLst>
            <a:ext uri="{FF2B5EF4-FFF2-40B4-BE49-F238E27FC236}">
              <a16:creationId xmlns:a16="http://schemas.microsoft.com/office/drawing/2014/main" id="{00000000-0008-0000-0400-00009E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535" name="Shape 4">
          <a:extLst>
            <a:ext uri="{FF2B5EF4-FFF2-40B4-BE49-F238E27FC236}">
              <a16:creationId xmlns:a16="http://schemas.microsoft.com/office/drawing/2014/main" id="{00000000-0008-0000-0400-00009F15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36" name="Shape 3">
          <a:extLst>
            <a:ext uri="{FF2B5EF4-FFF2-40B4-BE49-F238E27FC236}">
              <a16:creationId xmlns:a16="http://schemas.microsoft.com/office/drawing/2014/main" id="{00000000-0008-0000-0400-0000A0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37" name="Shape 3">
          <a:extLst>
            <a:ext uri="{FF2B5EF4-FFF2-40B4-BE49-F238E27FC236}">
              <a16:creationId xmlns:a16="http://schemas.microsoft.com/office/drawing/2014/main" id="{00000000-0008-0000-0400-0000A1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38" name="Shape 3">
          <a:extLst>
            <a:ext uri="{FF2B5EF4-FFF2-40B4-BE49-F238E27FC236}">
              <a16:creationId xmlns:a16="http://schemas.microsoft.com/office/drawing/2014/main" id="{00000000-0008-0000-0400-0000A2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539" name="Shape 4">
          <a:extLst>
            <a:ext uri="{FF2B5EF4-FFF2-40B4-BE49-F238E27FC236}">
              <a16:creationId xmlns:a16="http://schemas.microsoft.com/office/drawing/2014/main" id="{00000000-0008-0000-0400-0000A3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40" name="Shape 3">
          <a:extLst>
            <a:ext uri="{FF2B5EF4-FFF2-40B4-BE49-F238E27FC236}">
              <a16:creationId xmlns:a16="http://schemas.microsoft.com/office/drawing/2014/main" id="{00000000-0008-0000-0400-0000A4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41" name="Shape 3">
          <a:extLst>
            <a:ext uri="{FF2B5EF4-FFF2-40B4-BE49-F238E27FC236}">
              <a16:creationId xmlns:a16="http://schemas.microsoft.com/office/drawing/2014/main" id="{00000000-0008-0000-0400-0000A5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42" name="Shape 3">
          <a:extLst>
            <a:ext uri="{FF2B5EF4-FFF2-40B4-BE49-F238E27FC236}">
              <a16:creationId xmlns:a16="http://schemas.microsoft.com/office/drawing/2014/main" id="{00000000-0008-0000-0400-0000A6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543" name="Shape 4">
          <a:extLst>
            <a:ext uri="{FF2B5EF4-FFF2-40B4-BE49-F238E27FC236}">
              <a16:creationId xmlns:a16="http://schemas.microsoft.com/office/drawing/2014/main" id="{00000000-0008-0000-0400-0000A7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44" name="Shape 3">
          <a:extLst>
            <a:ext uri="{FF2B5EF4-FFF2-40B4-BE49-F238E27FC236}">
              <a16:creationId xmlns:a16="http://schemas.microsoft.com/office/drawing/2014/main" id="{00000000-0008-0000-0400-0000A8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45" name="Shape 3">
          <a:extLst>
            <a:ext uri="{FF2B5EF4-FFF2-40B4-BE49-F238E27FC236}">
              <a16:creationId xmlns:a16="http://schemas.microsoft.com/office/drawing/2014/main" id="{00000000-0008-0000-0400-0000A9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46" name="Shape 3">
          <a:extLst>
            <a:ext uri="{FF2B5EF4-FFF2-40B4-BE49-F238E27FC236}">
              <a16:creationId xmlns:a16="http://schemas.microsoft.com/office/drawing/2014/main" id="{00000000-0008-0000-0400-0000AA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547" name="Shape 4">
          <a:extLst>
            <a:ext uri="{FF2B5EF4-FFF2-40B4-BE49-F238E27FC236}">
              <a16:creationId xmlns:a16="http://schemas.microsoft.com/office/drawing/2014/main" id="{00000000-0008-0000-0400-0000AB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48" name="Shape 3">
          <a:extLst>
            <a:ext uri="{FF2B5EF4-FFF2-40B4-BE49-F238E27FC236}">
              <a16:creationId xmlns:a16="http://schemas.microsoft.com/office/drawing/2014/main" id="{00000000-0008-0000-0400-0000AC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49" name="Shape 3">
          <a:extLst>
            <a:ext uri="{FF2B5EF4-FFF2-40B4-BE49-F238E27FC236}">
              <a16:creationId xmlns:a16="http://schemas.microsoft.com/office/drawing/2014/main" id="{00000000-0008-0000-0400-0000AD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50" name="Shape 3">
          <a:extLst>
            <a:ext uri="{FF2B5EF4-FFF2-40B4-BE49-F238E27FC236}">
              <a16:creationId xmlns:a16="http://schemas.microsoft.com/office/drawing/2014/main" id="{00000000-0008-0000-0400-0000AE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551" name="Shape 4">
          <a:extLst>
            <a:ext uri="{FF2B5EF4-FFF2-40B4-BE49-F238E27FC236}">
              <a16:creationId xmlns:a16="http://schemas.microsoft.com/office/drawing/2014/main" id="{00000000-0008-0000-0400-0000AF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552" name="Shape 3">
          <a:extLst>
            <a:ext uri="{FF2B5EF4-FFF2-40B4-BE49-F238E27FC236}">
              <a16:creationId xmlns:a16="http://schemas.microsoft.com/office/drawing/2014/main" id="{00000000-0008-0000-0400-0000B0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553" name="Shape 3">
          <a:extLst>
            <a:ext uri="{FF2B5EF4-FFF2-40B4-BE49-F238E27FC236}">
              <a16:creationId xmlns:a16="http://schemas.microsoft.com/office/drawing/2014/main" id="{00000000-0008-0000-0400-0000B1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554" name="Shape 3">
          <a:extLst>
            <a:ext uri="{FF2B5EF4-FFF2-40B4-BE49-F238E27FC236}">
              <a16:creationId xmlns:a16="http://schemas.microsoft.com/office/drawing/2014/main" id="{00000000-0008-0000-0400-0000B2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555" name="Shape 4">
          <a:extLst>
            <a:ext uri="{FF2B5EF4-FFF2-40B4-BE49-F238E27FC236}">
              <a16:creationId xmlns:a16="http://schemas.microsoft.com/office/drawing/2014/main" id="{00000000-0008-0000-0400-0000B315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556" name="Shape 3">
          <a:extLst>
            <a:ext uri="{FF2B5EF4-FFF2-40B4-BE49-F238E27FC236}">
              <a16:creationId xmlns:a16="http://schemas.microsoft.com/office/drawing/2014/main" id="{00000000-0008-0000-0400-0000B4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557" name="Shape 3">
          <a:extLst>
            <a:ext uri="{FF2B5EF4-FFF2-40B4-BE49-F238E27FC236}">
              <a16:creationId xmlns:a16="http://schemas.microsoft.com/office/drawing/2014/main" id="{00000000-0008-0000-0400-0000B5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558" name="Shape 3">
          <a:extLst>
            <a:ext uri="{FF2B5EF4-FFF2-40B4-BE49-F238E27FC236}">
              <a16:creationId xmlns:a16="http://schemas.microsoft.com/office/drawing/2014/main" id="{00000000-0008-0000-0400-0000B615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559" name="Shape 4">
          <a:extLst>
            <a:ext uri="{FF2B5EF4-FFF2-40B4-BE49-F238E27FC236}">
              <a16:creationId xmlns:a16="http://schemas.microsoft.com/office/drawing/2014/main" id="{00000000-0008-0000-0400-0000B715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60" name="Shape 3">
          <a:extLst>
            <a:ext uri="{FF2B5EF4-FFF2-40B4-BE49-F238E27FC236}">
              <a16:creationId xmlns:a16="http://schemas.microsoft.com/office/drawing/2014/main" id="{00000000-0008-0000-0400-0000B8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61" name="Shape 3">
          <a:extLst>
            <a:ext uri="{FF2B5EF4-FFF2-40B4-BE49-F238E27FC236}">
              <a16:creationId xmlns:a16="http://schemas.microsoft.com/office/drawing/2014/main" id="{00000000-0008-0000-0400-0000B9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62" name="Shape 3">
          <a:extLst>
            <a:ext uri="{FF2B5EF4-FFF2-40B4-BE49-F238E27FC236}">
              <a16:creationId xmlns:a16="http://schemas.microsoft.com/office/drawing/2014/main" id="{00000000-0008-0000-0400-0000BA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563" name="Shape 4">
          <a:extLst>
            <a:ext uri="{FF2B5EF4-FFF2-40B4-BE49-F238E27FC236}">
              <a16:creationId xmlns:a16="http://schemas.microsoft.com/office/drawing/2014/main" id="{00000000-0008-0000-0400-0000BB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64" name="Shape 3">
          <a:extLst>
            <a:ext uri="{FF2B5EF4-FFF2-40B4-BE49-F238E27FC236}">
              <a16:creationId xmlns:a16="http://schemas.microsoft.com/office/drawing/2014/main" id="{00000000-0008-0000-0400-0000BC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65" name="Shape 3">
          <a:extLst>
            <a:ext uri="{FF2B5EF4-FFF2-40B4-BE49-F238E27FC236}">
              <a16:creationId xmlns:a16="http://schemas.microsoft.com/office/drawing/2014/main" id="{00000000-0008-0000-0400-0000BD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566" name="Shape 3">
          <a:extLst>
            <a:ext uri="{FF2B5EF4-FFF2-40B4-BE49-F238E27FC236}">
              <a16:creationId xmlns:a16="http://schemas.microsoft.com/office/drawing/2014/main" id="{00000000-0008-0000-0400-0000BE15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567" name="Shape 4">
          <a:extLst>
            <a:ext uri="{FF2B5EF4-FFF2-40B4-BE49-F238E27FC236}">
              <a16:creationId xmlns:a16="http://schemas.microsoft.com/office/drawing/2014/main" id="{00000000-0008-0000-0400-0000BF15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68" name="Shape 3">
          <a:extLst>
            <a:ext uri="{FF2B5EF4-FFF2-40B4-BE49-F238E27FC236}">
              <a16:creationId xmlns:a16="http://schemas.microsoft.com/office/drawing/2014/main" id="{00000000-0008-0000-0400-0000C0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69" name="Shape 3">
          <a:extLst>
            <a:ext uri="{FF2B5EF4-FFF2-40B4-BE49-F238E27FC236}">
              <a16:creationId xmlns:a16="http://schemas.microsoft.com/office/drawing/2014/main" id="{00000000-0008-0000-0400-0000C1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70" name="Shape 3">
          <a:extLst>
            <a:ext uri="{FF2B5EF4-FFF2-40B4-BE49-F238E27FC236}">
              <a16:creationId xmlns:a16="http://schemas.microsoft.com/office/drawing/2014/main" id="{00000000-0008-0000-0400-0000C2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571" name="Shape 4">
          <a:extLst>
            <a:ext uri="{FF2B5EF4-FFF2-40B4-BE49-F238E27FC236}">
              <a16:creationId xmlns:a16="http://schemas.microsoft.com/office/drawing/2014/main" id="{00000000-0008-0000-0400-0000C3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72" name="Shape 3">
          <a:extLst>
            <a:ext uri="{FF2B5EF4-FFF2-40B4-BE49-F238E27FC236}">
              <a16:creationId xmlns:a16="http://schemas.microsoft.com/office/drawing/2014/main" id="{00000000-0008-0000-0400-0000C4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73" name="Shape 3">
          <a:extLst>
            <a:ext uri="{FF2B5EF4-FFF2-40B4-BE49-F238E27FC236}">
              <a16:creationId xmlns:a16="http://schemas.microsoft.com/office/drawing/2014/main" id="{00000000-0008-0000-0400-0000C5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574" name="Shape 3">
          <a:extLst>
            <a:ext uri="{FF2B5EF4-FFF2-40B4-BE49-F238E27FC236}">
              <a16:creationId xmlns:a16="http://schemas.microsoft.com/office/drawing/2014/main" id="{00000000-0008-0000-0400-0000C615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575" name="Shape 4">
          <a:extLst>
            <a:ext uri="{FF2B5EF4-FFF2-40B4-BE49-F238E27FC236}">
              <a16:creationId xmlns:a16="http://schemas.microsoft.com/office/drawing/2014/main" id="{00000000-0008-0000-0400-0000C715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76" name="Shape 3">
          <a:extLst>
            <a:ext uri="{FF2B5EF4-FFF2-40B4-BE49-F238E27FC236}">
              <a16:creationId xmlns:a16="http://schemas.microsoft.com/office/drawing/2014/main" id="{00000000-0008-0000-0400-0000C8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77" name="Shape 3">
          <a:extLst>
            <a:ext uri="{FF2B5EF4-FFF2-40B4-BE49-F238E27FC236}">
              <a16:creationId xmlns:a16="http://schemas.microsoft.com/office/drawing/2014/main" id="{00000000-0008-0000-0400-0000C9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78" name="Shape 3">
          <a:extLst>
            <a:ext uri="{FF2B5EF4-FFF2-40B4-BE49-F238E27FC236}">
              <a16:creationId xmlns:a16="http://schemas.microsoft.com/office/drawing/2014/main" id="{00000000-0008-0000-0400-0000CA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579" name="Shape 4">
          <a:extLst>
            <a:ext uri="{FF2B5EF4-FFF2-40B4-BE49-F238E27FC236}">
              <a16:creationId xmlns:a16="http://schemas.microsoft.com/office/drawing/2014/main" id="{00000000-0008-0000-0400-0000CB15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80" name="Shape 3">
          <a:extLst>
            <a:ext uri="{FF2B5EF4-FFF2-40B4-BE49-F238E27FC236}">
              <a16:creationId xmlns:a16="http://schemas.microsoft.com/office/drawing/2014/main" id="{00000000-0008-0000-0400-0000CC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81" name="Shape 3">
          <a:extLst>
            <a:ext uri="{FF2B5EF4-FFF2-40B4-BE49-F238E27FC236}">
              <a16:creationId xmlns:a16="http://schemas.microsoft.com/office/drawing/2014/main" id="{00000000-0008-0000-0400-0000CD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582" name="Shape 3">
          <a:extLst>
            <a:ext uri="{FF2B5EF4-FFF2-40B4-BE49-F238E27FC236}">
              <a16:creationId xmlns:a16="http://schemas.microsoft.com/office/drawing/2014/main" id="{00000000-0008-0000-0400-0000CE15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583" name="Shape 4">
          <a:extLst>
            <a:ext uri="{FF2B5EF4-FFF2-40B4-BE49-F238E27FC236}">
              <a16:creationId xmlns:a16="http://schemas.microsoft.com/office/drawing/2014/main" id="{00000000-0008-0000-0400-0000CF15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84" name="Shape 3">
          <a:extLst>
            <a:ext uri="{FF2B5EF4-FFF2-40B4-BE49-F238E27FC236}">
              <a16:creationId xmlns:a16="http://schemas.microsoft.com/office/drawing/2014/main" id="{00000000-0008-0000-0400-0000D0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85" name="Shape 3">
          <a:extLst>
            <a:ext uri="{FF2B5EF4-FFF2-40B4-BE49-F238E27FC236}">
              <a16:creationId xmlns:a16="http://schemas.microsoft.com/office/drawing/2014/main" id="{00000000-0008-0000-0400-0000D1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86" name="Shape 3">
          <a:extLst>
            <a:ext uri="{FF2B5EF4-FFF2-40B4-BE49-F238E27FC236}">
              <a16:creationId xmlns:a16="http://schemas.microsoft.com/office/drawing/2014/main" id="{00000000-0008-0000-0400-0000D2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587" name="Shape 4">
          <a:extLst>
            <a:ext uri="{FF2B5EF4-FFF2-40B4-BE49-F238E27FC236}">
              <a16:creationId xmlns:a16="http://schemas.microsoft.com/office/drawing/2014/main" id="{00000000-0008-0000-0400-0000D3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88" name="Shape 3">
          <a:extLst>
            <a:ext uri="{FF2B5EF4-FFF2-40B4-BE49-F238E27FC236}">
              <a16:creationId xmlns:a16="http://schemas.microsoft.com/office/drawing/2014/main" id="{00000000-0008-0000-0400-0000D4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89" name="Shape 3">
          <a:extLst>
            <a:ext uri="{FF2B5EF4-FFF2-40B4-BE49-F238E27FC236}">
              <a16:creationId xmlns:a16="http://schemas.microsoft.com/office/drawing/2014/main" id="{00000000-0008-0000-0400-0000D5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590" name="Shape 3">
          <a:extLst>
            <a:ext uri="{FF2B5EF4-FFF2-40B4-BE49-F238E27FC236}">
              <a16:creationId xmlns:a16="http://schemas.microsoft.com/office/drawing/2014/main" id="{00000000-0008-0000-0400-0000D6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591" name="Shape 4">
          <a:extLst>
            <a:ext uri="{FF2B5EF4-FFF2-40B4-BE49-F238E27FC236}">
              <a16:creationId xmlns:a16="http://schemas.microsoft.com/office/drawing/2014/main" id="{00000000-0008-0000-0400-0000D7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92" name="Shape 3">
          <a:extLst>
            <a:ext uri="{FF2B5EF4-FFF2-40B4-BE49-F238E27FC236}">
              <a16:creationId xmlns:a16="http://schemas.microsoft.com/office/drawing/2014/main" id="{00000000-0008-0000-0400-0000D8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93" name="Shape 3">
          <a:extLst>
            <a:ext uri="{FF2B5EF4-FFF2-40B4-BE49-F238E27FC236}">
              <a16:creationId xmlns:a16="http://schemas.microsoft.com/office/drawing/2014/main" id="{00000000-0008-0000-0400-0000D9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94" name="Shape 3">
          <a:extLst>
            <a:ext uri="{FF2B5EF4-FFF2-40B4-BE49-F238E27FC236}">
              <a16:creationId xmlns:a16="http://schemas.microsoft.com/office/drawing/2014/main" id="{00000000-0008-0000-0400-0000DA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595" name="Shape 4">
          <a:extLst>
            <a:ext uri="{FF2B5EF4-FFF2-40B4-BE49-F238E27FC236}">
              <a16:creationId xmlns:a16="http://schemas.microsoft.com/office/drawing/2014/main" id="{00000000-0008-0000-0400-0000DB15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96" name="Shape 3">
          <a:extLst>
            <a:ext uri="{FF2B5EF4-FFF2-40B4-BE49-F238E27FC236}">
              <a16:creationId xmlns:a16="http://schemas.microsoft.com/office/drawing/2014/main" id="{00000000-0008-0000-0400-0000DC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97" name="Shape 3">
          <a:extLst>
            <a:ext uri="{FF2B5EF4-FFF2-40B4-BE49-F238E27FC236}">
              <a16:creationId xmlns:a16="http://schemas.microsoft.com/office/drawing/2014/main" id="{00000000-0008-0000-0400-0000DD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598" name="Shape 3">
          <a:extLst>
            <a:ext uri="{FF2B5EF4-FFF2-40B4-BE49-F238E27FC236}">
              <a16:creationId xmlns:a16="http://schemas.microsoft.com/office/drawing/2014/main" id="{00000000-0008-0000-0400-0000DE15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599" name="Shape 4">
          <a:extLst>
            <a:ext uri="{FF2B5EF4-FFF2-40B4-BE49-F238E27FC236}">
              <a16:creationId xmlns:a16="http://schemas.microsoft.com/office/drawing/2014/main" id="{00000000-0008-0000-0400-0000DF15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600" name="Shape 3">
          <a:extLst>
            <a:ext uri="{FF2B5EF4-FFF2-40B4-BE49-F238E27FC236}">
              <a16:creationId xmlns:a16="http://schemas.microsoft.com/office/drawing/2014/main" id="{00000000-0008-0000-0400-0000E0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601" name="Shape 3">
          <a:extLst>
            <a:ext uri="{FF2B5EF4-FFF2-40B4-BE49-F238E27FC236}">
              <a16:creationId xmlns:a16="http://schemas.microsoft.com/office/drawing/2014/main" id="{00000000-0008-0000-0400-0000E1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602" name="Shape 3">
          <a:extLst>
            <a:ext uri="{FF2B5EF4-FFF2-40B4-BE49-F238E27FC236}">
              <a16:creationId xmlns:a16="http://schemas.microsoft.com/office/drawing/2014/main" id="{00000000-0008-0000-0400-0000E2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603" name="Shape 4">
          <a:extLst>
            <a:ext uri="{FF2B5EF4-FFF2-40B4-BE49-F238E27FC236}">
              <a16:creationId xmlns:a16="http://schemas.microsoft.com/office/drawing/2014/main" id="{00000000-0008-0000-0400-0000E3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604" name="Shape 3">
          <a:extLst>
            <a:ext uri="{FF2B5EF4-FFF2-40B4-BE49-F238E27FC236}">
              <a16:creationId xmlns:a16="http://schemas.microsoft.com/office/drawing/2014/main" id="{00000000-0008-0000-0400-0000E4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605" name="Shape 3">
          <a:extLst>
            <a:ext uri="{FF2B5EF4-FFF2-40B4-BE49-F238E27FC236}">
              <a16:creationId xmlns:a16="http://schemas.microsoft.com/office/drawing/2014/main" id="{00000000-0008-0000-0400-0000E5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606" name="Shape 3">
          <a:extLst>
            <a:ext uri="{FF2B5EF4-FFF2-40B4-BE49-F238E27FC236}">
              <a16:creationId xmlns:a16="http://schemas.microsoft.com/office/drawing/2014/main" id="{00000000-0008-0000-0400-0000E615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607" name="Shape 4">
          <a:extLst>
            <a:ext uri="{FF2B5EF4-FFF2-40B4-BE49-F238E27FC236}">
              <a16:creationId xmlns:a16="http://schemas.microsoft.com/office/drawing/2014/main" id="{00000000-0008-0000-0400-0000E715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08" name="Shape 3">
          <a:extLst>
            <a:ext uri="{FF2B5EF4-FFF2-40B4-BE49-F238E27FC236}">
              <a16:creationId xmlns:a16="http://schemas.microsoft.com/office/drawing/2014/main" id="{00000000-0008-0000-0400-0000E8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09" name="Shape 3">
          <a:extLst>
            <a:ext uri="{FF2B5EF4-FFF2-40B4-BE49-F238E27FC236}">
              <a16:creationId xmlns:a16="http://schemas.microsoft.com/office/drawing/2014/main" id="{00000000-0008-0000-0400-0000E9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10" name="Shape 3">
          <a:extLst>
            <a:ext uri="{FF2B5EF4-FFF2-40B4-BE49-F238E27FC236}">
              <a16:creationId xmlns:a16="http://schemas.microsoft.com/office/drawing/2014/main" id="{00000000-0008-0000-0400-0000EA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611" name="Shape 4">
          <a:extLst>
            <a:ext uri="{FF2B5EF4-FFF2-40B4-BE49-F238E27FC236}">
              <a16:creationId xmlns:a16="http://schemas.microsoft.com/office/drawing/2014/main" id="{00000000-0008-0000-0400-0000EB15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12" name="Shape 3">
          <a:extLst>
            <a:ext uri="{FF2B5EF4-FFF2-40B4-BE49-F238E27FC236}">
              <a16:creationId xmlns:a16="http://schemas.microsoft.com/office/drawing/2014/main" id="{00000000-0008-0000-0400-0000EC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13" name="Shape 3">
          <a:extLst>
            <a:ext uri="{FF2B5EF4-FFF2-40B4-BE49-F238E27FC236}">
              <a16:creationId xmlns:a16="http://schemas.microsoft.com/office/drawing/2014/main" id="{00000000-0008-0000-0400-0000ED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14" name="Shape 3">
          <a:extLst>
            <a:ext uri="{FF2B5EF4-FFF2-40B4-BE49-F238E27FC236}">
              <a16:creationId xmlns:a16="http://schemas.microsoft.com/office/drawing/2014/main" id="{00000000-0008-0000-0400-0000EE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615" name="Shape 4">
          <a:extLst>
            <a:ext uri="{FF2B5EF4-FFF2-40B4-BE49-F238E27FC236}">
              <a16:creationId xmlns:a16="http://schemas.microsoft.com/office/drawing/2014/main" id="{00000000-0008-0000-0400-0000EF15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616" name="Shape 3">
          <a:extLst>
            <a:ext uri="{FF2B5EF4-FFF2-40B4-BE49-F238E27FC236}">
              <a16:creationId xmlns:a16="http://schemas.microsoft.com/office/drawing/2014/main" id="{00000000-0008-0000-0400-0000F015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617" name="Shape 3">
          <a:extLst>
            <a:ext uri="{FF2B5EF4-FFF2-40B4-BE49-F238E27FC236}">
              <a16:creationId xmlns:a16="http://schemas.microsoft.com/office/drawing/2014/main" id="{00000000-0008-0000-0400-0000F115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618" name="Shape 3">
          <a:extLst>
            <a:ext uri="{FF2B5EF4-FFF2-40B4-BE49-F238E27FC236}">
              <a16:creationId xmlns:a16="http://schemas.microsoft.com/office/drawing/2014/main" id="{00000000-0008-0000-0400-0000F215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5619" name="Shape 4">
          <a:extLst>
            <a:ext uri="{FF2B5EF4-FFF2-40B4-BE49-F238E27FC236}">
              <a16:creationId xmlns:a16="http://schemas.microsoft.com/office/drawing/2014/main" id="{00000000-0008-0000-0400-0000F315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620" name="Shape 3">
          <a:extLst>
            <a:ext uri="{FF2B5EF4-FFF2-40B4-BE49-F238E27FC236}">
              <a16:creationId xmlns:a16="http://schemas.microsoft.com/office/drawing/2014/main" id="{00000000-0008-0000-0400-0000F415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621" name="Shape 3">
          <a:extLst>
            <a:ext uri="{FF2B5EF4-FFF2-40B4-BE49-F238E27FC236}">
              <a16:creationId xmlns:a16="http://schemas.microsoft.com/office/drawing/2014/main" id="{00000000-0008-0000-0400-0000F515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622" name="Shape 3">
          <a:extLst>
            <a:ext uri="{FF2B5EF4-FFF2-40B4-BE49-F238E27FC236}">
              <a16:creationId xmlns:a16="http://schemas.microsoft.com/office/drawing/2014/main" id="{00000000-0008-0000-0400-0000F615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5623" name="Shape 4">
          <a:extLst>
            <a:ext uri="{FF2B5EF4-FFF2-40B4-BE49-F238E27FC236}">
              <a16:creationId xmlns:a16="http://schemas.microsoft.com/office/drawing/2014/main" id="{00000000-0008-0000-0400-0000F715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24" name="Shape 3">
          <a:extLst>
            <a:ext uri="{FF2B5EF4-FFF2-40B4-BE49-F238E27FC236}">
              <a16:creationId xmlns:a16="http://schemas.microsoft.com/office/drawing/2014/main" id="{00000000-0008-0000-0400-0000F8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25" name="Shape 3">
          <a:extLst>
            <a:ext uri="{FF2B5EF4-FFF2-40B4-BE49-F238E27FC236}">
              <a16:creationId xmlns:a16="http://schemas.microsoft.com/office/drawing/2014/main" id="{00000000-0008-0000-0400-0000F9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26" name="Shape 3">
          <a:extLst>
            <a:ext uri="{FF2B5EF4-FFF2-40B4-BE49-F238E27FC236}">
              <a16:creationId xmlns:a16="http://schemas.microsoft.com/office/drawing/2014/main" id="{00000000-0008-0000-0400-0000FA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627" name="Shape 4">
          <a:extLst>
            <a:ext uri="{FF2B5EF4-FFF2-40B4-BE49-F238E27FC236}">
              <a16:creationId xmlns:a16="http://schemas.microsoft.com/office/drawing/2014/main" id="{00000000-0008-0000-0400-0000FB15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28" name="Shape 3">
          <a:extLst>
            <a:ext uri="{FF2B5EF4-FFF2-40B4-BE49-F238E27FC236}">
              <a16:creationId xmlns:a16="http://schemas.microsoft.com/office/drawing/2014/main" id="{00000000-0008-0000-0400-0000FC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29" name="Shape 3">
          <a:extLst>
            <a:ext uri="{FF2B5EF4-FFF2-40B4-BE49-F238E27FC236}">
              <a16:creationId xmlns:a16="http://schemas.microsoft.com/office/drawing/2014/main" id="{00000000-0008-0000-0400-0000FD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630" name="Shape 3">
          <a:extLst>
            <a:ext uri="{FF2B5EF4-FFF2-40B4-BE49-F238E27FC236}">
              <a16:creationId xmlns:a16="http://schemas.microsoft.com/office/drawing/2014/main" id="{00000000-0008-0000-0400-0000FE15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631" name="Shape 4">
          <a:extLst>
            <a:ext uri="{FF2B5EF4-FFF2-40B4-BE49-F238E27FC236}">
              <a16:creationId xmlns:a16="http://schemas.microsoft.com/office/drawing/2014/main" id="{00000000-0008-0000-0400-0000FF15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32" name="Shape 3">
          <a:extLst>
            <a:ext uri="{FF2B5EF4-FFF2-40B4-BE49-F238E27FC236}">
              <a16:creationId xmlns:a16="http://schemas.microsoft.com/office/drawing/2014/main" id="{00000000-0008-0000-0400-000000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33" name="Shape 3">
          <a:extLst>
            <a:ext uri="{FF2B5EF4-FFF2-40B4-BE49-F238E27FC236}">
              <a16:creationId xmlns:a16="http://schemas.microsoft.com/office/drawing/2014/main" id="{00000000-0008-0000-0400-000001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34" name="Shape 3">
          <a:extLst>
            <a:ext uri="{FF2B5EF4-FFF2-40B4-BE49-F238E27FC236}">
              <a16:creationId xmlns:a16="http://schemas.microsoft.com/office/drawing/2014/main" id="{00000000-0008-0000-0400-000002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635" name="Shape 4">
          <a:extLst>
            <a:ext uri="{FF2B5EF4-FFF2-40B4-BE49-F238E27FC236}">
              <a16:creationId xmlns:a16="http://schemas.microsoft.com/office/drawing/2014/main" id="{00000000-0008-0000-0400-000003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36" name="Shape 3">
          <a:extLst>
            <a:ext uri="{FF2B5EF4-FFF2-40B4-BE49-F238E27FC236}">
              <a16:creationId xmlns:a16="http://schemas.microsoft.com/office/drawing/2014/main" id="{00000000-0008-0000-0400-000004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37" name="Shape 3">
          <a:extLst>
            <a:ext uri="{FF2B5EF4-FFF2-40B4-BE49-F238E27FC236}">
              <a16:creationId xmlns:a16="http://schemas.microsoft.com/office/drawing/2014/main" id="{00000000-0008-0000-0400-000005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38" name="Shape 3">
          <a:extLst>
            <a:ext uri="{FF2B5EF4-FFF2-40B4-BE49-F238E27FC236}">
              <a16:creationId xmlns:a16="http://schemas.microsoft.com/office/drawing/2014/main" id="{00000000-0008-0000-0400-000006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639" name="Shape 4">
          <a:extLst>
            <a:ext uri="{FF2B5EF4-FFF2-40B4-BE49-F238E27FC236}">
              <a16:creationId xmlns:a16="http://schemas.microsoft.com/office/drawing/2014/main" id="{00000000-0008-0000-0400-000007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640" name="Shape 3">
          <a:extLst>
            <a:ext uri="{FF2B5EF4-FFF2-40B4-BE49-F238E27FC236}">
              <a16:creationId xmlns:a16="http://schemas.microsoft.com/office/drawing/2014/main" id="{00000000-0008-0000-0400-000008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641" name="Shape 3">
          <a:extLst>
            <a:ext uri="{FF2B5EF4-FFF2-40B4-BE49-F238E27FC236}">
              <a16:creationId xmlns:a16="http://schemas.microsoft.com/office/drawing/2014/main" id="{00000000-0008-0000-0400-000009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642" name="Shape 3">
          <a:extLst>
            <a:ext uri="{FF2B5EF4-FFF2-40B4-BE49-F238E27FC236}">
              <a16:creationId xmlns:a16="http://schemas.microsoft.com/office/drawing/2014/main" id="{00000000-0008-0000-0400-00000A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643" name="Shape 4">
          <a:extLst>
            <a:ext uri="{FF2B5EF4-FFF2-40B4-BE49-F238E27FC236}">
              <a16:creationId xmlns:a16="http://schemas.microsoft.com/office/drawing/2014/main" id="{00000000-0008-0000-0400-00000B16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644" name="Shape 3">
          <a:extLst>
            <a:ext uri="{FF2B5EF4-FFF2-40B4-BE49-F238E27FC236}">
              <a16:creationId xmlns:a16="http://schemas.microsoft.com/office/drawing/2014/main" id="{00000000-0008-0000-0400-00000C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645" name="Shape 3">
          <a:extLst>
            <a:ext uri="{FF2B5EF4-FFF2-40B4-BE49-F238E27FC236}">
              <a16:creationId xmlns:a16="http://schemas.microsoft.com/office/drawing/2014/main" id="{00000000-0008-0000-0400-00000D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646" name="Shape 3">
          <a:extLst>
            <a:ext uri="{FF2B5EF4-FFF2-40B4-BE49-F238E27FC236}">
              <a16:creationId xmlns:a16="http://schemas.microsoft.com/office/drawing/2014/main" id="{00000000-0008-0000-0400-00000E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647" name="Shape 4">
          <a:extLst>
            <a:ext uri="{FF2B5EF4-FFF2-40B4-BE49-F238E27FC236}">
              <a16:creationId xmlns:a16="http://schemas.microsoft.com/office/drawing/2014/main" id="{00000000-0008-0000-0400-00000F16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48" name="Shape 3">
          <a:extLst>
            <a:ext uri="{FF2B5EF4-FFF2-40B4-BE49-F238E27FC236}">
              <a16:creationId xmlns:a16="http://schemas.microsoft.com/office/drawing/2014/main" id="{00000000-0008-0000-0400-000010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49" name="Shape 3">
          <a:extLst>
            <a:ext uri="{FF2B5EF4-FFF2-40B4-BE49-F238E27FC236}">
              <a16:creationId xmlns:a16="http://schemas.microsoft.com/office/drawing/2014/main" id="{00000000-0008-0000-0400-000011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50" name="Shape 3">
          <a:extLst>
            <a:ext uri="{FF2B5EF4-FFF2-40B4-BE49-F238E27FC236}">
              <a16:creationId xmlns:a16="http://schemas.microsoft.com/office/drawing/2014/main" id="{00000000-0008-0000-0400-000012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651" name="Shape 4">
          <a:extLst>
            <a:ext uri="{FF2B5EF4-FFF2-40B4-BE49-F238E27FC236}">
              <a16:creationId xmlns:a16="http://schemas.microsoft.com/office/drawing/2014/main" id="{00000000-0008-0000-0400-000013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52" name="Shape 3">
          <a:extLst>
            <a:ext uri="{FF2B5EF4-FFF2-40B4-BE49-F238E27FC236}">
              <a16:creationId xmlns:a16="http://schemas.microsoft.com/office/drawing/2014/main" id="{00000000-0008-0000-0400-000014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53" name="Shape 3">
          <a:extLst>
            <a:ext uri="{FF2B5EF4-FFF2-40B4-BE49-F238E27FC236}">
              <a16:creationId xmlns:a16="http://schemas.microsoft.com/office/drawing/2014/main" id="{00000000-0008-0000-0400-000015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54" name="Shape 3">
          <a:extLst>
            <a:ext uri="{FF2B5EF4-FFF2-40B4-BE49-F238E27FC236}">
              <a16:creationId xmlns:a16="http://schemas.microsoft.com/office/drawing/2014/main" id="{00000000-0008-0000-0400-000016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655" name="Shape 4">
          <a:extLst>
            <a:ext uri="{FF2B5EF4-FFF2-40B4-BE49-F238E27FC236}">
              <a16:creationId xmlns:a16="http://schemas.microsoft.com/office/drawing/2014/main" id="{00000000-0008-0000-0400-000017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656" name="Shape 3">
          <a:extLst>
            <a:ext uri="{FF2B5EF4-FFF2-40B4-BE49-F238E27FC236}">
              <a16:creationId xmlns:a16="http://schemas.microsoft.com/office/drawing/2014/main" id="{00000000-0008-0000-0400-000018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657" name="Shape 3">
          <a:extLst>
            <a:ext uri="{FF2B5EF4-FFF2-40B4-BE49-F238E27FC236}">
              <a16:creationId xmlns:a16="http://schemas.microsoft.com/office/drawing/2014/main" id="{00000000-0008-0000-0400-000019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658" name="Shape 3">
          <a:extLst>
            <a:ext uri="{FF2B5EF4-FFF2-40B4-BE49-F238E27FC236}">
              <a16:creationId xmlns:a16="http://schemas.microsoft.com/office/drawing/2014/main" id="{00000000-0008-0000-0400-00001A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659" name="Shape 4">
          <a:extLst>
            <a:ext uri="{FF2B5EF4-FFF2-40B4-BE49-F238E27FC236}">
              <a16:creationId xmlns:a16="http://schemas.microsoft.com/office/drawing/2014/main" id="{00000000-0008-0000-0400-00001B16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660" name="Shape 3">
          <a:extLst>
            <a:ext uri="{FF2B5EF4-FFF2-40B4-BE49-F238E27FC236}">
              <a16:creationId xmlns:a16="http://schemas.microsoft.com/office/drawing/2014/main" id="{00000000-0008-0000-0400-00001C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661" name="Shape 3">
          <a:extLst>
            <a:ext uri="{FF2B5EF4-FFF2-40B4-BE49-F238E27FC236}">
              <a16:creationId xmlns:a16="http://schemas.microsoft.com/office/drawing/2014/main" id="{00000000-0008-0000-0400-00001D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662" name="Shape 3">
          <a:extLst>
            <a:ext uri="{FF2B5EF4-FFF2-40B4-BE49-F238E27FC236}">
              <a16:creationId xmlns:a16="http://schemas.microsoft.com/office/drawing/2014/main" id="{00000000-0008-0000-0400-00001E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663" name="Shape 4">
          <a:extLst>
            <a:ext uri="{FF2B5EF4-FFF2-40B4-BE49-F238E27FC236}">
              <a16:creationId xmlns:a16="http://schemas.microsoft.com/office/drawing/2014/main" id="{00000000-0008-0000-0400-00001F16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64" name="Shape 3">
          <a:extLst>
            <a:ext uri="{FF2B5EF4-FFF2-40B4-BE49-F238E27FC236}">
              <a16:creationId xmlns:a16="http://schemas.microsoft.com/office/drawing/2014/main" id="{00000000-0008-0000-0400-000020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65" name="Shape 3">
          <a:extLst>
            <a:ext uri="{FF2B5EF4-FFF2-40B4-BE49-F238E27FC236}">
              <a16:creationId xmlns:a16="http://schemas.microsoft.com/office/drawing/2014/main" id="{00000000-0008-0000-0400-000021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66" name="Shape 3">
          <a:extLst>
            <a:ext uri="{FF2B5EF4-FFF2-40B4-BE49-F238E27FC236}">
              <a16:creationId xmlns:a16="http://schemas.microsoft.com/office/drawing/2014/main" id="{00000000-0008-0000-0400-000022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667" name="Shape 4">
          <a:extLst>
            <a:ext uri="{FF2B5EF4-FFF2-40B4-BE49-F238E27FC236}">
              <a16:creationId xmlns:a16="http://schemas.microsoft.com/office/drawing/2014/main" id="{00000000-0008-0000-0400-000023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68" name="Shape 3">
          <a:extLst>
            <a:ext uri="{FF2B5EF4-FFF2-40B4-BE49-F238E27FC236}">
              <a16:creationId xmlns:a16="http://schemas.microsoft.com/office/drawing/2014/main" id="{00000000-0008-0000-0400-000024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69" name="Shape 3">
          <a:extLst>
            <a:ext uri="{FF2B5EF4-FFF2-40B4-BE49-F238E27FC236}">
              <a16:creationId xmlns:a16="http://schemas.microsoft.com/office/drawing/2014/main" id="{00000000-0008-0000-0400-000025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670" name="Shape 3">
          <a:extLst>
            <a:ext uri="{FF2B5EF4-FFF2-40B4-BE49-F238E27FC236}">
              <a16:creationId xmlns:a16="http://schemas.microsoft.com/office/drawing/2014/main" id="{00000000-0008-0000-0400-000026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671" name="Shape 4">
          <a:extLst>
            <a:ext uri="{FF2B5EF4-FFF2-40B4-BE49-F238E27FC236}">
              <a16:creationId xmlns:a16="http://schemas.microsoft.com/office/drawing/2014/main" id="{00000000-0008-0000-0400-000027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72" name="Shape 3">
          <a:extLst>
            <a:ext uri="{FF2B5EF4-FFF2-40B4-BE49-F238E27FC236}">
              <a16:creationId xmlns:a16="http://schemas.microsoft.com/office/drawing/2014/main" id="{00000000-0008-0000-0400-000028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73" name="Shape 3">
          <a:extLst>
            <a:ext uri="{FF2B5EF4-FFF2-40B4-BE49-F238E27FC236}">
              <a16:creationId xmlns:a16="http://schemas.microsoft.com/office/drawing/2014/main" id="{00000000-0008-0000-0400-000029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74" name="Shape 3">
          <a:extLst>
            <a:ext uri="{FF2B5EF4-FFF2-40B4-BE49-F238E27FC236}">
              <a16:creationId xmlns:a16="http://schemas.microsoft.com/office/drawing/2014/main" id="{00000000-0008-0000-0400-00002A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675" name="Shape 4">
          <a:extLst>
            <a:ext uri="{FF2B5EF4-FFF2-40B4-BE49-F238E27FC236}">
              <a16:creationId xmlns:a16="http://schemas.microsoft.com/office/drawing/2014/main" id="{00000000-0008-0000-0400-00002B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76" name="Shape 3">
          <a:extLst>
            <a:ext uri="{FF2B5EF4-FFF2-40B4-BE49-F238E27FC236}">
              <a16:creationId xmlns:a16="http://schemas.microsoft.com/office/drawing/2014/main" id="{00000000-0008-0000-0400-00002C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77" name="Shape 3">
          <a:extLst>
            <a:ext uri="{FF2B5EF4-FFF2-40B4-BE49-F238E27FC236}">
              <a16:creationId xmlns:a16="http://schemas.microsoft.com/office/drawing/2014/main" id="{00000000-0008-0000-0400-00002D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78" name="Shape 3">
          <a:extLst>
            <a:ext uri="{FF2B5EF4-FFF2-40B4-BE49-F238E27FC236}">
              <a16:creationId xmlns:a16="http://schemas.microsoft.com/office/drawing/2014/main" id="{00000000-0008-0000-0400-00002E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679" name="Shape 4">
          <a:extLst>
            <a:ext uri="{FF2B5EF4-FFF2-40B4-BE49-F238E27FC236}">
              <a16:creationId xmlns:a16="http://schemas.microsoft.com/office/drawing/2014/main" id="{00000000-0008-0000-0400-00002F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680" name="Shape 3">
          <a:extLst>
            <a:ext uri="{FF2B5EF4-FFF2-40B4-BE49-F238E27FC236}">
              <a16:creationId xmlns:a16="http://schemas.microsoft.com/office/drawing/2014/main" id="{00000000-0008-0000-0400-000030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681" name="Shape 3">
          <a:extLst>
            <a:ext uri="{FF2B5EF4-FFF2-40B4-BE49-F238E27FC236}">
              <a16:creationId xmlns:a16="http://schemas.microsoft.com/office/drawing/2014/main" id="{00000000-0008-0000-0400-000031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682" name="Shape 3">
          <a:extLst>
            <a:ext uri="{FF2B5EF4-FFF2-40B4-BE49-F238E27FC236}">
              <a16:creationId xmlns:a16="http://schemas.microsoft.com/office/drawing/2014/main" id="{00000000-0008-0000-0400-000032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683" name="Shape 4">
          <a:extLst>
            <a:ext uri="{FF2B5EF4-FFF2-40B4-BE49-F238E27FC236}">
              <a16:creationId xmlns:a16="http://schemas.microsoft.com/office/drawing/2014/main" id="{00000000-0008-0000-0400-00003316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684" name="Shape 3">
          <a:extLst>
            <a:ext uri="{FF2B5EF4-FFF2-40B4-BE49-F238E27FC236}">
              <a16:creationId xmlns:a16="http://schemas.microsoft.com/office/drawing/2014/main" id="{00000000-0008-0000-0400-000034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685" name="Shape 3">
          <a:extLst>
            <a:ext uri="{FF2B5EF4-FFF2-40B4-BE49-F238E27FC236}">
              <a16:creationId xmlns:a16="http://schemas.microsoft.com/office/drawing/2014/main" id="{00000000-0008-0000-0400-000035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686" name="Shape 3">
          <a:extLst>
            <a:ext uri="{FF2B5EF4-FFF2-40B4-BE49-F238E27FC236}">
              <a16:creationId xmlns:a16="http://schemas.microsoft.com/office/drawing/2014/main" id="{00000000-0008-0000-0400-000036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687" name="Shape 4">
          <a:extLst>
            <a:ext uri="{FF2B5EF4-FFF2-40B4-BE49-F238E27FC236}">
              <a16:creationId xmlns:a16="http://schemas.microsoft.com/office/drawing/2014/main" id="{00000000-0008-0000-0400-00003716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88" name="Shape 3">
          <a:extLst>
            <a:ext uri="{FF2B5EF4-FFF2-40B4-BE49-F238E27FC236}">
              <a16:creationId xmlns:a16="http://schemas.microsoft.com/office/drawing/2014/main" id="{00000000-0008-0000-0400-000038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89" name="Shape 3">
          <a:extLst>
            <a:ext uri="{FF2B5EF4-FFF2-40B4-BE49-F238E27FC236}">
              <a16:creationId xmlns:a16="http://schemas.microsoft.com/office/drawing/2014/main" id="{00000000-0008-0000-0400-000039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90" name="Shape 3">
          <a:extLst>
            <a:ext uri="{FF2B5EF4-FFF2-40B4-BE49-F238E27FC236}">
              <a16:creationId xmlns:a16="http://schemas.microsoft.com/office/drawing/2014/main" id="{00000000-0008-0000-0400-00003A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691" name="Shape 4">
          <a:extLst>
            <a:ext uri="{FF2B5EF4-FFF2-40B4-BE49-F238E27FC236}">
              <a16:creationId xmlns:a16="http://schemas.microsoft.com/office/drawing/2014/main" id="{00000000-0008-0000-0400-00003B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92" name="Shape 3">
          <a:extLst>
            <a:ext uri="{FF2B5EF4-FFF2-40B4-BE49-F238E27FC236}">
              <a16:creationId xmlns:a16="http://schemas.microsoft.com/office/drawing/2014/main" id="{00000000-0008-0000-0400-00003C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93" name="Shape 3">
          <a:extLst>
            <a:ext uri="{FF2B5EF4-FFF2-40B4-BE49-F238E27FC236}">
              <a16:creationId xmlns:a16="http://schemas.microsoft.com/office/drawing/2014/main" id="{00000000-0008-0000-0400-00003D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694" name="Shape 3">
          <a:extLst>
            <a:ext uri="{FF2B5EF4-FFF2-40B4-BE49-F238E27FC236}">
              <a16:creationId xmlns:a16="http://schemas.microsoft.com/office/drawing/2014/main" id="{00000000-0008-0000-0400-00003E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695" name="Shape 4">
          <a:extLst>
            <a:ext uri="{FF2B5EF4-FFF2-40B4-BE49-F238E27FC236}">
              <a16:creationId xmlns:a16="http://schemas.microsoft.com/office/drawing/2014/main" id="{00000000-0008-0000-0400-00003F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696" name="Shape 3">
          <a:extLst>
            <a:ext uri="{FF2B5EF4-FFF2-40B4-BE49-F238E27FC236}">
              <a16:creationId xmlns:a16="http://schemas.microsoft.com/office/drawing/2014/main" id="{00000000-0008-0000-0400-000040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697" name="Shape 3">
          <a:extLst>
            <a:ext uri="{FF2B5EF4-FFF2-40B4-BE49-F238E27FC236}">
              <a16:creationId xmlns:a16="http://schemas.microsoft.com/office/drawing/2014/main" id="{00000000-0008-0000-0400-000041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698" name="Shape 3">
          <a:extLst>
            <a:ext uri="{FF2B5EF4-FFF2-40B4-BE49-F238E27FC236}">
              <a16:creationId xmlns:a16="http://schemas.microsoft.com/office/drawing/2014/main" id="{00000000-0008-0000-0400-000042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699" name="Shape 4">
          <a:extLst>
            <a:ext uri="{FF2B5EF4-FFF2-40B4-BE49-F238E27FC236}">
              <a16:creationId xmlns:a16="http://schemas.microsoft.com/office/drawing/2014/main" id="{00000000-0008-0000-0400-00004316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700" name="Shape 3">
          <a:extLst>
            <a:ext uri="{FF2B5EF4-FFF2-40B4-BE49-F238E27FC236}">
              <a16:creationId xmlns:a16="http://schemas.microsoft.com/office/drawing/2014/main" id="{00000000-0008-0000-0400-000044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701" name="Shape 3">
          <a:extLst>
            <a:ext uri="{FF2B5EF4-FFF2-40B4-BE49-F238E27FC236}">
              <a16:creationId xmlns:a16="http://schemas.microsoft.com/office/drawing/2014/main" id="{00000000-0008-0000-0400-000045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702" name="Shape 3">
          <a:extLst>
            <a:ext uri="{FF2B5EF4-FFF2-40B4-BE49-F238E27FC236}">
              <a16:creationId xmlns:a16="http://schemas.microsoft.com/office/drawing/2014/main" id="{00000000-0008-0000-0400-000046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703" name="Shape 4">
          <a:extLst>
            <a:ext uri="{FF2B5EF4-FFF2-40B4-BE49-F238E27FC236}">
              <a16:creationId xmlns:a16="http://schemas.microsoft.com/office/drawing/2014/main" id="{00000000-0008-0000-0400-00004716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704" name="Shape 3">
          <a:extLst>
            <a:ext uri="{FF2B5EF4-FFF2-40B4-BE49-F238E27FC236}">
              <a16:creationId xmlns:a16="http://schemas.microsoft.com/office/drawing/2014/main" id="{00000000-0008-0000-0400-000048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705" name="Shape 3">
          <a:extLst>
            <a:ext uri="{FF2B5EF4-FFF2-40B4-BE49-F238E27FC236}">
              <a16:creationId xmlns:a16="http://schemas.microsoft.com/office/drawing/2014/main" id="{00000000-0008-0000-0400-000049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706" name="Shape 3">
          <a:extLst>
            <a:ext uri="{FF2B5EF4-FFF2-40B4-BE49-F238E27FC236}">
              <a16:creationId xmlns:a16="http://schemas.microsoft.com/office/drawing/2014/main" id="{00000000-0008-0000-0400-00004A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707" name="Shape 4">
          <a:extLst>
            <a:ext uri="{FF2B5EF4-FFF2-40B4-BE49-F238E27FC236}">
              <a16:creationId xmlns:a16="http://schemas.microsoft.com/office/drawing/2014/main" id="{00000000-0008-0000-0400-00004B16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708" name="Shape 3">
          <a:extLst>
            <a:ext uri="{FF2B5EF4-FFF2-40B4-BE49-F238E27FC236}">
              <a16:creationId xmlns:a16="http://schemas.microsoft.com/office/drawing/2014/main" id="{00000000-0008-0000-0400-00004C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709" name="Shape 3">
          <a:extLst>
            <a:ext uri="{FF2B5EF4-FFF2-40B4-BE49-F238E27FC236}">
              <a16:creationId xmlns:a16="http://schemas.microsoft.com/office/drawing/2014/main" id="{00000000-0008-0000-0400-00004D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710" name="Shape 3">
          <a:extLst>
            <a:ext uri="{FF2B5EF4-FFF2-40B4-BE49-F238E27FC236}">
              <a16:creationId xmlns:a16="http://schemas.microsoft.com/office/drawing/2014/main" id="{00000000-0008-0000-0400-00004E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711" name="Shape 4">
          <a:extLst>
            <a:ext uri="{FF2B5EF4-FFF2-40B4-BE49-F238E27FC236}">
              <a16:creationId xmlns:a16="http://schemas.microsoft.com/office/drawing/2014/main" id="{00000000-0008-0000-0400-00004F16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12" name="Shape 3">
          <a:extLst>
            <a:ext uri="{FF2B5EF4-FFF2-40B4-BE49-F238E27FC236}">
              <a16:creationId xmlns:a16="http://schemas.microsoft.com/office/drawing/2014/main" id="{00000000-0008-0000-0400-000050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13" name="Shape 3">
          <a:extLst>
            <a:ext uri="{FF2B5EF4-FFF2-40B4-BE49-F238E27FC236}">
              <a16:creationId xmlns:a16="http://schemas.microsoft.com/office/drawing/2014/main" id="{00000000-0008-0000-0400-000051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14" name="Shape 3">
          <a:extLst>
            <a:ext uri="{FF2B5EF4-FFF2-40B4-BE49-F238E27FC236}">
              <a16:creationId xmlns:a16="http://schemas.microsoft.com/office/drawing/2014/main" id="{00000000-0008-0000-0400-000052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715" name="Shape 4">
          <a:extLst>
            <a:ext uri="{FF2B5EF4-FFF2-40B4-BE49-F238E27FC236}">
              <a16:creationId xmlns:a16="http://schemas.microsoft.com/office/drawing/2014/main" id="{00000000-0008-0000-0400-000053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16" name="Shape 3">
          <a:extLst>
            <a:ext uri="{FF2B5EF4-FFF2-40B4-BE49-F238E27FC236}">
              <a16:creationId xmlns:a16="http://schemas.microsoft.com/office/drawing/2014/main" id="{00000000-0008-0000-0400-000054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17" name="Shape 3">
          <a:extLst>
            <a:ext uri="{FF2B5EF4-FFF2-40B4-BE49-F238E27FC236}">
              <a16:creationId xmlns:a16="http://schemas.microsoft.com/office/drawing/2014/main" id="{00000000-0008-0000-0400-000055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18" name="Shape 3">
          <a:extLst>
            <a:ext uri="{FF2B5EF4-FFF2-40B4-BE49-F238E27FC236}">
              <a16:creationId xmlns:a16="http://schemas.microsoft.com/office/drawing/2014/main" id="{00000000-0008-0000-0400-000056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719" name="Shape 4">
          <a:extLst>
            <a:ext uri="{FF2B5EF4-FFF2-40B4-BE49-F238E27FC236}">
              <a16:creationId xmlns:a16="http://schemas.microsoft.com/office/drawing/2014/main" id="{00000000-0008-0000-0400-000057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720" name="Shape 3">
          <a:extLst>
            <a:ext uri="{FF2B5EF4-FFF2-40B4-BE49-F238E27FC236}">
              <a16:creationId xmlns:a16="http://schemas.microsoft.com/office/drawing/2014/main" id="{00000000-0008-0000-0400-000058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721" name="Shape 3">
          <a:extLst>
            <a:ext uri="{FF2B5EF4-FFF2-40B4-BE49-F238E27FC236}">
              <a16:creationId xmlns:a16="http://schemas.microsoft.com/office/drawing/2014/main" id="{00000000-0008-0000-0400-000059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722" name="Shape 3">
          <a:extLst>
            <a:ext uri="{FF2B5EF4-FFF2-40B4-BE49-F238E27FC236}">
              <a16:creationId xmlns:a16="http://schemas.microsoft.com/office/drawing/2014/main" id="{00000000-0008-0000-0400-00005A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723" name="Shape 4">
          <a:extLst>
            <a:ext uri="{FF2B5EF4-FFF2-40B4-BE49-F238E27FC236}">
              <a16:creationId xmlns:a16="http://schemas.microsoft.com/office/drawing/2014/main" id="{00000000-0008-0000-0400-00005B16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724" name="Shape 3">
          <a:extLst>
            <a:ext uri="{FF2B5EF4-FFF2-40B4-BE49-F238E27FC236}">
              <a16:creationId xmlns:a16="http://schemas.microsoft.com/office/drawing/2014/main" id="{00000000-0008-0000-0400-00005C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725" name="Shape 3">
          <a:extLst>
            <a:ext uri="{FF2B5EF4-FFF2-40B4-BE49-F238E27FC236}">
              <a16:creationId xmlns:a16="http://schemas.microsoft.com/office/drawing/2014/main" id="{00000000-0008-0000-0400-00005D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726" name="Shape 3">
          <a:extLst>
            <a:ext uri="{FF2B5EF4-FFF2-40B4-BE49-F238E27FC236}">
              <a16:creationId xmlns:a16="http://schemas.microsoft.com/office/drawing/2014/main" id="{00000000-0008-0000-0400-00005E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727" name="Shape 4">
          <a:extLst>
            <a:ext uri="{FF2B5EF4-FFF2-40B4-BE49-F238E27FC236}">
              <a16:creationId xmlns:a16="http://schemas.microsoft.com/office/drawing/2014/main" id="{00000000-0008-0000-0400-00005F16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28" name="Shape 3">
          <a:extLst>
            <a:ext uri="{FF2B5EF4-FFF2-40B4-BE49-F238E27FC236}">
              <a16:creationId xmlns:a16="http://schemas.microsoft.com/office/drawing/2014/main" id="{00000000-0008-0000-0400-000060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29" name="Shape 3">
          <a:extLst>
            <a:ext uri="{FF2B5EF4-FFF2-40B4-BE49-F238E27FC236}">
              <a16:creationId xmlns:a16="http://schemas.microsoft.com/office/drawing/2014/main" id="{00000000-0008-0000-0400-000061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30" name="Shape 3">
          <a:extLst>
            <a:ext uri="{FF2B5EF4-FFF2-40B4-BE49-F238E27FC236}">
              <a16:creationId xmlns:a16="http://schemas.microsoft.com/office/drawing/2014/main" id="{00000000-0008-0000-0400-000062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731" name="Shape 4">
          <a:extLst>
            <a:ext uri="{FF2B5EF4-FFF2-40B4-BE49-F238E27FC236}">
              <a16:creationId xmlns:a16="http://schemas.microsoft.com/office/drawing/2014/main" id="{00000000-0008-0000-0400-000063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32" name="Shape 3">
          <a:extLst>
            <a:ext uri="{FF2B5EF4-FFF2-40B4-BE49-F238E27FC236}">
              <a16:creationId xmlns:a16="http://schemas.microsoft.com/office/drawing/2014/main" id="{00000000-0008-0000-0400-000064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33" name="Shape 3">
          <a:extLst>
            <a:ext uri="{FF2B5EF4-FFF2-40B4-BE49-F238E27FC236}">
              <a16:creationId xmlns:a16="http://schemas.microsoft.com/office/drawing/2014/main" id="{00000000-0008-0000-0400-000065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734" name="Shape 3">
          <a:extLst>
            <a:ext uri="{FF2B5EF4-FFF2-40B4-BE49-F238E27FC236}">
              <a16:creationId xmlns:a16="http://schemas.microsoft.com/office/drawing/2014/main" id="{00000000-0008-0000-0400-000066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735" name="Shape 4">
          <a:extLst>
            <a:ext uri="{FF2B5EF4-FFF2-40B4-BE49-F238E27FC236}">
              <a16:creationId xmlns:a16="http://schemas.microsoft.com/office/drawing/2014/main" id="{00000000-0008-0000-0400-000067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36" name="Shape 3">
          <a:extLst>
            <a:ext uri="{FF2B5EF4-FFF2-40B4-BE49-F238E27FC236}">
              <a16:creationId xmlns:a16="http://schemas.microsoft.com/office/drawing/2014/main" id="{00000000-0008-0000-0400-000068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37" name="Shape 3">
          <a:extLst>
            <a:ext uri="{FF2B5EF4-FFF2-40B4-BE49-F238E27FC236}">
              <a16:creationId xmlns:a16="http://schemas.microsoft.com/office/drawing/2014/main" id="{00000000-0008-0000-0400-000069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38" name="Shape 3">
          <a:extLst>
            <a:ext uri="{FF2B5EF4-FFF2-40B4-BE49-F238E27FC236}">
              <a16:creationId xmlns:a16="http://schemas.microsoft.com/office/drawing/2014/main" id="{00000000-0008-0000-0400-00006A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739" name="Shape 4">
          <a:extLst>
            <a:ext uri="{FF2B5EF4-FFF2-40B4-BE49-F238E27FC236}">
              <a16:creationId xmlns:a16="http://schemas.microsoft.com/office/drawing/2014/main" id="{00000000-0008-0000-0400-00006B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40" name="Shape 3">
          <a:extLst>
            <a:ext uri="{FF2B5EF4-FFF2-40B4-BE49-F238E27FC236}">
              <a16:creationId xmlns:a16="http://schemas.microsoft.com/office/drawing/2014/main" id="{00000000-0008-0000-0400-00006C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41" name="Shape 3">
          <a:extLst>
            <a:ext uri="{FF2B5EF4-FFF2-40B4-BE49-F238E27FC236}">
              <a16:creationId xmlns:a16="http://schemas.microsoft.com/office/drawing/2014/main" id="{00000000-0008-0000-0400-00006D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42" name="Shape 3">
          <a:extLst>
            <a:ext uri="{FF2B5EF4-FFF2-40B4-BE49-F238E27FC236}">
              <a16:creationId xmlns:a16="http://schemas.microsoft.com/office/drawing/2014/main" id="{00000000-0008-0000-0400-00006E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743" name="Shape 4">
          <a:extLst>
            <a:ext uri="{FF2B5EF4-FFF2-40B4-BE49-F238E27FC236}">
              <a16:creationId xmlns:a16="http://schemas.microsoft.com/office/drawing/2014/main" id="{00000000-0008-0000-0400-00006F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744" name="Shape 3">
          <a:extLst>
            <a:ext uri="{FF2B5EF4-FFF2-40B4-BE49-F238E27FC236}">
              <a16:creationId xmlns:a16="http://schemas.microsoft.com/office/drawing/2014/main" id="{00000000-0008-0000-0400-000070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745" name="Shape 3">
          <a:extLst>
            <a:ext uri="{FF2B5EF4-FFF2-40B4-BE49-F238E27FC236}">
              <a16:creationId xmlns:a16="http://schemas.microsoft.com/office/drawing/2014/main" id="{00000000-0008-0000-0400-000071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746" name="Shape 3">
          <a:extLst>
            <a:ext uri="{FF2B5EF4-FFF2-40B4-BE49-F238E27FC236}">
              <a16:creationId xmlns:a16="http://schemas.microsoft.com/office/drawing/2014/main" id="{00000000-0008-0000-0400-000072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5747" name="Shape 4">
          <a:extLst>
            <a:ext uri="{FF2B5EF4-FFF2-40B4-BE49-F238E27FC236}">
              <a16:creationId xmlns:a16="http://schemas.microsoft.com/office/drawing/2014/main" id="{00000000-0008-0000-0400-00007316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748" name="Shape 3">
          <a:extLst>
            <a:ext uri="{FF2B5EF4-FFF2-40B4-BE49-F238E27FC236}">
              <a16:creationId xmlns:a16="http://schemas.microsoft.com/office/drawing/2014/main" id="{00000000-0008-0000-0400-000074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749" name="Shape 3">
          <a:extLst>
            <a:ext uri="{FF2B5EF4-FFF2-40B4-BE49-F238E27FC236}">
              <a16:creationId xmlns:a16="http://schemas.microsoft.com/office/drawing/2014/main" id="{00000000-0008-0000-0400-000075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750" name="Shape 3">
          <a:extLst>
            <a:ext uri="{FF2B5EF4-FFF2-40B4-BE49-F238E27FC236}">
              <a16:creationId xmlns:a16="http://schemas.microsoft.com/office/drawing/2014/main" id="{00000000-0008-0000-0400-000076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5751" name="Shape 4">
          <a:extLst>
            <a:ext uri="{FF2B5EF4-FFF2-40B4-BE49-F238E27FC236}">
              <a16:creationId xmlns:a16="http://schemas.microsoft.com/office/drawing/2014/main" id="{00000000-0008-0000-0400-00007716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52" name="Shape 3">
          <a:extLst>
            <a:ext uri="{FF2B5EF4-FFF2-40B4-BE49-F238E27FC236}">
              <a16:creationId xmlns:a16="http://schemas.microsoft.com/office/drawing/2014/main" id="{00000000-0008-0000-0400-000078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53" name="Shape 3">
          <a:extLst>
            <a:ext uri="{FF2B5EF4-FFF2-40B4-BE49-F238E27FC236}">
              <a16:creationId xmlns:a16="http://schemas.microsoft.com/office/drawing/2014/main" id="{00000000-0008-0000-0400-000079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54" name="Shape 3">
          <a:extLst>
            <a:ext uri="{FF2B5EF4-FFF2-40B4-BE49-F238E27FC236}">
              <a16:creationId xmlns:a16="http://schemas.microsoft.com/office/drawing/2014/main" id="{00000000-0008-0000-0400-00007A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755" name="Shape 4">
          <a:extLst>
            <a:ext uri="{FF2B5EF4-FFF2-40B4-BE49-F238E27FC236}">
              <a16:creationId xmlns:a16="http://schemas.microsoft.com/office/drawing/2014/main" id="{00000000-0008-0000-0400-00007B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56" name="Shape 3">
          <a:extLst>
            <a:ext uri="{FF2B5EF4-FFF2-40B4-BE49-F238E27FC236}">
              <a16:creationId xmlns:a16="http://schemas.microsoft.com/office/drawing/2014/main" id="{00000000-0008-0000-0400-00007C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57" name="Shape 3">
          <a:extLst>
            <a:ext uri="{FF2B5EF4-FFF2-40B4-BE49-F238E27FC236}">
              <a16:creationId xmlns:a16="http://schemas.microsoft.com/office/drawing/2014/main" id="{00000000-0008-0000-0400-00007D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758" name="Shape 3">
          <a:extLst>
            <a:ext uri="{FF2B5EF4-FFF2-40B4-BE49-F238E27FC236}">
              <a16:creationId xmlns:a16="http://schemas.microsoft.com/office/drawing/2014/main" id="{00000000-0008-0000-0400-00007E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759" name="Shape 4">
          <a:extLst>
            <a:ext uri="{FF2B5EF4-FFF2-40B4-BE49-F238E27FC236}">
              <a16:creationId xmlns:a16="http://schemas.microsoft.com/office/drawing/2014/main" id="{00000000-0008-0000-0400-00007F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760" name="Shape 3">
          <a:extLst>
            <a:ext uri="{FF2B5EF4-FFF2-40B4-BE49-F238E27FC236}">
              <a16:creationId xmlns:a16="http://schemas.microsoft.com/office/drawing/2014/main" id="{00000000-0008-0000-0400-000080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761" name="Shape 3">
          <a:extLst>
            <a:ext uri="{FF2B5EF4-FFF2-40B4-BE49-F238E27FC236}">
              <a16:creationId xmlns:a16="http://schemas.microsoft.com/office/drawing/2014/main" id="{00000000-0008-0000-0400-000081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762" name="Shape 3">
          <a:extLst>
            <a:ext uri="{FF2B5EF4-FFF2-40B4-BE49-F238E27FC236}">
              <a16:creationId xmlns:a16="http://schemas.microsoft.com/office/drawing/2014/main" id="{00000000-0008-0000-0400-000082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763" name="Shape 4">
          <a:extLst>
            <a:ext uri="{FF2B5EF4-FFF2-40B4-BE49-F238E27FC236}">
              <a16:creationId xmlns:a16="http://schemas.microsoft.com/office/drawing/2014/main" id="{00000000-0008-0000-0400-000083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764" name="Shape 3">
          <a:extLst>
            <a:ext uri="{FF2B5EF4-FFF2-40B4-BE49-F238E27FC236}">
              <a16:creationId xmlns:a16="http://schemas.microsoft.com/office/drawing/2014/main" id="{00000000-0008-0000-0400-000084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765" name="Shape 3">
          <a:extLst>
            <a:ext uri="{FF2B5EF4-FFF2-40B4-BE49-F238E27FC236}">
              <a16:creationId xmlns:a16="http://schemas.microsoft.com/office/drawing/2014/main" id="{00000000-0008-0000-0400-000085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766" name="Shape 3">
          <a:extLst>
            <a:ext uri="{FF2B5EF4-FFF2-40B4-BE49-F238E27FC236}">
              <a16:creationId xmlns:a16="http://schemas.microsoft.com/office/drawing/2014/main" id="{00000000-0008-0000-0400-000086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767" name="Shape 4">
          <a:extLst>
            <a:ext uri="{FF2B5EF4-FFF2-40B4-BE49-F238E27FC236}">
              <a16:creationId xmlns:a16="http://schemas.microsoft.com/office/drawing/2014/main" id="{00000000-0008-0000-0400-000087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768" name="Shape 3">
          <a:extLst>
            <a:ext uri="{FF2B5EF4-FFF2-40B4-BE49-F238E27FC236}">
              <a16:creationId xmlns:a16="http://schemas.microsoft.com/office/drawing/2014/main" id="{00000000-0008-0000-0400-000088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769" name="Shape 3">
          <a:extLst>
            <a:ext uri="{FF2B5EF4-FFF2-40B4-BE49-F238E27FC236}">
              <a16:creationId xmlns:a16="http://schemas.microsoft.com/office/drawing/2014/main" id="{00000000-0008-0000-0400-000089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770" name="Shape 3">
          <a:extLst>
            <a:ext uri="{FF2B5EF4-FFF2-40B4-BE49-F238E27FC236}">
              <a16:creationId xmlns:a16="http://schemas.microsoft.com/office/drawing/2014/main" id="{00000000-0008-0000-0400-00008A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771" name="Shape 4">
          <a:extLst>
            <a:ext uri="{FF2B5EF4-FFF2-40B4-BE49-F238E27FC236}">
              <a16:creationId xmlns:a16="http://schemas.microsoft.com/office/drawing/2014/main" id="{00000000-0008-0000-0400-00008B16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772" name="Shape 3">
          <a:extLst>
            <a:ext uri="{FF2B5EF4-FFF2-40B4-BE49-F238E27FC236}">
              <a16:creationId xmlns:a16="http://schemas.microsoft.com/office/drawing/2014/main" id="{00000000-0008-0000-0400-00008C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773" name="Shape 3">
          <a:extLst>
            <a:ext uri="{FF2B5EF4-FFF2-40B4-BE49-F238E27FC236}">
              <a16:creationId xmlns:a16="http://schemas.microsoft.com/office/drawing/2014/main" id="{00000000-0008-0000-0400-00008D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774" name="Shape 3">
          <a:extLst>
            <a:ext uri="{FF2B5EF4-FFF2-40B4-BE49-F238E27FC236}">
              <a16:creationId xmlns:a16="http://schemas.microsoft.com/office/drawing/2014/main" id="{00000000-0008-0000-0400-00008E16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775" name="Shape 4">
          <a:extLst>
            <a:ext uri="{FF2B5EF4-FFF2-40B4-BE49-F238E27FC236}">
              <a16:creationId xmlns:a16="http://schemas.microsoft.com/office/drawing/2014/main" id="{00000000-0008-0000-0400-00008F16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76" name="Shape 3">
          <a:extLst>
            <a:ext uri="{FF2B5EF4-FFF2-40B4-BE49-F238E27FC236}">
              <a16:creationId xmlns:a16="http://schemas.microsoft.com/office/drawing/2014/main" id="{00000000-0008-0000-0400-000090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77" name="Shape 3">
          <a:extLst>
            <a:ext uri="{FF2B5EF4-FFF2-40B4-BE49-F238E27FC236}">
              <a16:creationId xmlns:a16="http://schemas.microsoft.com/office/drawing/2014/main" id="{00000000-0008-0000-0400-000091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78" name="Shape 3">
          <a:extLst>
            <a:ext uri="{FF2B5EF4-FFF2-40B4-BE49-F238E27FC236}">
              <a16:creationId xmlns:a16="http://schemas.microsoft.com/office/drawing/2014/main" id="{00000000-0008-0000-0400-000092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779" name="Shape 4">
          <a:extLst>
            <a:ext uri="{FF2B5EF4-FFF2-40B4-BE49-F238E27FC236}">
              <a16:creationId xmlns:a16="http://schemas.microsoft.com/office/drawing/2014/main" id="{00000000-0008-0000-0400-000093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80" name="Shape 3">
          <a:extLst>
            <a:ext uri="{FF2B5EF4-FFF2-40B4-BE49-F238E27FC236}">
              <a16:creationId xmlns:a16="http://schemas.microsoft.com/office/drawing/2014/main" id="{00000000-0008-0000-0400-000094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81" name="Shape 3">
          <a:extLst>
            <a:ext uri="{FF2B5EF4-FFF2-40B4-BE49-F238E27FC236}">
              <a16:creationId xmlns:a16="http://schemas.microsoft.com/office/drawing/2014/main" id="{00000000-0008-0000-0400-000095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82" name="Shape 3">
          <a:extLst>
            <a:ext uri="{FF2B5EF4-FFF2-40B4-BE49-F238E27FC236}">
              <a16:creationId xmlns:a16="http://schemas.microsoft.com/office/drawing/2014/main" id="{00000000-0008-0000-0400-000096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783" name="Shape 4">
          <a:extLst>
            <a:ext uri="{FF2B5EF4-FFF2-40B4-BE49-F238E27FC236}">
              <a16:creationId xmlns:a16="http://schemas.microsoft.com/office/drawing/2014/main" id="{00000000-0008-0000-0400-000097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784" name="Shape 3">
          <a:extLst>
            <a:ext uri="{FF2B5EF4-FFF2-40B4-BE49-F238E27FC236}">
              <a16:creationId xmlns:a16="http://schemas.microsoft.com/office/drawing/2014/main" id="{00000000-0008-0000-0400-000098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785" name="Shape 3">
          <a:extLst>
            <a:ext uri="{FF2B5EF4-FFF2-40B4-BE49-F238E27FC236}">
              <a16:creationId xmlns:a16="http://schemas.microsoft.com/office/drawing/2014/main" id="{00000000-0008-0000-0400-000099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786" name="Shape 3">
          <a:extLst>
            <a:ext uri="{FF2B5EF4-FFF2-40B4-BE49-F238E27FC236}">
              <a16:creationId xmlns:a16="http://schemas.microsoft.com/office/drawing/2014/main" id="{00000000-0008-0000-0400-00009A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787" name="Shape 4">
          <a:extLst>
            <a:ext uri="{FF2B5EF4-FFF2-40B4-BE49-F238E27FC236}">
              <a16:creationId xmlns:a16="http://schemas.microsoft.com/office/drawing/2014/main" id="{00000000-0008-0000-0400-00009B16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788" name="Shape 3">
          <a:extLst>
            <a:ext uri="{FF2B5EF4-FFF2-40B4-BE49-F238E27FC236}">
              <a16:creationId xmlns:a16="http://schemas.microsoft.com/office/drawing/2014/main" id="{00000000-0008-0000-0400-00009C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789" name="Shape 3">
          <a:extLst>
            <a:ext uri="{FF2B5EF4-FFF2-40B4-BE49-F238E27FC236}">
              <a16:creationId xmlns:a16="http://schemas.microsoft.com/office/drawing/2014/main" id="{00000000-0008-0000-0400-00009D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790" name="Shape 3">
          <a:extLst>
            <a:ext uri="{FF2B5EF4-FFF2-40B4-BE49-F238E27FC236}">
              <a16:creationId xmlns:a16="http://schemas.microsoft.com/office/drawing/2014/main" id="{00000000-0008-0000-0400-00009E16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791" name="Shape 4">
          <a:extLst>
            <a:ext uri="{FF2B5EF4-FFF2-40B4-BE49-F238E27FC236}">
              <a16:creationId xmlns:a16="http://schemas.microsoft.com/office/drawing/2014/main" id="{00000000-0008-0000-0400-00009F16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92" name="Shape 3">
          <a:extLst>
            <a:ext uri="{FF2B5EF4-FFF2-40B4-BE49-F238E27FC236}">
              <a16:creationId xmlns:a16="http://schemas.microsoft.com/office/drawing/2014/main" id="{00000000-0008-0000-0400-0000A0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93" name="Shape 3">
          <a:extLst>
            <a:ext uri="{FF2B5EF4-FFF2-40B4-BE49-F238E27FC236}">
              <a16:creationId xmlns:a16="http://schemas.microsoft.com/office/drawing/2014/main" id="{00000000-0008-0000-0400-0000A1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94" name="Shape 3">
          <a:extLst>
            <a:ext uri="{FF2B5EF4-FFF2-40B4-BE49-F238E27FC236}">
              <a16:creationId xmlns:a16="http://schemas.microsoft.com/office/drawing/2014/main" id="{00000000-0008-0000-0400-0000A2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795" name="Shape 4">
          <a:extLst>
            <a:ext uri="{FF2B5EF4-FFF2-40B4-BE49-F238E27FC236}">
              <a16:creationId xmlns:a16="http://schemas.microsoft.com/office/drawing/2014/main" id="{00000000-0008-0000-0400-0000A3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96" name="Shape 3">
          <a:extLst>
            <a:ext uri="{FF2B5EF4-FFF2-40B4-BE49-F238E27FC236}">
              <a16:creationId xmlns:a16="http://schemas.microsoft.com/office/drawing/2014/main" id="{00000000-0008-0000-0400-0000A4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97" name="Shape 3">
          <a:extLst>
            <a:ext uri="{FF2B5EF4-FFF2-40B4-BE49-F238E27FC236}">
              <a16:creationId xmlns:a16="http://schemas.microsoft.com/office/drawing/2014/main" id="{00000000-0008-0000-0400-0000A5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798" name="Shape 3">
          <a:extLst>
            <a:ext uri="{FF2B5EF4-FFF2-40B4-BE49-F238E27FC236}">
              <a16:creationId xmlns:a16="http://schemas.microsoft.com/office/drawing/2014/main" id="{00000000-0008-0000-0400-0000A616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799" name="Shape 4">
          <a:extLst>
            <a:ext uri="{FF2B5EF4-FFF2-40B4-BE49-F238E27FC236}">
              <a16:creationId xmlns:a16="http://schemas.microsoft.com/office/drawing/2014/main" id="{00000000-0008-0000-0400-0000A716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00" name="Shape 3">
          <a:extLst>
            <a:ext uri="{FF2B5EF4-FFF2-40B4-BE49-F238E27FC236}">
              <a16:creationId xmlns:a16="http://schemas.microsoft.com/office/drawing/2014/main" id="{00000000-0008-0000-0400-0000A8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01" name="Shape 3">
          <a:extLst>
            <a:ext uri="{FF2B5EF4-FFF2-40B4-BE49-F238E27FC236}">
              <a16:creationId xmlns:a16="http://schemas.microsoft.com/office/drawing/2014/main" id="{00000000-0008-0000-0400-0000A9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02" name="Shape 3">
          <a:extLst>
            <a:ext uri="{FF2B5EF4-FFF2-40B4-BE49-F238E27FC236}">
              <a16:creationId xmlns:a16="http://schemas.microsoft.com/office/drawing/2014/main" id="{00000000-0008-0000-0400-0000AA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803" name="Shape 4">
          <a:extLst>
            <a:ext uri="{FF2B5EF4-FFF2-40B4-BE49-F238E27FC236}">
              <a16:creationId xmlns:a16="http://schemas.microsoft.com/office/drawing/2014/main" id="{00000000-0008-0000-0400-0000AB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04" name="Shape 3">
          <a:extLst>
            <a:ext uri="{FF2B5EF4-FFF2-40B4-BE49-F238E27FC236}">
              <a16:creationId xmlns:a16="http://schemas.microsoft.com/office/drawing/2014/main" id="{00000000-0008-0000-0400-0000AC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05" name="Shape 3">
          <a:extLst>
            <a:ext uri="{FF2B5EF4-FFF2-40B4-BE49-F238E27FC236}">
              <a16:creationId xmlns:a16="http://schemas.microsoft.com/office/drawing/2014/main" id="{00000000-0008-0000-0400-0000AD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06" name="Shape 3">
          <a:extLst>
            <a:ext uri="{FF2B5EF4-FFF2-40B4-BE49-F238E27FC236}">
              <a16:creationId xmlns:a16="http://schemas.microsoft.com/office/drawing/2014/main" id="{00000000-0008-0000-0400-0000AE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807" name="Shape 4">
          <a:extLst>
            <a:ext uri="{FF2B5EF4-FFF2-40B4-BE49-F238E27FC236}">
              <a16:creationId xmlns:a16="http://schemas.microsoft.com/office/drawing/2014/main" id="{00000000-0008-0000-0400-0000AF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808" name="Shape 3">
          <a:extLst>
            <a:ext uri="{FF2B5EF4-FFF2-40B4-BE49-F238E27FC236}">
              <a16:creationId xmlns:a16="http://schemas.microsoft.com/office/drawing/2014/main" id="{00000000-0008-0000-0400-0000B0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809" name="Shape 3">
          <a:extLst>
            <a:ext uri="{FF2B5EF4-FFF2-40B4-BE49-F238E27FC236}">
              <a16:creationId xmlns:a16="http://schemas.microsoft.com/office/drawing/2014/main" id="{00000000-0008-0000-0400-0000B1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810" name="Shape 3">
          <a:extLst>
            <a:ext uri="{FF2B5EF4-FFF2-40B4-BE49-F238E27FC236}">
              <a16:creationId xmlns:a16="http://schemas.microsoft.com/office/drawing/2014/main" id="{00000000-0008-0000-0400-0000B2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811" name="Shape 4">
          <a:extLst>
            <a:ext uri="{FF2B5EF4-FFF2-40B4-BE49-F238E27FC236}">
              <a16:creationId xmlns:a16="http://schemas.microsoft.com/office/drawing/2014/main" id="{00000000-0008-0000-0400-0000B316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812" name="Shape 3">
          <a:extLst>
            <a:ext uri="{FF2B5EF4-FFF2-40B4-BE49-F238E27FC236}">
              <a16:creationId xmlns:a16="http://schemas.microsoft.com/office/drawing/2014/main" id="{00000000-0008-0000-0400-0000B4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813" name="Shape 3">
          <a:extLst>
            <a:ext uri="{FF2B5EF4-FFF2-40B4-BE49-F238E27FC236}">
              <a16:creationId xmlns:a16="http://schemas.microsoft.com/office/drawing/2014/main" id="{00000000-0008-0000-0400-0000B5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814" name="Shape 3">
          <a:extLst>
            <a:ext uri="{FF2B5EF4-FFF2-40B4-BE49-F238E27FC236}">
              <a16:creationId xmlns:a16="http://schemas.microsoft.com/office/drawing/2014/main" id="{00000000-0008-0000-0400-0000B616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815" name="Shape 4">
          <a:extLst>
            <a:ext uri="{FF2B5EF4-FFF2-40B4-BE49-F238E27FC236}">
              <a16:creationId xmlns:a16="http://schemas.microsoft.com/office/drawing/2014/main" id="{00000000-0008-0000-0400-0000B716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16" name="Shape 3">
          <a:extLst>
            <a:ext uri="{FF2B5EF4-FFF2-40B4-BE49-F238E27FC236}">
              <a16:creationId xmlns:a16="http://schemas.microsoft.com/office/drawing/2014/main" id="{00000000-0008-0000-0400-0000B8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17" name="Shape 3">
          <a:extLst>
            <a:ext uri="{FF2B5EF4-FFF2-40B4-BE49-F238E27FC236}">
              <a16:creationId xmlns:a16="http://schemas.microsoft.com/office/drawing/2014/main" id="{00000000-0008-0000-0400-0000B9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18" name="Shape 3">
          <a:extLst>
            <a:ext uri="{FF2B5EF4-FFF2-40B4-BE49-F238E27FC236}">
              <a16:creationId xmlns:a16="http://schemas.microsoft.com/office/drawing/2014/main" id="{00000000-0008-0000-0400-0000BA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819" name="Shape 4">
          <a:extLst>
            <a:ext uri="{FF2B5EF4-FFF2-40B4-BE49-F238E27FC236}">
              <a16:creationId xmlns:a16="http://schemas.microsoft.com/office/drawing/2014/main" id="{00000000-0008-0000-0400-0000BB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20" name="Shape 3">
          <a:extLst>
            <a:ext uri="{FF2B5EF4-FFF2-40B4-BE49-F238E27FC236}">
              <a16:creationId xmlns:a16="http://schemas.microsoft.com/office/drawing/2014/main" id="{00000000-0008-0000-0400-0000BC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21" name="Shape 3">
          <a:extLst>
            <a:ext uri="{FF2B5EF4-FFF2-40B4-BE49-F238E27FC236}">
              <a16:creationId xmlns:a16="http://schemas.microsoft.com/office/drawing/2014/main" id="{00000000-0008-0000-0400-0000BD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22" name="Shape 3">
          <a:extLst>
            <a:ext uri="{FF2B5EF4-FFF2-40B4-BE49-F238E27FC236}">
              <a16:creationId xmlns:a16="http://schemas.microsoft.com/office/drawing/2014/main" id="{00000000-0008-0000-0400-0000BE16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823" name="Shape 4">
          <a:extLst>
            <a:ext uri="{FF2B5EF4-FFF2-40B4-BE49-F238E27FC236}">
              <a16:creationId xmlns:a16="http://schemas.microsoft.com/office/drawing/2014/main" id="{00000000-0008-0000-0400-0000BF16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824" name="Shape 3">
          <a:extLst>
            <a:ext uri="{FF2B5EF4-FFF2-40B4-BE49-F238E27FC236}">
              <a16:creationId xmlns:a16="http://schemas.microsoft.com/office/drawing/2014/main" id="{00000000-0008-0000-0400-0000C0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825" name="Shape 3">
          <a:extLst>
            <a:ext uri="{FF2B5EF4-FFF2-40B4-BE49-F238E27FC236}">
              <a16:creationId xmlns:a16="http://schemas.microsoft.com/office/drawing/2014/main" id="{00000000-0008-0000-0400-0000C1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826" name="Shape 3">
          <a:extLst>
            <a:ext uri="{FF2B5EF4-FFF2-40B4-BE49-F238E27FC236}">
              <a16:creationId xmlns:a16="http://schemas.microsoft.com/office/drawing/2014/main" id="{00000000-0008-0000-0400-0000C2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827" name="Shape 4">
          <a:extLst>
            <a:ext uri="{FF2B5EF4-FFF2-40B4-BE49-F238E27FC236}">
              <a16:creationId xmlns:a16="http://schemas.microsoft.com/office/drawing/2014/main" id="{00000000-0008-0000-0400-0000C316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828" name="Shape 3">
          <a:extLst>
            <a:ext uri="{FF2B5EF4-FFF2-40B4-BE49-F238E27FC236}">
              <a16:creationId xmlns:a16="http://schemas.microsoft.com/office/drawing/2014/main" id="{00000000-0008-0000-0400-0000C4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829" name="Shape 3">
          <a:extLst>
            <a:ext uri="{FF2B5EF4-FFF2-40B4-BE49-F238E27FC236}">
              <a16:creationId xmlns:a16="http://schemas.microsoft.com/office/drawing/2014/main" id="{00000000-0008-0000-0400-0000C5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830" name="Shape 3">
          <a:extLst>
            <a:ext uri="{FF2B5EF4-FFF2-40B4-BE49-F238E27FC236}">
              <a16:creationId xmlns:a16="http://schemas.microsoft.com/office/drawing/2014/main" id="{00000000-0008-0000-0400-0000C616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831" name="Shape 4">
          <a:extLst>
            <a:ext uri="{FF2B5EF4-FFF2-40B4-BE49-F238E27FC236}">
              <a16:creationId xmlns:a16="http://schemas.microsoft.com/office/drawing/2014/main" id="{00000000-0008-0000-0400-0000C716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832" name="Shape 3">
          <a:extLst>
            <a:ext uri="{FF2B5EF4-FFF2-40B4-BE49-F238E27FC236}">
              <a16:creationId xmlns:a16="http://schemas.microsoft.com/office/drawing/2014/main" id="{00000000-0008-0000-0400-0000C8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833" name="Shape 3">
          <a:extLst>
            <a:ext uri="{FF2B5EF4-FFF2-40B4-BE49-F238E27FC236}">
              <a16:creationId xmlns:a16="http://schemas.microsoft.com/office/drawing/2014/main" id="{00000000-0008-0000-0400-0000C9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834" name="Shape 3">
          <a:extLst>
            <a:ext uri="{FF2B5EF4-FFF2-40B4-BE49-F238E27FC236}">
              <a16:creationId xmlns:a16="http://schemas.microsoft.com/office/drawing/2014/main" id="{00000000-0008-0000-0400-0000CA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835" name="Shape 4">
          <a:extLst>
            <a:ext uri="{FF2B5EF4-FFF2-40B4-BE49-F238E27FC236}">
              <a16:creationId xmlns:a16="http://schemas.microsoft.com/office/drawing/2014/main" id="{00000000-0008-0000-0400-0000CB16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836" name="Shape 3">
          <a:extLst>
            <a:ext uri="{FF2B5EF4-FFF2-40B4-BE49-F238E27FC236}">
              <a16:creationId xmlns:a16="http://schemas.microsoft.com/office/drawing/2014/main" id="{00000000-0008-0000-0400-0000CC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837" name="Shape 3">
          <a:extLst>
            <a:ext uri="{FF2B5EF4-FFF2-40B4-BE49-F238E27FC236}">
              <a16:creationId xmlns:a16="http://schemas.microsoft.com/office/drawing/2014/main" id="{00000000-0008-0000-0400-0000CD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838" name="Shape 3">
          <a:extLst>
            <a:ext uri="{FF2B5EF4-FFF2-40B4-BE49-F238E27FC236}">
              <a16:creationId xmlns:a16="http://schemas.microsoft.com/office/drawing/2014/main" id="{00000000-0008-0000-0400-0000CE16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839" name="Shape 4">
          <a:extLst>
            <a:ext uri="{FF2B5EF4-FFF2-40B4-BE49-F238E27FC236}">
              <a16:creationId xmlns:a16="http://schemas.microsoft.com/office/drawing/2014/main" id="{00000000-0008-0000-0400-0000CF16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40" name="Shape 3">
          <a:extLst>
            <a:ext uri="{FF2B5EF4-FFF2-40B4-BE49-F238E27FC236}">
              <a16:creationId xmlns:a16="http://schemas.microsoft.com/office/drawing/2014/main" id="{00000000-0008-0000-0400-0000D0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41" name="Shape 3">
          <a:extLst>
            <a:ext uri="{FF2B5EF4-FFF2-40B4-BE49-F238E27FC236}">
              <a16:creationId xmlns:a16="http://schemas.microsoft.com/office/drawing/2014/main" id="{00000000-0008-0000-0400-0000D1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42" name="Shape 3">
          <a:extLst>
            <a:ext uri="{FF2B5EF4-FFF2-40B4-BE49-F238E27FC236}">
              <a16:creationId xmlns:a16="http://schemas.microsoft.com/office/drawing/2014/main" id="{00000000-0008-0000-0400-0000D2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843" name="Shape 4">
          <a:extLst>
            <a:ext uri="{FF2B5EF4-FFF2-40B4-BE49-F238E27FC236}">
              <a16:creationId xmlns:a16="http://schemas.microsoft.com/office/drawing/2014/main" id="{00000000-0008-0000-0400-0000D3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44" name="Shape 3">
          <a:extLst>
            <a:ext uri="{FF2B5EF4-FFF2-40B4-BE49-F238E27FC236}">
              <a16:creationId xmlns:a16="http://schemas.microsoft.com/office/drawing/2014/main" id="{00000000-0008-0000-0400-0000D4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45" name="Shape 3">
          <a:extLst>
            <a:ext uri="{FF2B5EF4-FFF2-40B4-BE49-F238E27FC236}">
              <a16:creationId xmlns:a16="http://schemas.microsoft.com/office/drawing/2014/main" id="{00000000-0008-0000-0400-0000D5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46" name="Shape 3">
          <a:extLst>
            <a:ext uri="{FF2B5EF4-FFF2-40B4-BE49-F238E27FC236}">
              <a16:creationId xmlns:a16="http://schemas.microsoft.com/office/drawing/2014/main" id="{00000000-0008-0000-0400-0000D6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847" name="Shape 4">
          <a:extLst>
            <a:ext uri="{FF2B5EF4-FFF2-40B4-BE49-F238E27FC236}">
              <a16:creationId xmlns:a16="http://schemas.microsoft.com/office/drawing/2014/main" id="{00000000-0008-0000-0400-0000D7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848" name="Shape 3">
          <a:extLst>
            <a:ext uri="{FF2B5EF4-FFF2-40B4-BE49-F238E27FC236}">
              <a16:creationId xmlns:a16="http://schemas.microsoft.com/office/drawing/2014/main" id="{00000000-0008-0000-0400-0000D8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849" name="Shape 3">
          <a:extLst>
            <a:ext uri="{FF2B5EF4-FFF2-40B4-BE49-F238E27FC236}">
              <a16:creationId xmlns:a16="http://schemas.microsoft.com/office/drawing/2014/main" id="{00000000-0008-0000-0400-0000D9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850" name="Shape 3">
          <a:extLst>
            <a:ext uri="{FF2B5EF4-FFF2-40B4-BE49-F238E27FC236}">
              <a16:creationId xmlns:a16="http://schemas.microsoft.com/office/drawing/2014/main" id="{00000000-0008-0000-0400-0000DA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851" name="Shape 4">
          <a:extLst>
            <a:ext uri="{FF2B5EF4-FFF2-40B4-BE49-F238E27FC236}">
              <a16:creationId xmlns:a16="http://schemas.microsoft.com/office/drawing/2014/main" id="{00000000-0008-0000-0400-0000DB16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852" name="Shape 3">
          <a:extLst>
            <a:ext uri="{FF2B5EF4-FFF2-40B4-BE49-F238E27FC236}">
              <a16:creationId xmlns:a16="http://schemas.microsoft.com/office/drawing/2014/main" id="{00000000-0008-0000-0400-0000DC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853" name="Shape 3">
          <a:extLst>
            <a:ext uri="{FF2B5EF4-FFF2-40B4-BE49-F238E27FC236}">
              <a16:creationId xmlns:a16="http://schemas.microsoft.com/office/drawing/2014/main" id="{00000000-0008-0000-0400-0000DD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854" name="Shape 3">
          <a:extLst>
            <a:ext uri="{FF2B5EF4-FFF2-40B4-BE49-F238E27FC236}">
              <a16:creationId xmlns:a16="http://schemas.microsoft.com/office/drawing/2014/main" id="{00000000-0008-0000-0400-0000DE16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855" name="Shape 4">
          <a:extLst>
            <a:ext uri="{FF2B5EF4-FFF2-40B4-BE49-F238E27FC236}">
              <a16:creationId xmlns:a16="http://schemas.microsoft.com/office/drawing/2014/main" id="{00000000-0008-0000-0400-0000DF16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56" name="Shape 3">
          <a:extLst>
            <a:ext uri="{FF2B5EF4-FFF2-40B4-BE49-F238E27FC236}">
              <a16:creationId xmlns:a16="http://schemas.microsoft.com/office/drawing/2014/main" id="{00000000-0008-0000-0400-0000E0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57" name="Shape 3">
          <a:extLst>
            <a:ext uri="{FF2B5EF4-FFF2-40B4-BE49-F238E27FC236}">
              <a16:creationId xmlns:a16="http://schemas.microsoft.com/office/drawing/2014/main" id="{00000000-0008-0000-0400-0000E1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58" name="Shape 3">
          <a:extLst>
            <a:ext uri="{FF2B5EF4-FFF2-40B4-BE49-F238E27FC236}">
              <a16:creationId xmlns:a16="http://schemas.microsoft.com/office/drawing/2014/main" id="{00000000-0008-0000-0400-0000E2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859" name="Shape 4">
          <a:extLst>
            <a:ext uri="{FF2B5EF4-FFF2-40B4-BE49-F238E27FC236}">
              <a16:creationId xmlns:a16="http://schemas.microsoft.com/office/drawing/2014/main" id="{00000000-0008-0000-0400-0000E3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60" name="Shape 3">
          <a:extLst>
            <a:ext uri="{FF2B5EF4-FFF2-40B4-BE49-F238E27FC236}">
              <a16:creationId xmlns:a16="http://schemas.microsoft.com/office/drawing/2014/main" id="{00000000-0008-0000-0400-0000E4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61" name="Shape 3">
          <a:extLst>
            <a:ext uri="{FF2B5EF4-FFF2-40B4-BE49-F238E27FC236}">
              <a16:creationId xmlns:a16="http://schemas.microsoft.com/office/drawing/2014/main" id="{00000000-0008-0000-0400-0000E5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862" name="Shape 3">
          <a:extLst>
            <a:ext uri="{FF2B5EF4-FFF2-40B4-BE49-F238E27FC236}">
              <a16:creationId xmlns:a16="http://schemas.microsoft.com/office/drawing/2014/main" id="{00000000-0008-0000-0400-0000E616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863" name="Shape 4">
          <a:extLst>
            <a:ext uri="{FF2B5EF4-FFF2-40B4-BE49-F238E27FC236}">
              <a16:creationId xmlns:a16="http://schemas.microsoft.com/office/drawing/2014/main" id="{00000000-0008-0000-0400-0000E716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64" name="Shape 3">
          <a:extLst>
            <a:ext uri="{FF2B5EF4-FFF2-40B4-BE49-F238E27FC236}">
              <a16:creationId xmlns:a16="http://schemas.microsoft.com/office/drawing/2014/main" id="{00000000-0008-0000-0400-0000E8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65" name="Shape 3">
          <a:extLst>
            <a:ext uri="{FF2B5EF4-FFF2-40B4-BE49-F238E27FC236}">
              <a16:creationId xmlns:a16="http://schemas.microsoft.com/office/drawing/2014/main" id="{00000000-0008-0000-0400-0000E9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66" name="Shape 3">
          <a:extLst>
            <a:ext uri="{FF2B5EF4-FFF2-40B4-BE49-F238E27FC236}">
              <a16:creationId xmlns:a16="http://schemas.microsoft.com/office/drawing/2014/main" id="{00000000-0008-0000-0400-0000EA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867" name="Shape 4">
          <a:extLst>
            <a:ext uri="{FF2B5EF4-FFF2-40B4-BE49-F238E27FC236}">
              <a16:creationId xmlns:a16="http://schemas.microsoft.com/office/drawing/2014/main" id="{00000000-0008-0000-0400-0000EB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68" name="Shape 3">
          <a:extLst>
            <a:ext uri="{FF2B5EF4-FFF2-40B4-BE49-F238E27FC236}">
              <a16:creationId xmlns:a16="http://schemas.microsoft.com/office/drawing/2014/main" id="{00000000-0008-0000-0400-0000EC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69" name="Shape 3">
          <a:extLst>
            <a:ext uri="{FF2B5EF4-FFF2-40B4-BE49-F238E27FC236}">
              <a16:creationId xmlns:a16="http://schemas.microsoft.com/office/drawing/2014/main" id="{00000000-0008-0000-0400-0000ED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70" name="Shape 3">
          <a:extLst>
            <a:ext uri="{FF2B5EF4-FFF2-40B4-BE49-F238E27FC236}">
              <a16:creationId xmlns:a16="http://schemas.microsoft.com/office/drawing/2014/main" id="{00000000-0008-0000-0400-0000EE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871" name="Shape 4">
          <a:extLst>
            <a:ext uri="{FF2B5EF4-FFF2-40B4-BE49-F238E27FC236}">
              <a16:creationId xmlns:a16="http://schemas.microsoft.com/office/drawing/2014/main" id="{00000000-0008-0000-0400-0000EF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872" name="Shape 3">
          <a:extLst>
            <a:ext uri="{FF2B5EF4-FFF2-40B4-BE49-F238E27FC236}">
              <a16:creationId xmlns:a16="http://schemas.microsoft.com/office/drawing/2014/main" id="{00000000-0008-0000-0400-0000F0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873" name="Shape 3">
          <a:extLst>
            <a:ext uri="{FF2B5EF4-FFF2-40B4-BE49-F238E27FC236}">
              <a16:creationId xmlns:a16="http://schemas.microsoft.com/office/drawing/2014/main" id="{00000000-0008-0000-0400-0000F1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874" name="Shape 3">
          <a:extLst>
            <a:ext uri="{FF2B5EF4-FFF2-40B4-BE49-F238E27FC236}">
              <a16:creationId xmlns:a16="http://schemas.microsoft.com/office/drawing/2014/main" id="{00000000-0008-0000-0400-0000F2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5875" name="Shape 4">
          <a:extLst>
            <a:ext uri="{FF2B5EF4-FFF2-40B4-BE49-F238E27FC236}">
              <a16:creationId xmlns:a16="http://schemas.microsoft.com/office/drawing/2014/main" id="{00000000-0008-0000-0400-0000F316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876" name="Shape 3">
          <a:extLst>
            <a:ext uri="{FF2B5EF4-FFF2-40B4-BE49-F238E27FC236}">
              <a16:creationId xmlns:a16="http://schemas.microsoft.com/office/drawing/2014/main" id="{00000000-0008-0000-0400-0000F4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877" name="Shape 3">
          <a:extLst>
            <a:ext uri="{FF2B5EF4-FFF2-40B4-BE49-F238E27FC236}">
              <a16:creationId xmlns:a16="http://schemas.microsoft.com/office/drawing/2014/main" id="{00000000-0008-0000-0400-0000F5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190080</xdr:colOff>
      <xdr:row>18</xdr:row>
      <xdr:rowOff>294840</xdr:rowOff>
    </xdr:to>
    <xdr:sp macro="" textlink="">
      <xdr:nvSpPr>
        <xdr:cNvPr id="5878" name="Shape 3">
          <a:extLst>
            <a:ext uri="{FF2B5EF4-FFF2-40B4-BE49-F238E27FC236}">
              <a16:creationId xmlns:a16="http://schemas.microsoft.com/office/drawing/2014/main" id="{00000000-0008-0000-0400-0000F6160000}"/>
            </a:ext>
          </a:extLst>
        </xdr:cNvPr>
        <xdr:cNvSpPr/>
      </xdr:nvSpPr>
      <xdr:spPr>
        <a:xfrm>
          <a:off x="15905520" y="2095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209160</xdr:colOff>
      <xdr:row>18</xdr:row>
      <xdr:rowOff>294840</xdr:rowOff>
    </xdr:to>
    <xdr:sp macro="" textlink="">
      <xdr:nvSpPr>
        <xdr:cNvPr id="5879" name="Shape 4">
          <a:extLst>
            <a:ext uri="{FF2B5EF4-FFF2-40B4-BE49-F238E27FC236}">
              <a16:creationId xmlns:a16="http://schemas.microsoft.com/office/drawing/2014/main" id="{00000000-0008-0000-0400-0000F7160000}"/>
            </a:ext>
          </a:extLst>
        </xdr:cNvPr>
        <xdr:cNvSpPr/>
      </xdr:nvSpPr>
      <xdr:spPr>
        <a:xfrm>
          <a:off x="15905520" y="2095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80" name="Shape 3">
          <a:extLst>
            <a:ext uri="{FF2B5EF4-FFF2-40B4-BE49-F238E27FC236}">
              <a16:creationId xmlns:a16="http://schemas.microsoft.com/office/drawing/2014/main" id="{00000000-0008-0000-0400-0000F8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81" name="Shape 3">
          <a:extLst>
            <a:ext uri="{FF2B5EF4-FFF2-40B4-BE49-F238E27FC236}">
              <a16:creationId xmlns:a16="http://schemas.microsoft.com/office/drawing/2014/main" id="{00000000-0008-0000-0400-0000F9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82" name="Shape 3">
          <a:extLst>
            <a:ext uri="{FF2B5EF4-FFF2-40B4-BE49-F238E27FC236}">
              <a16:creationId xmlns:a16="http://schemas.microsoft.com/office/drawing/2014/main" id="{00000000-0008-0000-0400-0000FA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883" name="Shape 4">
          <a:extLst>
            <a:ext uri="{FF2B5EF4-FFF2-40B4-BE49-F238E27FC236}">
              <a16:creationId xmlns:a16="http://schemas.microsoft.com/office/drawing/2014/main" id="{00000000-0008-0000-0400-0000FB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84" name="Shape 3">
          <a:extLst>
            <a:ext uri="{FF2B5EF4-FFF2-40B4-BE49-F238E27FC236}">
              <a16:creationId xmlns:a16="http://schemas.microsoft.com/office/drawing/2014/main" id="{00000000-0008-0000-0400-0000FC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85" name="Shape 3">
          <a:extLst>
            <a:ext uri="{FF2B5EF4-FFF2-40B4-BE49-F238E27FC236}">
              <a16:creationId xmlns:a16="http://schemas.microsoft.com/office/drawing/2014/main" id="{00000000-0008-0000-0400-0000FD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190080</xdr:colOff>
      <xdr:row>25</xdr:row>
      <xdr:rowOff>294840</xdr:rowOff>
    </xdr:to>
    <xdr:sp macro="" textlink="">
      <xdr:nvSpPr>
        <xdr:cNvPr id="5886" name="Shape 3">
          <a:extLst>
            <a:ext uri="{FF2B5EF4-FFF2-40B4-BE49-F238E27FC236}">
              <a16:creationId xmlns:a16="http://schemas.microsoft.com/office/drawing/2014/main" id="{00000000-0008-0000-0400-0000FE160000}"/>
            </a:ext>
          </a:extLst>
        </xdr:cNvPr>
        <xdr:cNvSpPr/>
      </xdr:nvSpPr>
      <xdr:spPr>
        <a:xfrm>
          <a:off x="15905520" y="30241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209160</xdr:colOff>
      <xdr:row>25</xdr:row>
      <xdr:rowOff>294840</xdr:rowOff>
    </xdr:to>
    <xdr:sp macro="" textlink="">
      <xdr:nvSpPr>
        <xdr:cNvPr id="5887" name="Shape 4">
          <a:extLst>
            <a:ext uri="{FF2B5EF4-FFF2-40B4-BE49-F238E27FC236}">
              <a16:creationId xmlns:a16="http://schemas.microsoft.com/office/drawing/2014/main" id="{00000000-0008-0000-0400-0000FF160000}"/>
            </a:ext>
          </a:extLst>
        </xdr:cNvPr>
        <xdr:cNvSpPr/>
      </xdr:nvSpPr>
      <xdr:spPr>
        <a:xfrm>
          <a:off x="15905520" y="30241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88" name="Shape 3">
          <a:extLst>
            <a:ext uri="{FF2B5EF4-FFF2-40B4-BE49-F238E27FC236}">
              <a16:creationId xmlns:a16="http://schemas.microsoft.com/office/drawing/2014/main" id="{00000000-0008-0000-0400-000000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89" name="Shape 3">
          <a:extLst>
            <a:ext uri="{FF2B5EF4-FFF2-40B4-BE49-F238E27FC236}">
              <a16:creationId xmlns:a16="http://schemas.microsoft.com/office/drawing/2014/main" id="{00000000-0008-0000-0400-000001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90" name="Shape 3">
          <a:extLst>
            <a:ext uri="{FF2B5EF4-FFF2-40B4-BE49-F238E27FC236}">
              <a16:creationId xmlns:a16="http://schemas.microsoft.com/office/drawing/2014/main" id="{00000000-0008-0000-0400-000002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891" name="Shape 4">
          <a:extLst>
            <a:ext uri="{FF2B5EF4-FFF2-40B4-BE49-F238E27FC236}">
              <a16:creationId xmlns:a16="http://schemas.microsoft.com/office/drawing/2014/main" id="{00000000-0008-0000-0400-00000317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92" name="Shape 3">
          <a:extLst>
            <a:ext uri="{FF2B5EF4-FFF2-40B4-BE49-F238E27FC236}">
              <a16:creationId xmlns:a16="http://schemas.microsoft.com/office/drawing/2014/main" id="{00000000-0008-0000-0400-000004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93" name="Shape 3">
          <a:extLst>
            <a:ext uri="{FF2B5EF4-FFF2-40B4-BE49-F238E27FC236}">
              <a16:creationId xmlns:a16="http://schemas.microsoft.com/office/drawing/2014/main" id="{00000000-0008-0000-0400-000005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894" name="Shape 3">
          <a:extLst>
            <a:ext uri="{FF2B5EF4-FFF2-40B4-BE49-F238E27FC236}">
              <a16:creationId xmlns:a16="http://schemas.microsoft.com/office/drawing/2014/main" id="{00000000-0008-0000-0400-000006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895" name="Shape 4">
          <a:extLst>
            <a:ext uri="{FF2B5EF4-FFF2-40B4-BE49-F238E27FC236}">
              <a16:creationId xmlns:a16="http://schemas.microsoft.com/office/drawing/2014/main" id="{00000000-0008-0000-0400-00000717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896" name="Shape 3">
          <a:extLst>
            <a:ext uri="{FF2B5EF4-FFF2-40B4-BE49-F238E27FC236}">
              <a16:creationId xmlns:a16="http://schemas.microsoft.com/office/drawing/2014/main" id="{00000000-0008-0000-0400-000008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897" name="Shape 3">
          <a:extLst>
            <a:ext uri="{FF2B5EF4-FFF2-40B4-BE49-F238E27FC236}">
              <a16:creationId xmlns:a16="http://schemas.microsoft.com/office/drawing/2014/main" id="{00000000-0008-0000-0400-000009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898" name="Shape 3">
          <a:extLst>
            <a:ext uri="{FF2B5EF4-FFF2-40B4-BE49-F238E27FC236}">
              <a16:creationId xmlns:a16="http://schemas.microsoft.com/office/drawing/2014/main" id="{00000000-0008-0000-0400-00000A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899" name="Shape 4">
          <a:extLst>
            <a:ext uri="{FF2B5EF4-FFF2-40B4-BE49-F238E27FC236}">
              <a16:creationId xmlns:a16="http://schemas.microsoft.com/office/drawing/2014/main" id="{00000000-0008-0000-0400-00000B17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00" name="Shape 3">
          <a:extLst>
            <a:ext uri="{FF2B5EF4-FFF2-40B4-BE49-F238E27FC236}">
              <a16:creationId xmlns:a16="http://schemas.microsoft.com/office/drawing/2014/main" id="{00000000-0008-0000-0400-00000C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01" name="Shape 3">
          <a:extLst>
            <a:ext uri="{FF2B5EF4-FFF2-40B4-BE49-F238E27FC236}">
              <a16:creationId xmlns:a16="http://schemas.microsoft.com/office/drawing/2014/main" id="{00000000-0008-0000-0400-00000D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02" name="Shape 3">
          <a:extLst>
            <a:ext uri="{FF2B5EF4-FFF2-40B4-BE49-F238E27FC236}">
              <a16:creationId xmlns:a16="http://schemas.microsoft.com/office/drawing/2014/main" id="{00000000-0008-0000-0400-00000E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903" name="Shape 4">
          <a:extLst>
            <a:ext uri="{FF2B5EF4-FFF2-40B4-BE49-F238E27FC236}">
              <a16:creationId xmlns:a16="http://schemas.microsoft.com/office/drawing/2014/main" id="{00000000-0008-0000-0400-00000F17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04" name="Shape 3">
          <a:extLst>
            <a:ext uri="{FF2B5EF4-FFF2-40B4-BE49-F238E27FC236}">
              <a16:creationId xmlns:a16="http://schemas.microsoft.com/office/drawing/2014/main" id="{00000000-0008-0000-0400-000010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05" name="Shape 3">
          <a:extLst>
            <a:ext uri="{FF2B5EF4-FFF2-40B4-BE49-F238E27FC236}">
              <a16:creationId xmlns:a16="http://schemas.microsoft.com/office/drawing/2014/main" id="{00000000-0008-0000-0400-000011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06" name="Shape 3">
          <a:extLst>
            <a:ext uri="{FF2B5EF4-FFF2-40B4-BE49-F238E27FC236}">
              <a16:creationId xmlns:a16="http://schemas.microsoft.com/office/drawing/2014/main" id="{00000000-0008-0000-0400-000012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907" name="Shape 4">
          <a:extLst>
            <a:ext uri="{FF2B5EF4-FFF2-40B4-BE49-F238E27FC236}">
              <a16:creationId xmlns:a16="http://schemas.microsoft.com/office/drawing/2014/main" id="{00000000-0008-0000-0400-00001317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08" name="Shape 3">
          <a:extLst>
            <a:ext uri="{FF2B5EF4-FFF2-40B4-BE49-F238E27FC236}">
              <a16:creationId xmlns:a16="http://schemas.microsoft.com/office/drawing/2014/main" id="{00000000-0008-0000-0400-000014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09" name="Shape 3">
          <a:extLst>
            <a:ext uri="{FF2B5EF4-FFF2-40B4-BE49-F238E27FC236}">
              <a16:creationId xmlns:a16="http://schemas.microsoft.com/office/drawing/2014/main" id="{00000000-0008-0000-0400-000015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10" name="Shape 3">
          <a:extLst>
            <a:ext uri="{FF2B5EF4-FFF2-40B4-BE49-F238E27FC236}">
              <a16:creationId xmlns:a16="http://schemas.microsoft.com/office/drawing/2014/main" id="{00000000-0008-0000-0400-000016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911" name="Shape 4">
          <a:extLst>
            <a:ext uri="{FF2B5EF4-FFF2-40B4-BE49-F238E27FC236}">
              <a16:creationId xmlns:a16="http://schemas.microsoft.com/office/drawing/2014/main" id="{00000000-0008-0000-0400-00001717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912" name="Shape 3">
          <a:extLst>
            <a:ext uri="{FF2B5EF4-FFF2-40B4-BE49-F238E27FC236}">
              <a16:creationId xmlns:a16="http://schemas.microsoft.com/office/drawing/2014/main" id="{00000000-0008-0000-0400-00001817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913" name="Shape 3">
          <a:extLst>
            <a:ext uri="{FF2B5EF4-FFF2-40B4-BE49-F238E27FC236}">
              <a16:creationId xmlns:a16="http://schemas.microsoft.com/office/drawing/2014/main" id="{00000000-0008-0000-0400-00001917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914" name="Shape 3">
          <a:extLst>
            <a:ext uri="{FF2B5EF4-FFF2-40B4-BE49-F238E27FC236}">
              <a16:creationId xmlns:a16="http://schemas.microsoft.com/office/drawing/2014/main" id="{00000000-0008-0000-0400-00001A17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915" name="Shape 4">
          <a:extLst>
            <a:ext uri="{FF2B5EF4-FFF2-40B4-BE49-F238E27FC236}">
              <a16:creationId xmlns:a16="http://schemas.microsoft.com/office/drawing/2014/main" id="{00000000-0008-0000-0400-00001B17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916" name="Shape 3">
          <a:extLst>
            <a:ext uri="{FF2B5EF4-FFF2-40B4-BE49-F238E27FC236}">
              <a16:creationId xmlns:a16="http://schemas.microsoft.com/office/drawing/2014/main" id="{00000000-0008-0000-0400-00001C17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917" name="Shape 3">
          <a:extLst>
            <a:ext uri="{FF2B5EF4-FFF2-40B4-BE49-F238E27FC236}">
              <a16:creationId xmlns:a16="http://schemas.microsoft.com/office/drawing/2014/main" id="{00000000-0008-0000-0400-00001D17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190080</xdr:colOff>
      <xdr:row>30</xdr:row>
      <xdr:rowOff>294840</xdr:rowOff>
    </xdr:to>
    <xdr:sp macro="" textlink="">
      <xdr:nvSpPr>
        <xdr:cNvPr id="5918" name="Shape 3">
          <a:extLst>
            <a:ext uri="{FF2B5EF4-FFF2-40B4-BE49-F238E27FC236}">
              <a16:creationId xmlns:a16="http://schemas.microsoft.com/office/drawing/2014/main" id="{00000000-0008-0000-0400-00001E170000}"/>
            </a:ext>
          </a:extLst>
        </xdr:cNvPr>
        <xdr:cNvSpPr/>
      </xdr:nvSpPr>
      <xdr:spPr>
        <a:xfrm>
          <a:off x="15905520" y="376236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30</xdr:row>
      <xdr:rowOff>0</xdr:rowOff>
    </xdr:from>
    <xdr:to>
      <xdr:col>9</xdr:col>
      <xdr:colOff>209160</xdr:colOff>
      <xdr:row>30</xdr:row>
      <xdr:rowOff>294840</xdr:rowOff>
    </xdr:to>
    <xdr:sp macro="" textlink="">
      <xdr:nvSpPr>
        <xdr:cNvPr id="5919" name="Shape 4">
          <a:extLst>
            <a:ext uri="{FF2B5EF4-FFF2-40B4-BE49-F238E27FC236}">
              <a16:creationId xmlns:a16="http://schemas.microsoft.com/office/drawing/2014/main" id="{00000000-0008-0000-0400-00001F170000}"/>
            </a:ext>
          </a:extLst>
        </xdr:cNvPr>
        <xdr:cNvSpPr/>
      </xdr:nvSpPr>
      <xdr:spPr>
        <a:xfrm>
          <a:off x="15905520" y="376236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20" name="Shape 3">
          <a:extLst>
            <a:ext uri="{FF2B5EF4-FFF2-40B4-BE49-F238E27FC236}">
              <a16:creationId xmlns:a16="http://schemas.microsoft.com/office/drawing/2014/main" id="{00000000-0008-0000-0400-000020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21" name="Shape 3">
          <a:extLst>
            <a:ext uri="{FF2B5EF4-FFF2-40B4-BE49-F238E27FC236}">
              <a16:creationId xmlns:a16="http://schemas.microsoft.com/office/drawing/2014/main" id="{00000000-0008-0000-0400-000021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22" name="Shape 3">
          <a:extLst>
            <a:ext uri="{FF2B5EF4-FFF2-40B4-BE49-F238E27FC236}">
              <a16:creationId xmlns:a16="http://schemas.microsoft.com/office/drawing/2014/main" id="{00000000-0008-0000-0400-000022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923" name="Shape 4">
          <a:extLst>
            <a:ext uri="{FF2B5EF4-FFF2-40B4-BE49-F238E27FC236}">
              <a16:creationId xmlns:a16="http://schemas.microsoft.com/office/drawing/2014/main" id="{00000000-0008-0000-0400-00002317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24" name="Shape 3">
          <a:extLst>
            <a:ext uri="{FF2B5EF4-FFF2-40B4-BE49-F238E27FC236}">
              <a16:creationId xmlns:a16="http://schemas.microsoft.com/office/drawing/2014/main" id="{00000000-0008-0000-0400-000024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25" name="Shape 3">
          <a:extLst>
            <a:ext uri="{FF2B5EF4-FFF2-40B4-BE49-F238E27FC236}">
              <a16:creationId xmlns:a16="http://schemas.microsoft.com/office/drawing/2014/main" id="{00000000-0008-0000-0400-000025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190080</xdr:colOff>
      <xdr:row>28</xdr:row>
      <xdr:rowOff>294840</xdr:rowOff>
    </xdr:to>
    <xdr:sp macro="" textlink="">
      <xdr:nvSpPr>
        <xdr:cNvPr id="5926" name="Shape 3">
          <a:extLst>
            <a:ext uri="{FF2B5EF4-FFF2-40B4-BE49-F238E27FC236}">
              <a16:creationId xmlns:a16="http://schemas.microsoft.com/office/drawing/2014/main" id="{00000000-0008-0000-0400-000026170000}"/>
            </a:ext>
          </a:extLst>
        </xdr:cNvPr>
        <xdr:cNvSpPr/>
      </xdr:nvSpPr>
      <xdr:spPr>
        <a:xfrm>
          <a:off x="15905520" y="3381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209160</xdr:colOff>
      <xdr:row>28</xdr:row>
      <xdr:rowOff>294840</xdr:rowOff>
    </xdr:to>
    <xdr:sp macro="" textlink="">
      <xdr:nvSpPr>
        <xdr:cNvPr id="5927" name="Shape 4">
          <a:extLst>
            <a:ext uri="{FF2B5EF4-FFF2-40B4-BE49-F238E27FC236}">
              <a16:creationId xmlns:a16="http://schemas.microsoft.com/office/drawing/2014/main" id="{00000000-0008-0000-0400-000027170000}"/>
            </a:ext>
          </a:extLst>
        </xdr:cNvPr>
        <xdr:cNvSpPr/>
      </xdr:nvSpPr>
      <xdr:spPr>
        <a:xfrm>
          <a:off x="15905520" y="3381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28" name="Shape 3">
          <a:extLst>
            <a:ext uri="{FF2B5EF4-FFF2-40B4-BE49-F238E27FC236}">
              <a16:creationId xmlns:a16="http://schemas.microsoft.com/office/drawing/2014/main" id="{00000000-0008-0000-0400-000028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29" name="Shape 3">
          <a:extLst>
            <a:ext uri="{FF2B5EF4-FFF2-40B4-BE49-F238E27FC236}">
              <a16:creationId xmlns:a16="http://schemas.microsoft.com/office/drawing/2014/main" id="{00000000-0008-0000-0400-000029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30" name="Shape 3">
          <a:extLst>
            <a:ext uri="{FF2B5EF4-FFF2-40B4-BE49-F238E27FC236}">
              <a16:creationId xmlns:a16="http://schemas.microsoft.com/office/drawing/2014/main" id="{00000000-0008-0000-0400-00002A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931" name="Shape 4">
          <a:extLst>
            <a:ext uri="{FF2B5EF4-FFF2-40B4-BE49-F238E27FC236}">
              <a16:creationId xmlns:a16="http://schemas.microsoft.com/office/drawing/2014/main" id="{00000000-0008-0000-0400-00002B17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32" name="Shape 3">
          <a:extLst>
            <a:ext uri="{FF2B5EF4-FFF2-40B4-BE49-F238E27FC236}">
              <a16:creationId xmlns:a16="http://schemas.microsoft.com/office/drawing/2014/main" id="{00000000-0008-0000-0400-00002C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33" name="Shape 3">
          <a:extLst>
            <a:ext uri="{FF2B5EF4-FFF2-40B4-BE49-F238E27FC236}">
              <a16:creationId xmlns:a16="http://schemas.microsoft.com/office/drawing/2014/main" id="{00000000-0008-0000-0400-00002D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34" name="Shape 3">
          <a:extLst>
            <a:ext uri="{FF2B5EF4-FFF2-40B4-BE49-F238E27FC236}">
              <a16:creationId xmlns:a16="http://schemas.microsoft.com/office/drawing/2014/main" id="{00000000-0008-0000-0400-00002E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935" name="Shape 4">
          <a:extLst>
            <a:ext uri="{FF2B5EF4-FFF2-40B4-BE49-F238E27FC236}">
              <a16:creationId xmlns:a16="http://schemas.microsoft.com/office/drawing/2014/main" id="{00000000-0008-0000-0400-00002F17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936" name="Shape 3">
          <a:extLst>
            <a:ext uri="{FF2B5EF4-FFF2-40B4-BE49-F238E27FC236}">
              <a16:creationId xmlns:a16="http://schemas.microsoft.com/office/drawing/2014/main" id="{00000000-0008-0000-0400-00003017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937" name="Shape 3">
          <a:extLst>
            <a:ext uri="{FF2B5EF4-FFF2-40B4-BE49-F238E27FC236}">
              <a16:creationId xmlns:a16="http://schemas.microsoft.com/office/drawing/2014/main" id="{00000000-0008-0000-0400-00003117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938" name="Shape 3">
          <a:extLst>
            <a:ext uri="{FF2B5EF4-FFF2-40B4-BE49-F238E27FC236}">
              <a16:creationId xmlns:a16="http://schemas.microsoft.com/office/drawing/2014/main" id="{00000000-0008-0000-0400-00003217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939" name="Shape 4">
          <a:extLst>
            <a:ext uri="{FF2B5EF4-FFF2-40B4-BE49-F238E27FC236}">
              <a16:creationId xmlns:a16="http://schemas.microsoft.com/office/drawing/2014/main" id="{00000000-0008-0000-0400-00003317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940" name="Shape 3">
          <a:extLst>
            <a:ext uri="{FF2B5EF4-FFF2-40B4-BE49-F238E27FC236}">
              <a16:creationId xmlns:a16="http://schemas.microsoft.com/office/drawing/2014/main" id="{00000000-0008-0000-0400-00003417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941" name="Shape 3">
          <a:extLst>
            <a:ext uri="{FF2B5EF4-FFF2-40B4-BE49-F238E27FC236}">
              <a16:creationId xmlns:a16="http://schemas.microsoft.com/office/drawing/2014/main" id="{00000000-0008-0000-0400-00003517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190080</xdr:colOff>
      <xdr:row>19</xdr:row>
      <xdr:rowOff>294840</xdr:rowOff>
    </xdr:to>
    <xdr:sp macro="" textlink="">
      <xdr:nvSpPr>
        <xdr:cNvPr id="5942" name="Shape 3">
          <a:extLst>
            <a:ext uri="{FF2B5EF4-FFF2-40B4-BE49-F238E27FC236}">
              <a16:creationId xmlns:a16="http://schemas.microsoft.com/office/drawing/2014/main" id="{00000000-0008-0000-0400-000036170000}"/>
            </a:ext>
          </a:extLst>
        </xdr:cNvPr>
        <xdr:cNvSpPr/>
      </xdr:nvSpPr>
      <xdr:spPr>
        <a:xfrm>
          <a:off x="15905520" y="2238372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209160</xdr:colOff>
      <xdr:row>19</xdr:row>
      <xdr:rowOff>294840</xdr:rowOff>
    </xdr:to>
    <xdr:sp macro="" textlink="">
      <xdr:nvSpPr>
        <xdr:cNvPr id="5943" name="Shape 4">
          <a:extLst>
            <a:ext uri="{FF2B5EF4-FFF2-40B4-BE49-F238E27FC236}">
              <a16:creationId xmlns:a16="http://schemas.microsoft.com/office/drawing/2014/main" id="{00000000-0008-0000-0400-000037170000}"/>
            </a:ext>
          </a:extLst>
        </xdr:cNvPr>
        <xdr:cNvSpPr/>
      </xdr:nvSpPr>
      <xdr:spPr>
        <a:xfrm>
          <a:off x="15905520" y="2238372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44" name="Shape 3">
          <a:extLst>
            <a:ext uri="{FF2B5EF4-FFF2-40B4-BE49-F238E27FC236}">
              <a16:creationId xmlns:a16="http://schemas.microsoft.com/office/drawing/2014/main" id="{00000000-0008-0000-0400-000038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45" name="Shape 3">
          <a:extLst>
            <a:ext uri="{FF2B5EF4-FFF2-40B4-BE49-F238E27FC236}">
              <a16:creationId xmlns:a16="http://schemas.microsoft.com/office/drawing/2014/main" id="{00000000-0008-0000-0400-000039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46" name="Shape 3">
          <a:extLst>
            <a:ext uri="{FF2B5EF4-FFF2-40B4-BE49-F238E27FC236}">
              <a16:creationId xmlns:a16="http://schemas.microsoft.com/office/drawing/2014/main" id="{00000000-0008-0000-0400-00003A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947" name="Shape 4">
          <a:extLst>
            <a:ext uri="{FF2B5EF4-FFF2-40B4-BE49-F238E27FC236}">
              <a16:creationId xmlns:a16="http://schemas.microsoft.com/office/drawing/2014/main" id="{00000000-0008-0000-0400-00003B17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48" name="Shape 3">
          <a:extLst>
            <a:ext uri="{FF2B5EF4-FFF2-40B4-BE49-F238E27FC236}">
              <a16:creationId xmlns:a16="http://schemas.microsoft.com/office/drawing/2014/main" id="{00000000-0008-0000-0400-00003C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49" name="Shape 3">
          <a:extLst>
            <a:ext uri="{FF2B5EF4-FFF2-40B4-BE49-F238E27FC236}">
              <a16:creationId xmlns:a16="http://schemas.microsoft.com/office/drawing/2014/main" id="{00000000-0008-0000-0400-00003D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190080</xdr:colOff>
      <xdr:row>26</xdr:row>
      <xdr:rowOff>294840</xdr:rowOff>
    </xdr:to>
    <xdr:sp macro="" textlink="">
      <xdr:nvSpPr>
        <xdr:cNvPr id="5950" name="Shape 3">
          <a:extLst>
            <a:ext uri="{FF2B5EF4-FFF2-40B4-BE49-F238E27FC236}">
              <a16:creationId xmlns:a16="http://schemas.microsoft.com/office/drawing/2014/main" id="{00000000-0008-0000-0400-00003E170000}"/>
            </a:ext>
          </a:extLst>
        </xdr:cNvPr>
        <xdr:cNvSpPr/>
      </xdr:nvSpPr>
      <xdr:spPr>
        <a:xfrm>
          <a:off x="15905520" y="314326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209160</xdr:colOff>
      <xdr:row>26</xdr:row>
      <xdr:rowOff>294840</xdr:rowOff>
    </xdr:to>
    <xdr:sp macro="" textlink="">
      <xdr:nvSpPr>
        <xdr:cNvPr id="5951" name="Shape 4">
          <a:extLst>
            <a:ext uri="{FF2B5EF4-FFF2-40B4-BE49-F238E27FC236}">
              <a16:creationId xmlns:a16="http://schemas.microsoft.com/office/drawing/2014/main" id="{00000000-0008-0000-0400-00003F170000}"/>
            </a:ext>
          </a:extLst>
        </xdr:cNvPr>
        <xdr:cNvSpPr/>
      </xdr:nvSpPr>
      <xdr:spPr>
        <a:xfrm>
          <a:off x="15905520" y="314326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952" name="Shape 3">
          <a:extLst>
            <a:ext uri="{FF2B5EF4-FFF2-40B4-BE49-F238E27FC236}">
              <a16:creationId xmlns:a16="http://schemas.microsoft.com/office/drawing/2014/main" id="{00000000-0008-0000-0400-00004017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953" name="Shape 3">
          <a:extLst>
            <a:ext uri="{FF2B5EF4-FFF2-40B4-BE49-F238E27FC236}">
              <a16:creationId xmlns:a16="http://schemas.microsoft.com/office/drawing/2014/main" id="{00000000-0008-0000-0400-00004117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954" name="Shape 3">
          <a:extLst>
            <a:ext uri="{FF2B5EF4-FFF2-40B4-BE49-F238E27FC236}">
              <a16:creationId xmlns:a16="http://schemas.microsoft.com/office/drawing/2014/main" id="{00000000-0008-0000-0400-00004217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955" name="Shape 4">
          <a:extLst>
            <a:ext uri="{FF2B5EF4-FFF2-40B4-BE49-F238E27FC236}">
              <a16:creationId xmlns:a16="http://schemas.microsoft.com/office/drawing/2014/main" id="{00000000-0008-0000-0400-00004317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956" name="Shape 3">
          <a:extLst>
            <a:ext uri="{FF2B5EF4-FFF2-40B4-BE49-F238E27FC236}">
              <a16:creationId xmlns:a16="http://schemas.microsoft.com/office/drawing/2014/main" id="{00000000-0008-0000-0400-00004417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957" name="Shape 3">
          <a:extLst>
            <a:ext uri="{FF2B5EF4-FFF2-40B4-BE49-F238E27FC236}">
              <a16:creationId xmlns:a16="http://schemas.microsoft.com/office/drawing/2014/main" id="{00000000-0008-0000-0400-00004517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190080</xdr:colOff>
      <xdr:row>27</xdr:row>
      <xdr:rowOff>294840</xdr:rowOff>
    </xdr:to>
    <xdr:sp macro="" textlink="">
      <xdr:nvSpPr>
        <xdr:cNvPr id="5958" name="Shape 3">
          <a:extLst>
            <a:ext uri="{FF2B5EF4-FFF2-40B4-BE49-F238E27FC236}">
              <a16:creationId xmlns:a16="http://schemas.microsoft.com/office/drawing/2014/main" id="{00000000-0008-0000-0400-000046170000}"/>
            </a:ext>
          </a:extLst>
        </xdr:cNvPr>
        <xdr:cNvSpPr/>
      </xdr:nvSpPr>
      <xdr:spPr>
        <a:xfrm>
          <a:off x="15905520" y="323848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209160</xdr:colOff>
      <xdr:row>27</xdr:row>
      <xdr:rowOff>294840</xdr:rowOff>
    </xdr:to>
    <xdr:sp macro="" textlink="">
      <xdr:nvSpPr>
        <xdr:cNvPr id="5959" name="Shape 4">
          <a:extLst>
            <a:ext uri="{FF2B5EF4-FFF2-40B4-BE49-F238E27FC236}">
              <a16:creationId xmlns:a16="http://schemas.microsoft.com/office/drawing/2014/main" id="{00000000-0008-0000-0400-000047170000}"/>
            </a:ext>
          </a:extLst>
        </xdr:cNvPr>
        <xdr:cNvSpPr/>
      </xdr:nvSpPr>
      <xdr:spPr>
        <a:xfrm>
          <a:off x="15905520" y="323848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960" name="Shape 3">
          <a:extLst>
            <a:ext uri="{FF2B5EF4-FFF2-40B4-BE49-F238E27FC236}">
              <a16:creationId xmlns:a16="http://schemas.microsoft.com/office/drawing/2014/main" id="{00000000-0008-0000-0400-000048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961" name="Shape 3">
          <a:extLst>
            <a:ext uri="{FF2B5EF4-FFF2-40B4-BE49-F238E27FC236}">
              <a16:creationId xmlns:a16="http://schemas.microsoft.com/office/drawing/2014/main" id="{00000000-0008-0000-0400-000049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962" name="Shape 3">
          <a:extLst>
            <a:ext uri="{FF2B5EF4-FFF2-40B4-BE49-F238E27FC236}">
              <a16:creationId xmlns:a16="http://schemas.microsoft.com/office/drawing/2014/main" id="{00000000-0008-0000-0400-00004A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963" name="Shape 4">
          <a:extLst>
            <a:ext uri="{FF2B5EF4-FFF2-40B4-BE49-F238E27FC236}">
              <a16:creationId xmlns:a16="http://schemas.microsoft.com/office/drawing/2014/main" id="{00000000-0008-0000-0400-00004B17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964" name="Shape 3">
          <a:extLst>
            <a:ext uri="{FF2B5EF4-FFF2-40B4-BE49-F238E27FC236}">
              <a16:creationId xmlns:a16="http://schemas.microsoft.com/office/drawing/2014/main" id="{00000000-0008-0000-0400-00004C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965" name="Shape 3">
          <a:extLst>
            <a:ext uri="{FF2B5EF4-FFF2-40B4-BE49-F238E27FC236}">
              <a16:creationId xmlns:a16="http://schemas.microsoft.com/office/drawing/2014/main" id="{00000000-0008-0000-0400-00004D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5966" name="Shape 3">
          <a:extLst>
            <a:ext uri="{FF2B5EF4-FFF2-40B4-BE49-F238E27FC236}">
              <a16:creationId xmlns:a16="http://schemas.microsoft.com/office/drawing/2014/main" id="{00000000-0008-0000-0400-00004E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5967" name="Shape 4">
          <a:extLst>
            <a:ext uri="{FF2B5EF4-FFF2-40B4-BE49-F238E27FC236}">
              <a16:creationId xmlns:a16="http://schemas.microsoft.com/office/drawing/2014/main" id="{00000000-0008-0000-0400-00004F17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68" name="Shape 3">
          <a:extLst>
            <a:ext uri="{FF2B5EF4-FFF2-40B4-BE49-F238E27FC236}">
              <a16:creationId xmlns:a16="http://schemas.microsoft.com/office/drawing/2014/main" id="{00000000-0008-0000-0400-000050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69" name="Shape 3">
          <a:extLst>
            <a:ext uri="{FF2B5EF4-FFF2-40B4-BE49-F238E27FC236}">
              <a16:creationId xmlns:a16="http://schemas.microsoft.com/office/drawing/2014/main" id="{00000000-0008-0000-0400-000051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70" name="Shape 3">
          <a:extLst>
            <a:ext uri="{FF2B5EF4-FFF2-40B4-BE49-F238E27FC236}">
              <a16:creationId xmlns:a16="http://schemas.microsoft.com/office/drawing/2014/main" id="{00000000-0008-0000-0400-000052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971" name="Shape 4">
          <a:extLst>
            <a:ext uri="{FF2B5EF4-FFF2-40B4-BE49-F238E27FC236}">
              <a16:creationId xmlns:a16="http://schemas.microsoft.com/office/drawing/2014/main" id="{00000000-0008-0000-0400-00005317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72" name="Shape 3">
          <a:extLst>
            <a:ext uri="{FF2B5EF4-FFF2-40B4-BE49-F238E27FC236}">
              <a16:creationId xmlns:a16="http://schemas.microsoft.com/office/drawing/2014/main" id="{00000000-0008-0000-0400-000054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73" name="Shape 3">
          <a:extLst>
            <a:ext uri="{FF2B5EF4-FFF2-40B4-BE49-F238E27FC236}">
              <a16:creationId xmlns:a16="http://schemas.microsoft.com/office/drawing/2014/main" id="{00000000-0008-0000-0400-000055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74" name="Shape 3">
          <a:extLst>
            <a:ext uri="{FF2B5EF4-FFF2-40B4-BE49-F238E27FC236}">
              <a16:creationId xmlns:a16="http://schemas.microsoft.com/office/drawing/2014/main" id="{00000000-0008-0000-0400-000056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975" name="Shape 4">
          <a:extLst>
            <a:ext uri="{FF2B5EF4-FFF2-40B4-BE49-F238E27FC236}">
              <a16:creationId xmlns:a16="http://schemas.microsoft.com/office/drawing/2014/main" id="{00000000-0008-0000-0400-00005717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976" name="Shape 3">
          <a:extLst>
            <a:ext uri="{FF2B5EF4-FFF2-40B4-BE49-F238E27FC236}">
              <a16:creationId xmlns:a16="http://schemas.microsoft.com/office/drawing/2014/main" id="{00000000-0008-0000-0400-00005817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977" name="Shape 3">
          <a:extLst>
            <a:ext uri="{FF2B5EF4-FFF2-40B4-BE49-F238E27FC236}">
              <a16:creationId xmlns:a16="http://schemas.microsoft.com/office/drawing/2014/main" id="{00000000-0008-0000-0400-00005917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978" name="Shape 3">
          <a:extLst>
            <a:ext uri="{FF2B5EF4-FFF2-40B4-BE49-F238E27FC236}">
              <a16:creationId xmlns:a16="http://schemas.microsoft.com/office/drawing/2014/main" id="{00000000-0008-0000-0400-00005A17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979" name="Shape 4">
          <a:extLst>
            <a:ext uri="{FF2B5EF4-FFF2-40B4-BE49-F238E27FC236}">
              <a16:creationId xmlns:a16="http://schemas.microsoft.com/office/drawing/2014/main" id="{00000000-0008-0000-0400-00005B17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980" name="Shape 3">
          <a:extLst>
            <a:ext uri="{FF2B5EF4-FFF2-40B4-BE49-F238E27FC236}">
              <a16:creationId xmlns:a16="http://schemas.microsoft.com/office/drawing/2014/main" id="{00000000-0008-0000-0400-00005C17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981" name="Shape 3">
          <a:extLst>
            <a:ext uri="{FF2B5EF4-FFF2-40B4-BE49-F238E27FC236}">
              <a16:creationId xmlns:a16="http://schemas.microsoft.com/office/drawing/2014/main" id="{00000000-0008-0000-0400-00005D17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190080</xdr:colOff>
      <xdr:row>31</xdr:row>
      <xdr:rowOff>294840</xdr:rowOff>
    </xdr:to>
    <xdr:sp macro="" textlink="">
      <xdr:nvSpPr>
        <xdr:cNvPr id="5982" name="Shape 3">
          <a:extLst>
            <a:ext uri="{FF2B5EF4-FFF2-40B4-BE49-F238E27FC236}">
              <a16:creationId xmlns:a16="http://schemas.microsoft.com/office/drawing/2014/main" id="{00000000-0008-0000-0400-00005E170000}"/>
            </a:ext>
          </a:extLst>
        </xdr:cNvPr>
        <xdr:cNvSpPr/>
      </xdr:nvSpPr>
      <xdr:spPr>
        <a:xfrm>
          <a:off x="15905520" y="3881448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209160</xdr:colOff>
      <xdr:row>31</xdr:row>
      <xdr:rowOff>294840</xdr:rowOff>
    </xdr:to>
    <xdr:sp macro="" textlink="">
      <xdr:nvSpPr>
        <xdr:cNvPr id="5983" name="Shape 4">
          <a:extLst>
            <a:ext uri="{FF2B5EF4-FFF2-40B4-BE49-F238E27FC236}">
              <a16:creationId xmlns:a16="http://schemas.microsoft.com/office/drawing/2014/main" id="{00000000-0008-0000-0400-00005F170000}"/>
            </a:ext>
          </a:extLst>
        </xdr:cNvPr>
        <xdr:cNvSpPr/>
      </xdr:nvSpPr>
      <xdr:spPr>
        <a:xfrm>
          <a:off x="15905520" y="3881448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84" name="Shape 3">
          <a:extLst>
            <a:ext uri="{FF2B5EF4-FFF2-40B4-BE49-F238E27FC236}">
              <a16:creationId xmlns:a16="http://schemas.microsoft.com/office/drawing/2014/main" id="{00000000-0008-0000-0400-000060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85" name="Shape 3">
          <a:extLst>
            <a:ext uri="{FF2B5EF4-FFF2-40B4-BE49-F238E27FC236}">
              <a16:creationId xmlns:a16="http://schemas.microsoft.com/office/drawing/2014/main" id="{00000000-0008-0000-0400-000061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86" name="Shape 3">
          <a:extLst>
            <a:ext uri="{FF2B5EF4-FFF2-40B4-BE49-F238E27FC236}">
              <a16:creationId xmlns:a16="http://schemas.microsoft.com/office/drawing/2014/main" id="{00000000-0008-0000-0400-000062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987" name="Shape 4">
          <a:extLst>
            <a:ext uri="{FF2B5EF4-FFF2-40B4-BE49-F238E27FC236}">
              <a16:creationId xmlns:a16="http://schemas.microsoft.com/office/drawing/2014/main" id="{00000000-0008-0000-0400-00006317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88" name="Shape 3">
          <a:extLst>
            <a:ext uri="{FF2B5EF4-FFF2-40B4-BE49-F238E27FC236}">
              <a16:creationId xmlns:a16="http://schemas.microsoft.com/office/drawing/2014/main" id="{00000000-0008-0000-0400-000064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89" name="Shape 3">
          <a:extLst>
            <a:ext uri="{FF2B5EF4-FFF2-40B4-BE49-F238E27FC236}">
              <a16:creationId xmlns:a16="http://schemas.microsoft.com/office/drawing/2014/main" id="{00000000-0008-0000-0400-000065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190080</xdr:colOff>
      <xdr:row>29</xdr:row>
      <xdr:rowOff>294840</xdr:rowOff>
    </xdr:to>
    <xdr:sp macro="" textlink="">
      <xdr:nvSpPr>
        <xdr:cNvPr id="5990" name="Shape 3">
          <a:extLst>
            <a:ext uri="{FF2B5EF4-FFF2-40B4-BE49-F238E27FC236}">
              <a16:creationId xmlns:a16="http://schemas.microsoft.com/office/drawing/2014/main" id="{00000000-0008-0000-0400-000066170000}"/>
            </a:ext>
          </a:extLst>
        </xdr:cNvPr>
        <xdr:cNvSpPr/>
      </xdr:nvSpPr>
      <xdr:spPr>
        <a:xfrm>
          <a:off x="15905520" y="359568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209160</xdr:colOff>
      <xdr:row>29</xdr:row>
      <xdr:rowOff>294840</xdr:rowOff>
    </xdr:to>
    <xdr:sp macro="" textlink="">
      <xdr:nvSpPr>
        <xdr:cNvPr id="5991" name="Shape 4">
          <a:extLst>
            <a:ext uri="{FF2B5EF4-FFF2-40B4-BE49-F238E27FC236}">
              <a16:creationId xmlns:a16="http://schemas.microsoft.com/office/drawing/2014/main" id="{00000000-0008-0000-0400-000067170000}"/>
            </a:ext>
          </a:extLst>
        </xdr:cNvPr>
        <xdr:cNvSpPr/>
      </xdr:nvSpPr>
      <xdr:spPr>
        <a:xfrm>
          <a:off x="15905520" y="359568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92" name="Shape 3">
          <a:extLst>
            <a:ext uri="{FF2B5EF4-FFF2-40B4-BE49-F238E27FC236}">
              <a16:creationId xmlns:a16="http://schemas.microsoft.com/office/drawing/2014/main" id="{00000000-0008-0000-0400-000068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93" name="Shape 3">
          <a:extLst>
            <a:ext uri="{FF2B5EF4-FFF2-40B4-BE49-F238E27FC236}">
              <a16:creationId xmlns:a16="http://schemas.microsoft.com/office/drawing/2014/main" id="{00000000-0008-0000-0400-000069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94" name="Shape 3">
          <a:extLst>
            <a:ext uri="{FF2B5EF4-FFF2-40B4-BE49-F238E27FC236}">
              <a16:creationId xmlns:a16="http://schemas.microsoft.com/office/drawing/2014/main" id="{00000000-0008-0000-0400-00006A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995" name="Shape 4">
          <a:extLst>
            <a:ext uri="{FF2B5EF4-FFF2-40B4-BE49-F238E27FC236}">
              <a16:creationId xmlns:a16="http://schemas.microsoft.com/office/drawing/2014/main" id="{00000000-0008-0000-0400-00006B17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96" name="Shape 3">
          <a:extLst>
            <a:ext uri="{FF2B5EF4-FFF2-40B4-BE49-F238E27FC236}">
              <a16:creationId xmlns:a16="http://schemas.microsoft.com/office/drawing/2014/main" id="{00000000-0008-0000-0400-00006C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97" name="Shape 3">
          <a:extLst>
            <a:ext uri="{FF2B5EF4-FFF2-40B4-BE49-F238E27FC236}">
              <a16:creationId xmlns:a16="http://schemas.microsoft.com/office/drawing/2014/main" id="{00000000-0008-0000-0400-00006D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5998" name="Shape 3">
          <a:extLst>
            <a:ext uri="{FF2B5EF4-FFF2-40B4-BE49-F238E27FC236}">
              <a16:creationId xmlns:a16="http://schemas.microsoft.com/office/drawing/2014/main" id="{00000000-0008-0000-0400-00006E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5999" name="Shape 4">
          <a:extLst>
            <a:ext uri="{FF2B5EF4-FFF2-40B4-BE49-F238E27FC236}">
              <a16:creationId xmlns:a16="http://schemas.microsoft.com/office/drawing/2014/main" id="{00000000-0008-0000-0400-00006F17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00" name="Shape 3">
          <a:extLst>
            <a:ext uri="{FF2B5EF4-FFF2-40B4-BE49-F238E27FC236}">
              <a16:creationId xmlns:a16="http://schemas.microsoft.com/office/drawing/2014/main" id="{00000000-0008-0000-0400-000070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01" name="Shape 3">
          <a:extLst>
            <a:ext uri="{FF2B5EF4-FFF2-40B4-BE49-F238E27FC236}">
              <a16:creationId xmlns:a16="http://schemas.microsoft.com/office/drawing/2014/main" id="{00000000-0008-0000-0400-000071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02" name="Shape 3">
          <a:extLst>
            <a:ext uri="{FF2B5EF4-FFF2-40B4-BE49-F238E27FC236}">
              <a16:creationId xmlns:a16="http://schemas.microsoft.com/office/drawing/2014/main" id="{00000000-0008-0000-0400-000072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6003" name="Shape 4">
          <a:extLst>
            <a:ext uri="{FF2B5EF4-FFF2-40B4-BE49-F238E27FC236}">
              <a16:creationId xmlns:a16="http://schemas.microsoft.com/office/drawing/2014/main" id="{00000000-0008-0000-0400-00007317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04" name="Shape 3">
          <a:extLst>
            <a:ext uri="{FF2B5EF4-FFF2-40B4-BE49-F238E27FC236}">
              <a16:creationId xmlns:a16="http://schemas.microsoft.com/office/drawing/2014/main" id="{00000000-0008-0000-0400-000074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05" name="Shape 3">
          <a:extLst>
            <a:ext uri="{FF2B5EF4-FFF2-40B4-BE49-F238E27FC236}">
              <a16:creationId xmlns:a16="http://schemas.microsoft.com/office/drawing/2014/main" id="{00000000-0008-0000-0400-000075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06" name="Shape 3">
          <a:extLst>
            <a:ext uri="{FF2B5EF4-FFF2-40B4-BE49-F238E27FC236}">
              <a16:creationId xmlns:a16="http://schemas.microsoft.com/office/drawing/2014/main" id="{00000000-0008-0000-0400-000076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6007" name="Shape 4">
          <a:extLst>
            <a:ext uri="{FF2B5EF4-FFF2-40B4-BE49-F238E27FC236}">
              <a16:creationId xmlns:a16="http://schemas.microsoft.com/office/drawing/2014/main" id="{00000000-0008-0000-0400-00007717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6008" name="Shape 3">
          <a:extLst>
            <a:ext uri="{FF2B5EF4-FFF2-40B4-BE49-F238E27FC236}">
              <a16:creationId xmlns:a16="http://schemas.microsoft.com/office/drawing/2014/main" id="{00000000-0008-0000-0400-000078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6009" name="Shape 3">
          <a:extLst>
            <a:ext uri="{FF2B5EF4-FFF2-40B4-BE49-F238E27FC236}">
              <a16:creationId xmlns:a16="http://schemas.microsoft.com/office/drawing/2014/main" id="{00000000-0008-0000-0400-000079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6010" name="Shape 3">
          <a:extLst>
            <a:ext uri="{FF2B5EF4-FFF2-40B4-BE49-F238E27FC236}">
              <a16:creationId xmlns:a16="http://schemas.microsoft.com/office/drawing/2014/main" id="{00000000-0008-0000-0400-00007A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6011" name="Shape 4">
          <a:extLst>
            <a:ext uri="{FF2B5EF4-FFF2-40B4-BE49-F238E27FC236}">
              <a16:creationId xmlns:a16="http://schemas.microsoft.com/office/drawing/2014/main" id="{00000000-0008-0000-0400-00007B17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6012" name="Shape 3">
          <a:extLst>
            <a:ext uri="{FF2B5EF4-FFF2-40B4-BE49-F238E27FC236}">
              <a16:creationId xmlns:a16="http://schemas.microsoft.com/office/drawing/2014/main" id="{00000000-0008-0000-0400-00007C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6013" name="Shape 3">
          <a:extLst>
            <a:ext uri="{FF2B5EF4-FFF2-40B4-BE49-F238E27FC236}">
              <a16:creationId xmlns:a16="http://schemas.microsoft.com/office/drawing/2014/main" id="{00000000-0008-0000-0400-00007D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190080</xdr:colOff>
      <xdr:row>3</xdr:row>
      <xdr:rowOff>294840</xdr:rowOff>
    </xdr:to>
    <xdr:sp macro="" textlink="">
      <xdr:nvSpPr>
        <xdr:cNvPr id="6014" name="Shape 3">
          <a:extLst>
            <a:ext uri="{FF2B5EF4-FFF2-40B4-BE49-F238E27FC236}">
              <a16:creationId xmlns:a16="http://schemas.microsoft.com/office/drawing/2014/main" id="{00000000-0008-0000-0400-00007E170000}"/>
            </a:ext>
          </a:extLst>
        </xdr:cNvPr>
        <xdr:cNvSpPr/>
      </xdr:nvSpPr>
      <xdr:spPr>
        <a:xfrm>
          <a:off x="15905520" y="404820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209160</xdr:colOff>
      <xdr:row>3</xdr:row>
      <xdr:rowOff>294840</xdr:rowOff>
    </xdr:to>
    <xdr:sp macro="" textlink="">
      <xdr:nvSpPr>
        <xdr:cNvPr id="6015" name="Shape 4">
          <a:extLst>
            <a:ext uri="{FF2B5EF4-FFF2-40B4-BE49-F238E27FC236}">
              <a16:creationId xmlns:a16="http://schemas.microsoft.com/office/drawing/2014/main" id="{00000000-0008-0000-0400-00007F170000}"/>
            </a:ext>
          </a:extLst>
        </xdr:cNvPr>
        <xdr:cNvSpPr/>
      </xdr:nvSpPr>
      <xdr:spPr>
        <a:xfrm>
          <a:off x="15905520" y="404820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16" name="Shape 3">
          <a:extLst>
            <a:ext uri="{FF2B5EF4-FFF2-40B4-BE49-F238E27FC236}">
              <a16:creationId xmlns:a16="http://schemas.microsoft.com/office/drawing/2014/main" id="{00000000-0008-0000-0400-000080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17" name="Shape 3">
          <a:extLst>
            <a:ext uri="{FF2B5EF4-FFF2-40B4-BE49-F238E27FC236}">
              <a16:creationId xmlns:a16="http://schemas.microsoft.com/office/drawing/2014/main" id="{00000000-0008-0000-0400-000081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18" name="Shape 3">
          <a:extLst>
            <a:ext uri="{FF2B5EF4-FFF2-40B4-BE49-F238E27FC236}">
              <a16:creationId xmlns:a16="http://schemas.microsoft.com/office/drawing/2014/main" id="{00000000-0008-0000-0400-000082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6019" name="Shape 4">
          <a:extLst>
            <a:ext uri="{FF2B5EF4-FFF2-40B4-BE49-F238E27FC236}">
              <a16:creationId xmlns:a16="http://schemas.microsoft.com/office/drawing/2014/main" id="{00000000-0008-0000-0400-00008317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20" name="Shape 3">
          <a:extLst>
            <a:ext uri="{FF2B5EF4-FFF2-40B4-BE49-F238E27FC236}">
              <a16:creationId xmlns:a16="http://schemas.microsoft.com/office/drawing/2014/main" id="{00000000-0008-0000-0400-000084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21" name="Shape 3">
          <a:extLst>
            <a:ext uri="{FF2B5EF4-FFF2-40B4-BE49-F238E27FC236}">
              <a16:creationId xmlns:a16="http://schemas.microsoft.com/office/drawing/2014/main" id="{00000000-0008-0000-0400-000085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190080</xdr:colOff>
      <xdr:row>4</xdr:row>
      <xdr:rowOff>294840</xdr:rowOff>
    </xdr:to>
    <xdr:sp macro="" textlink="">
      <xdr:nvSpPr>
        <xdr:cNvPr id="6022" name="Shape 3">
          <a:extLst>
            <a:ext uri="{FF2B5EF4-FFF2-40B4-BE49-F238E27FC236}">
              <a16:creationId xmlns:a16="http://schemas.microsoft.com/office/drawing/2014/main" id="{00000000-0008-0000-0400-000086170000}"/>
            </a:ext>
          </a:extLst>
        </xdr:cNvPr>
        <xdr:cNvSpPr/>
      </xdr:nvSpPr>
      <xdr:spPr>
        <a:xfrm>
          <a:off x="15905520" y="4762440"/>
          <a:ext cx="19008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209160</xdr:colOff>
      <xdr:row>4</xdr:row>
      <xdr:rowOff>294840</xdr:rowOff>
    </xdr:to>
    <xdr:sp macro="" textlink="">
      <xdr:nvSpPr>
        <xdr:cNvPr id="6023" name="Shape 4">
          <a:extLst>
            <a:ext uri="{FF2B5EF4-FFF2-40B4-BE49-F238E27FC236}">
              <a16:creationId xmlns:a16="http://schemas.microsoft.com/office/drawing/2014/main" id="{00000000-0008-0000-0400-000087170000}"/>
            </a:ext>
          </a:extLst>
        </xdr:cNvPr>
        <xdr:cNvSpPr/>
      </xdr:nvSpPr>
      <xdr:spPr>
        <a:xfrm>
          <a:off x="15905520" y="4762440"/>
          <a:ext cx="209160" cy="29484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s\nuvec-s1\Users\grango\Documents\Invitalia\Agenzia%20della%20Coesione\Liguria\FSC%20-%20Interventi%20LIGURIA_v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enco per Accordo"/>
      <sheetName val="Analisi"/>
      <sheetName val="Strumentale analisi"/>
      <sheetName val="Elenco per accordo strumentale"/>
      <sheetName val="Cruscotto"/>
      <sheetName val="Elenco"/>
      <sheetName val="Cover"/>
      <sheetName val="Consulta schede"/>
      <sheetName val="Anagrafica Enti"/>
      <sheetName val="Localizzazione"/>
      <sheetName val="Descrizione Interventi"/>
      <sheetName val="Cofinanziamento"/>
      <sheetName val="Inquadramento programmatico"/>
      <sheetName val="Cro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6"/>
  <sheetViews>
    <sheetView zoomScale="90" zoomScaleNormal="90" workbookViewId="0">
      <selection activeCell="I35" sqref="I35"/>
    </sheetView>
  </sheetViews>
  <sheetFormatPr defaultColWidth="9.109375" defaultRowHeight="14.4" x14ac:dyDescent="0.3"/>
  <cols>
    <col min="1" max="1" width="36.33203125" style="3" customWidth="1"/>
    <col min="2" max="4" width="18" style="4" customWidth="1"/>
    <col min="5" max="9" width="16.5546875" style="4" customWidth="1"/>
    <col min="10" max="10" width="18" style="4" customWidth="1"/>
    <col min="11" max="11" width="10.33203125" style="3" customWidth="1"/>
    <col min="12" max="14" width="9.109375" style="3"/>
    <col min="15" max="15" width="13.6640625" style="3" customWidth="1"/>
    <col min="16" max="1024" width="9.109375" style="3"/>
  </cols>
  <sheetData>
    <row r="1" spans="1:11" s="5" customFormat="1" ht="45" customHeight="1" x14ac:dyDescent="0.3">
      <c r="A1" s="91" t="s">
        <v>0</v>
      </c>
      <c r="B1" s="92" t="s">
        <v>1</v>
      </c>
      <c r="C1" s="92"/>
      <c r="D1" s="92"/>
      <c r="E1" s="92" t="s">
        <v>2</v>
      </c>
      <c r="F1" s="92"/>
      <c r="G1" s="92"/>
      <c r="H1" s="92"/>
      <c r="I1" s="92"/>
      <c r="J1" s="92" t="s">
        <v>3</v>
      </c>
      <c r="K1" s="91" t="s">
        <v>4</v>
      </c>
    </row>
    <row r="2" spans="1:11" s="5" customFormat="1" ht="55.2" x14ac:dyDescent="0.3">
      <c r="A2" s="91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92"/>
      <c r="K2" s="91"/>
    </row>
    <row r="3" spans="1:11" s="10" customFormat="1" ht="24.75" customHeight="1" x14ac:dyDescent="0.3">
      <c r="A3" s="6" t="s">
        <v>13</v>
      </c>
      <c r="B3" s="7">
        <v>0</v>
      </c>
      <c r="C3" s="7">
        <v>4000000</v>
      </c>
      <c r="D3" s="7">
        <f t="shared" ref="D3:D12" si="0">SUM(B3:C3)</f>
        <v>4000000</v>
      </c>
      <c r="E3" s="8">
        <v>0</v>
      </c>
      <c r="F3" s="8">
        <v>0</v>
      </c>
      <c r="G3" s="8">
        <v>0</v>
      </c>
      <c r="H3" s="8">
        <v>0</v>
      </c>
      <c r="I3" s="8">
        <f t="shared" ref="I3:I10" si="1">SUM(E3:H3)</f>
        <v>0</v>
      </c>
      <c r="J3" s="8">
        <f t="shared" ref="J3:J12" si="2">D3+I3</f>
        <v>4000000</v>
      </c>
      <c r="K3" s="9">
        <v>1</v>
      </c>
    </row>
    <row r="4" spans="1:11" s="10" customFormat="1" ht="24.75" customHeight="1" x14ac:dyDescent="0.3">
      <c r="A4" s="6" t="s">
        <v>14</v>
      </c>
      <c r="B4" s="7">
        <v>2500000</v>
      </c>
      <c r="C4" s="7">
        <v>4097232.72</v>
      </c>
      <c r="D4" s="7">
        <f t="shared" si="0"/>
        <v>6597232.7200000007</v>
      </c>
      <c r="E4" s="8">
        <v>0</v>
      </c>
      <c r="F4" s="8">
        <v>0</v>
      </c>
      <c r="G4" s="8">
        <v>0</v>
      </c>
      <c r="H4" s="8">
        <v>0</v>
      </c>
      <c r="I4" s="8">
        <f t="shared" si="1"/>
        <v>0</v>
      </c>
      <c r="J4" s="8">
        <f t="shared" si="2"/>
        <v>6597232.7200000007</v>
      </c>
      <c r="K4" s="9">
        <v>3</v>
      </c>
    </row>
    <row r="5" spans="1:11" s="10" customFormat="1" ht="24.75" customHeight="1" x14ac:dyDescent="0.3">
      <c r="A5" s="6" t="s">
        <v>15</v>
      </c>
      <c r="B5" s="7">
        <v>35150000</v>
      </c>
      <c r="C5" s="7">
        <v>0</v>
      </c>
      <c r="D5" s="7">
        <f t="shared" si="0"/>
        <v>35150000</v>
      </c>
      <c r="E5" s="8">
        <v>0</v>
      </c>
      <c r="F5" s="8">
        <v>0</v>
      </c>
      <c r="G5" s="8">
        <v>0</v>
      </c>
      <c r="H5" s="8">
        <v>0</v>
      </c>
      <c r="I5" s="8">
        <f t="shared" si="1"/>
        <v>0</v>
      </c>
      <c r="J5" s="8">
        <f t="shared" si="2"/>
        <v>35150000</v>
      </c>
      <c r="K5" s="9">
        <v>2</v>
      </c>
    </row>
    <row r="6" spans="1:11" s="10" customFormat="1" ht="24.75" customHeight="1" x14ac:dyDescent="0.3">
      <c r="A6" s="6" t="s">
        <v>16</v>
      </c>
      <c r="B6" s="7">
        <v>134600000</v>
      </c>
      <c r="C6" s="7">
        <v>29685000</v>
      </c>
      <c r="D6" s="7">
        <f t="shared" si="0"/>
        <v>164285000</v>
      </c>
      <c r="E6" s="8">
        <f>17735658.81-14616786.23+1000000+270274-20166+500000+6843.21+3750000-3750000-6843.21-1000000</f>
        <v>3868980.5799999991</v>
      </c>
      <c r="F6" s="8">
        <v>0</v>
      </c>
      <c r="G6" s="8">
        <f>5750101.09+14616786.23+20166</f>
        <v>20387053.32</v>
      </c>
      <c r="H6" s="8">
        <v>3750000</v>
      </c>
      <c r="I6" s="8">
        <f t="shared" si="1"/>
        <v>28006033.899999999</v>
      </c>
      <c r="J6" s="8">
        <f t="shared" si="2"/>
        <v>192291033.90000001</v>
      </c>
      <c r="K6" s="9">
        <v>29</v>
      </c>
    </row>
    <row r="7" spans="1:11" s="10" customFormat="1" ht="24.75" customHeight="1" x14ac:dyDescent="0.3">
      <c r="A7" s="6" t="s">
        <v>17</v>
      </c>
      <c r="B7" s="7">
        <v>3750000</v>
      </c>
      <c r="C7" s="7">
        <v>0</v>
      </c>
      <c r="D7" s="7">
        <f t="shared" si="0"/>
        <v>3750000</v>
      </c>
      <c r="E7" s="8">
        <v>2750000</v>
      </c>
      <c r="F7" s="8">
        <v>0</v>
      </c>
      <c r="G7" s="8">
        <v>0</v>
      </c>
      <c r="H7" s="8">
        <v>0</v>
      </c>
      <c r="I7" s="8">
        <f t="shared" si="1"/>
        <v>2750000</v>
      </c>
      <c r="J7" s="8">
        <f t="shared" si="2"/>
        <v>6500000</v>
      </c>
      <c r="K7" s="9">
        <v>2</v>
      </c>
    </row>
    <row r="8" spans="1:11" s="10" customFormat="1" ht="24.75" customHeight="1" x14ac:dyDescent="0.3">
      <c r="A8" s="6" t="s">
        <v>18</v>
      </c>
      <c r="B8" s="7">
        <v>151500000</v>
      </c>
      <c r="C8" s="7">
        <v>23250000</v>
      </c>
      <c r="D8" s="7">
        <f t="shared" si="0"/>
        <v>174750000</v>
      </c>
      <c r="E8" s="8">
        <f>2699590.68+2208059.7+1525200+295798</f>
        <v>6728648.3800000008</v>
      </c>
      <c r="F8" s="8">
        <f>1800000</f>
        <v>1800000</v>
      </c>
      <c r="G8" s="8">
        <f>5621041.84+65000000+6000000</f>
        <v>76621041.840000004</v>
      </c>
      <c r="H8" s="8">
        <f>8692000+2000000</f>
        <v>10692000</v>
      </c>
      <c r="I8" s="8">
        <f t="shared" si="1"/>
        <v>95841690.219999999</v>
      </c>
      <c r="J8" s="8">
        <f t="shared" si="2"/>
        <v>270591690.22000003</v>
      </c>
      <c r="K8" s="9">
        <v>30</v>
      </c>
    </row>
    <row r="9" spans="1:11" s="10" customFormat="1" ht="24.75" customHeight="1" x14ac:dyDescent="0.3">
      <c r="A9" s="6" t="s">
        <v>19</v>
      </c>
      <c r="B9" s="7">
        <v>22000000</v>
      </c>
      <c r="C9" s="7">
        <v>3000000</v>
      </c>
      <c r="D9" s="7">
        <f t="shared" si="0"/>
        <v>25000000</v>
      </c>
      <c r="E9" s="8">
        <f>1500000</f>
        <v>1500000</v>
      </c>
      <c r="F9" s="8">
        <v>0</v>
      </c>
      <c r="G9" s="8">
        <v>0</v>
      </c>
      <c r="H9" s="8">
        <v>0</v>
      </c>
      <c r="I9" s="8">
        <f t="shared" si="1"/>
        <v>1500000</v>
      </c>
      <c r="J9" s="8">
        <f t="shared" si="2"/>
        <v>26500000</v>
      </c>
      <c r="K9" s="9">
        <v>6</v>
      </c>
    </row>
    <row r="10" spans="1:11" s="10" customFormat="1" ht="24.75" customHeight="1" x14ac:dyDescent="0.3">
      <c r="A10" s="6" t="s">
        <v>20</v>
      </c>
      <c r="B10" s="7">
        <v>26000000</v>
      </c>
      <c r="C10" s="7">
        <v>1167767.28</v>
      </c>
      <c r="D10" s="7">
        <f t="shared" si="0"/>
        <v>27167767.280000001</v>
      </c>
      <c r="E10" s="8">
        <f>7000000+1000000</f>
        <v>8000000</v>
      </c>
      <c r="F10" s="8">
        <v>0</v>
      </c>
      <c r="G10" s="8">
        <v>0</v>
      </c>
      <c r="H10" s="8">
        <v>0</v>
      </c>
      <c r="I10" s="8">
        <f t="shared" si="1"/>
        <v>8000000</v>
      </c>
      <c r="J10" s="8">
        <f t="shared" si="2"/>
        <v>35167767.280000001</v>
      </c>
      <c r="K10" s="9">
        <v>5</v>
      </c>
    </row>
    <row r="11" spans="1:11" s="10" customFormat="1" ht="24.75" customHeight="1" x14ac:dyDescent="0.3">
      <c r="A11" s="6" t="s">
        <v>21</v>
      </c>
      <c r="B11" s="7">
        <v>10000000</v>
      </c>
      <c r="C11" s="7">
        <v>4000000</v>
      </c>
      <c r="D11" s="7">
        <f t="shared" si="0"/>
        <v>14000000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f t="shared" si="2"/>
        <v>14000000</v>
      </c>
      <c r="K11" s="9">
        <v>2</v>
      </c>
    </row>
    <row r="12" spans="1:11" s="10" customFormat="1" ht="24.75" customHeight="1" x14ac:dyDescent="0.3">
      <c r="A12" s="6" t="s">
        <v>22</v>
      </c>
      <c r="B12" s="7">
        <v>15372385.77</v>
      </c>
      <c r="C12" s="7">
        <v>0</v>
      </c>
      <c r="D12" s="7">
        <f t="shared" si="0"/>
        <v>15372385.77</v>
      </c>
      <c r="E12" s="8">
        <v>0</v>
      </c>
      <c r="F12" s="8">
        <v>0</v>
      </c>
      <c r="G12" s="8">
        <v>0</v>
      </c>
      <c r="H12" s="8">
        <v>0</v>
      </c>
      <c r="I12" s="8">
        <f>SUM(E12:H12)</f>
        <v>0</v>
      </c>
      <c r="J12" s="8">
        <f t="shared" si="2"/>
        <v>15372385.77</v>
      </c>
      <c r="K12" s="9">
        <v>1</v>
      </c>
    </row>
    <row r="13" spans="1:11" s="10" customFormat="1" ht="24.75" customHeight="1" x14ac:dyDescent="0.3">
      <c r="A13" s="11" t="s">
        <v>23</v>
      </c>
      <c r="B13" s="12">
        <f t="shared" ref="B13:K13" si="3">SUM(B3:B12)</f>
        <v>400872385.76999998</v>
      </c>
      <c r="C13" s="12">
        <f t="shared" si="3"/>
        <v>69200000</v>
      </c>
      <c r="D13" s="12">
        <f t="shared" si="3"/>
        <v>470072385.76999998</v>
      </c>
      <c r="E13" s="12">
        <f t="shared" si="3"/>
        <v>22847628.960000001</v>
      </c>
      <c r="F13" s="12">
        <f t="shared" si="3"/>
        <v>1800000</v>
      </c>
      <c r="G13" s="12">
        <f t="shared" si="3"/>
        <v>97008095.159999996</v>
      </c>
      <c r="H13" s="12">
        <f t="shared" si="3"/>
        <v>14442000</v>
      </c>
      <c r="I13" s="12">
        <f t="shared" si="3"/>
        <v>136097724.12</v>
      </c>
      <c r="J13" s="12">
        <f t="shared" si="3"/>
        <v>606170109.88999999</v>
      </c>
      <c r="K13" s="13">
        <f t="shared" si="3"/>
        <v>81</v>
      </c>
    </row>
    <row r="14" spans="1:11" s="10" customFormat="1" ht="24.75" customHeight="1" x14ac:dyDescent="0.3">
      <c r="A14" s="6" t="s">
        <v>24</v>
      </c>
      <c r="B14" s="7">
        <v>137500000</v>
      </c>
      <c r="C14" s="7">
        <v>0</v>
      </c>
      <c r="D14" s="7">
        <f>SUM(B14:C14)</f>
        <v>137500000</v>
      </c>
      <c r="E14" s="14"/>
      <c r="F14" s="14"/>
      <c r="G14" s="14"/>
      <c r="H14" s="14"/>
      <c r="I14" s="14"/>
      <c r="J14" s="14"/>
    </row>
    <row r="15" spans="1:11" s="18" customFormat="1" ht="24.75" customHeight="1" x14ac:dyDescent="0.3">
      <c r="A15" s="15" t="s">
        <v>25</v>
      </c>
      <c r="B15" s="16">
        <f>SUM(B13:B14)</f>
        <v>538372385.76999998</v>
      </c>
      <c r="C15" s="16">
        <f>SUM(C13:C14)</f>
        <v>69200000</v>
      </c>
      <c r="D15" s="16">
        <f>SUM(D13:D14)</f>
        <v>607572385.76999998</v>
      </c>
      <c r="E15" s="17"/>
      <c r="F15" s="17"/>
      <c r="G15" s="14"/>
      <c r="H15" s="14"/>
      <c r="I15" s="14"/>
      <c r="J15" s="14"/>
    </row>
    <row r="16" spans="1:11" x14ac:dyDescent="0.3">
      <c r="G16" s="14"/>
      <c r="H16" s="14"/>
      <c r="I16" s="14"/>
      <c r="J16" s="14"/>
    </row>
  </sheetData>
  <mergeCells count="5">
    <mergeCell ref="A1:A2"/>
    <mergeCell ref="B1:D1"/>
    <mergeCell ref="E1:I1"/>
    <mergeCell ref="J1:J2"/>
    <mergeCell ref="K1:K2"/>
  </mergeCells>
  <pageMargins left="0.23611111111111099" right="0.23611111111111099" top="0.74791666666666701" bottom="0.74791666666666701" header="0.31527777777777799" footer="0.511811023622047"/>
  <pageSetup paperSize="9" orientation="landscape" horizontalDpi="300" verticalDpi="300"/>
  <headerFooter>
    <oddHeader>&amp;C&amp;14Accordo per la Coesione Governo - Regione del Veneto
Tabella Risorse finanziarie Art. 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DD7EE"/>
    <pageSetUpPr fitToPage="1"/>
  </sheetPr>
  <dimension ref="A1:AMJ69"/>
  <sheetViews>
    <sheetView topLeftCell="A53" zoomScale="70" zoomScaleNormal="70" workbookViewId="0">
      <selection activeCell="F55" sqref="F55"/>
    </sheetView>
  </sheetViews>
  <sheetFormatPr defaultColWidth="26.5546875" defaultRowHeight="18" x14ac:dyDescent="0.3"/>
  <cols>
    <col min="1" max="1" width="26.5546875" style="19"/>
    <col min="2" max="1024" width="26.5546875" style="20"/>
  </cols>
  <sheetData>
    <row r="1" spans="1:38" s="22" customFormat="1" ht="36" x14ac:dyDescent="0.3">
      <c r="A1" s="21" t="s">
        <v>26</v>
      </c>
      <c r="B1" s="21" t="s">
        <v>27</v>
      </c>
      <c r="C1" s="21" t="s">
        <v>28</v>
      </c>
      <c r="D1" s="21" t="s">
        <v>29</v>
      </c>
      <c r="E1" s="21" t="s">
        <v>30</v>
      </c>
      <c r="F1" s="21" t="s">
        <v>31</v>
      </c>
      <c r="G1" s="21" t="s">
        <v>32</v>
      </c>
      <c r="H1" s="21" t="s">
        <v>33</v>
      </c>
      <c r="I1" s="21" t="s">
        <v>34</v>
      </c>
      <c r="J1" s="21" t="s">
        <v>35</v>
      </c>
      <c r="K1" s="21" t="s">
        <v>36</v>
      </c>
      <c r="L1" s="21" t="s">
        <v>37</v>
      </c>
      <c r="M1" s="21" t="s">
        <v>38</v>
      </c>
      <c r="N1" s="21" t="s">
        <v>39</v>
      </c>
      <c r="O1" s="21" t="s">
        <v>40</v>
      </c>
      <c r="P1" s="21" t="s">
        <v>41</v>
      </c>
      <c r="Q1" s="21" t="s">
        <v>42</v>
      </c>
      <c r="R1" s="21" t="s">
        <v>43</v>
      </c>
    </row>
    <row r="2" spans="1:38" ht="108" x14ac:dyDescent="0.3">
      <c r="A2" s="23" t="s">
        <v>44</v>
      </c>
      <c r="B2" s="24" t="s">
        <v>45</v>
      </c>
      <c r="C2" s="24" t="s">
        <v>46</v>
      </c>
      <c r="D2" s="24" t="s">
        <v>47</v>
      </c>
      <c r="E2" s="24" t="s">
        <v>48</v>
      </c>
      <c r="F2" s="24" t="s">
        <v>49</v>
      </c>
      <c r="G2" s="25">
        <v>2000000</v>
      </c>
      <c r="H2" s="25">
        <v>2000000</v>
      </c>
      <c r="I2" s="25">
        <v>0</v>
      </c>
      <c r="J2" s="26" t="s">
        <v>50</v>
      </c>
      <c r="K2" s="26" t="s">
        <v>50</v>
      </c>
      <c r="L2" s="26" t="s">
        <v>51</v>
      </c>
      <c r="M2" s="26" t="s">
        <v>52</v>
      </c>
      <c r="N2" s="26" t="s">
        <v>53</v>
      </c>
      <c r="O2" s="26" t="s">
        <v>54</v>
      </c>
      <c r="P2" s="23"/>
      <c r="Q2" s="23"/>
      <c r="R2" s="23"/>
      <c r="S2" s="27"/>
      <c r="T2" s="27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s="30" customFormat="1" ht="108" x14ac:dyDescent="0.3">
      <c r="A3" s="23" t="s">
        <v>55</v>
      </c>
      <c r="B3" s="24" t="s">
        <v>56</v>
      </c>
      <c r="C3" s="24" t="s">
        <v>46</v>
      </c>
      <c r="D3" s="24" t="s">
        <v>47</v>
      </c>
      <c r="E3" s="24" t="s">
        <v>57</v>
      </c>
      <c r="F3" s="24" t="s">
        <v>58</v>
      </c>
      <c r="G3" s="25">
        <v>500000</v>
      </c>
      <c r="H3" s="25">
        <v>500000</v>
      </c>
      <c r="I3" s="25">
        <v>0</v>
      </c>
      <c r="J3" s="26" t="s">
        <v>51</v>
      </c>
      <c r="K3" s="26" t="s">
        <v>51</v>
      </c>
      <c r="L3" s="26" t="s">
        <v>52</v>
      </c>
      <c r="M3" s="26" t="s">
        <v>53</v>
      </c>
      <c r="N3" s="26" t="s">
        <v>59</v>
      </c>
      <c r="O3" s="26" t="s">
        <v>60</v>
      </c>
      <c r="P3" s="23"/>
      <c r="Q3" s="23"/>
      <c r="R3" s="23"/>
      <c r="S3" s="28"/>
      <c r="T3" s="28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4" spans="1:38" ht="54" x14ac:dyDescent="0.3">
      <c r="A4" s="31" t="s">
        <v>61</v>
      </c>
      <c r="B4" s="24" t="s">
        <v>56</v>
      </c>
      <c r="C4" s="24" t="s">
        <v>62</v>
      </c>
      <c r="D4" s="24" t="s">
        <v>63</v>
      </c>
      <c r="E4" s="24" t="s">
        <v>64</v>
      </c>
      <c r="F4" s="24" t="s">
        <v>65</v>
      </c>
      <c r="G4" s="25">
        <v>21000000</v>
      </c>
      <c r="H4" s="25">
        <v>21000000</v>
      </c>
      <c r="I4" s="25">
        <v>0</v>
      </c>
      <c r="J4" s="24"/>
      <c r="K4" s="24"/>
      <c r="L4" s="24"/>
      <c r="M4" s="24"/>
      <c r="N4" s="24"/>
      <c r="O4" s="24"/>
      <c r="P4" s="32">
        <v>45748</v>
      </c>
      <c r="Q4" s="23" t="s">
        <v>66</v>
      </c>
      <c r="R4" s="23"/>
      <c r="S4" s="27"/>
      <c r="T4" s="27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38" ht="54" x14ac:dyDescent="0.3">
      <c r="A5" s="31" t="s">
        <v>67</v>
      </c>
      <c r="B5" s="24" t="s">
        <v>56</v>
      </c>
      <c r="C5" s="24" t="s">
        <v>62</v>
      </c>
      <c r="D5" s="24" t="s">
        <v>63</v>
      </c>
      <c r="E5" s="24" t="s">
        <v>68</v>
      </c>
      <c r="F5" s="24" t="s">
        <v>69</v>
      </c>
      <c r="G5" s="25">
        <v>14150000</v>
      </c>
      <c r="H5" s="25">
        <v>14150000</v>
      </c>
      <c r="I5" s="25">
        <v>0</v>
      </c>
      <c r="J5" s="24"/>
      <c r="K5" s="24"/>
      <c r="L5" s="24"/>
      <c r="M5" s="24"/>
      <c r="N5" s="24"/>
      <c r="O5" s="24"/>
      <c r="P5" s="23"/>
      <c r="Q5" s="23"/>
      <c r="R5" s="32">
        <v>45748</v>
      </c>
      <c r="S5" s="27"/>
      <c r="T5" s="27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</row>
    <row r="6" spans="1:38" ht="108" x14ac:dyDescent="0.3">
      <c r="A6" s="23" t="s">
        <v>70</v>
      </c>
      <c r="B6" s="24" t="s">
        <v>71</v>
      </c>
      <c r="C6" s="24" t="s">
        <v>72</v>
      </c>
      <c r="D6" s="24" t="s">
        <v>73</v>
      </c>
      <c r="E6" s="24" t="s">
        <v>74</v>
      </c>
      <c r="F6" s="24" t="s">
        <v>75</v>
      </c>
      <c r="G6" s="25">
        <v>500000</v>
      </c>
      <c r="H6" s="25">
        <v>500000</v>
      </c>
      <c r="I6" s="25">
        <v>0</v>
      </c>
      <c r="J6" s="26" t="s">
        <v>50</v>
      </c>
      <c r="K6" s="26" t="s">
        <v>51</v>
      </c>
      <c r="L6" s="26" t="s">
        <v>52</v>
      </c>
      <c r="M6" s="26" t="s">
        <v>53</v>
      </c>
      <c r="N6" s="26" t="s">
        <v>59</v>
      </c>
      <c r="O6" s="26" t="s">
        <v>54</v>
      </c>
      <c r="P6" s="23"/>
      <c r="Q6" s="23"/>
      <c r="R6" s="23"/>
      <c r="S6" s="27"/>
      <c r="T6" s="27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</row>
    <row r="7" spans="1:38" ht="297" customHeight="1" x14ac:dyDescent="0.3">
      <c r="A7" s="23" t="s">
        <v>76</v>
      </c>
      <c r="B7" s="24" t="s">
        <v>77</v>
      </c>
      <c r="C7" s="24" t="s">
        <v>72</v>
      </c>
      <c r="D7" s="24" t="s">
        <v>73</v>
      </c>
      <c r="E7" s="24" t="s">
        <v>78</v>
      </c>
      <c r="F7" s="24" t="s">
        <v>79</v>
      </c>
      <c r="G7" s="25">
        <v>900000</v>
      </c>
      <c r="H7" s="25">
        <v>900000</v>
      </c>
      <c r="I7" s="25">
        <v>0</v>
      </c>
      <c r="J7" s="24"/>
      <c r="K7" s="24"/>
      <c r="L7" s="26" t="s">
        <v>80</v>
      </c>
      <c r="M7" s="26" t="s">
        <v>53</v>
      </c>
      <c r="N7" s="33" t="s">
        <v>54</v>
      </c>
      <c r="O7" s="33" t="s">
        <v>81</v>
      </c>
      <c r="P7" s="33"/>
      <c r="Q7" s="33"/>
      <c r="R7" s="33"/>
      <c r="S7" s="27"/>
      <c r="T7" s="27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</row>
    <row r="8" spans="1:38" ht="90" x14ac:dyDescent="0.3">
      <c r="A8" s="23" t="s">
        <v>82</v>
      </c>
      <c r="B8" s="24" t="s">
        <v>83</v>
      </c>
      <c r="C8" s="24" t="s">
        <v>72</v>
      </c>
      <c r="D8" s="24" t="s">
        <v>73</v>
      </c>
      <c r="E8" s="24" t="s">
        <v>84</v>
      </c>
      <c r="F8" s="24" t="s">
        <v>85</v>
      </c>
      <c r="G8" s="25">
        <v>500000</v>
      </c>
      <c r="H8" s="25">
        <v>500000</v>
      </c>
      <c r="I8" s="25">
        <v>0</v>
      </c>
      <c r="J8" s="24"/>
      <c r="K8" s="24"/>
      <c r="L8" s="26" t="s">
        <v>51</v>
      </c>
      <c r="M8" s="26" t="s">
        <v>52</v>
      </c>
      <c r="N8" s="33" t="s">
        <v>53</v>
      </c>
      <c r="O8" s="33" t="s">
        <v>54</v>
      </c>
      <c r="P8" s="33"/>
      <c r="Q8" s="33"/>
      <c r="R8" s="33"/>
      <c r="S8" s="27"/>
      <c r="T8" s="27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spans="1:38" ht="108" x14ac:dyDescent="0.3">
      <c r="A9" s="23" t="s">
        <v>86</v>
      </c>
      <c r="B9" s="24" t="s">
        <v>87</v>
      </c>
      <c r="C9" s="24" t="s">
        <v>72</v>
      </c>
      <c r="D9" s="24" t="s">
        <v>73</v>
      </c>
      <c r="E9" s="24" t="s">
        <v>88</v>
      </c>
      <c r="F9" s="24" t="s">
        <v>89</v>
      </c>
      <c r="G9" s="25">
        <v>3000000</v>
      </c>
      <c r="H9" s="25">
        <v>3000000</v>
      </c>
      <c r="I9" s="25">
        <v>0</v>
      </c>
      <c r="J9" s="26" t="s">
        <v>50</v>
      </c>
      <c r="K9" s="26" t="s">
        <v>51</v>
      </c>
      <c r="L9" s="26" t="s">
        <v>51</v>
      </c>
      <c r="M9" s="26" t="s">
        <v>53</v>
      </c>
      <c r="N9" s="33" t="s">
        <v>54</v>
      </c>
      <c r="O9" s="33" t="s">
        <v>81</v>
      </c>
      <c r="P9" s="33"/>
      <c r="Q9" s="33"/>
      <c r="R9" s="33"/>
      <c r="S9" s="27"/>
      <c r="T9" s="27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</row>
    <row r="10" spans="1:38" ht="90" x14ac:dyDescent="0.3">
      <c r="A10" s="23" t="s">
        <v>90</v>
      </c>
      <c r="B10" s="24" t="s">
        <v>91</v>
      </c>
      <c r="C10" s="24" t="s">
        <v>72</v>
      </c>
      <c r="D10" s="24" t="s">
        <v>73</v>
      </c>
      <c r="E10" s="24" t="s">
        <v>92</v>
      </c>
      <c r="F10" s="24" t="s">
        <v>93</v>
      </c>
      <c r="G10" s="25">
        <v>1000000</v>
      </c>
      <c r="H10" s="25">
        <v>1000000</v>
      </c>
      <c r="I10" s="25">
        <v>0</v>
      </c>
      <c r="J10" s="26" t="s">
        <v>51</v>
      </c>
      <c r="K10" s="26" t="s">
        <v>80</v>
      </c>
      <c r="L10" s="26" t="s">
        <v>52</v>
      </c>
      <c r="M10" s="26" t="s">
        <v>53</v>
      </c>
      <c r="N10" s="26" t="s">
        <v>59</v>
      </c>
      <c r="O10" s="26" t="s">
        <v>60</v>
      </c>
      <c r="P10" s="23"/>
      <c r="Q10" s="23"/>
      <c r="R10" s="23"/>
      <c r="S10" s="27"/>
      <c r="T10" s="27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</row>
    <row r="11" spans="1:38" ht="126" x14ac:dyDescent="0.3">
      <c r="A11" s="23" t="s">
        <v>94</v>
      </c>
      <c r="B11" s="24" t="s">
        <v>95</v>
      </c>
      <c r="C11" s="24" t="s">
        <v>72</v>
      </c>
      <c r="D11" s="24" t="s">
        <v>73</v>
      </c>
      <c r="E11" s="24" t="s">
        <v>96</v>
      </c>
      <c r="F11" s="24" t="s">
        <v>97</v>
      </c>
      <c r="G11" s="25">
        <v>800000</v>
      </c>
      <c r="H11" s="25">
        <v>800000</v>
      </c>
      <c r="I11" s="25">
        <v>0</v>
      </c>
      <c r="J11" s="24"/>
      <c r="K11" s="24"/>
      <c r="L11" s="24"/>
      <c r="M11" s="24"/>
      <c r="N11" s="24" t="s">
        <v>53</v>
      </c>
      <c r="O11" s="24" t="s">
        <v>60</v>
      </c>
      <c r="P11" s="23"/>
      <c r="Q11" s="23"/>
      <c r="R11" s="23"/>
      <c r="S11" s="27"/>
      <c r="T11" s="27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</row>
    <row r="12" spans="1:38" s="30" customFormat="1" ht="126" x14ac:dyDescent="0.3">
      <c r="A12" s="23" t="s">
        <v>98</v>
      </c>
      <c r="B12" s="24" t="s">
        <v>99</v>
      </c>
      <c r="C12" s="24" t="s">
        <v>72</v>
      </c>
      <c r="D12" s="24" t="s">
        <v>73</v>
      </c>
      <c r="E12" s="24" t="s">
        <v>100</v>
      </c>
      <c r="F12" s="24" t="s">
        <v>101</v>
      </c>
      <c r="G12" s="25">
        <v>800000</v>
      </c>
      <c r="H12" s="25">
        <v>800000</v>
      </c>
      <c r="I12" s="25">
        <v>0</v>
      </c>
      <c r="J12" s="26" t="s">
        <v>51</v>
      </c>
      <c r="K12" s="26" t="s">
        <v>51</v>
      </c>
      <c r="L12" s="26" t="s">
        <v>52</v>
      </c>
      <c r="M12" s="26" t="s">
        <v>53</v>
      </c>
      <c r="N12" s="26" t="s">
        <v>102</v>
      </c>
      <c r="O12" s="26" t="s">
        <v>103</v>
      </c>
      <c r="P12" s="23"/>
      <c r="Q12" s="23"/>
      <c r="R12" s="23"/>
      <c r="S12" s="28"/>
      <c r="T12" s="28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</row>
    <row r="13" spans="1:38" s="30" customFormat="1" ht="126" x14ac:dyDescent="0.3">
      <c r="A13" s="23" t="s">
        <v>104</v>
      </c>
      <c r="B13" s="24" t="s">
        <v>105</v>
      </c>
      <c r="C13" s="24" t="s">
        <v>72</v>
      </c>
      <c r="D13" s="24" t="s">
        <v>73</v>
      </c>
      <c r="E13" s="24" t="s">
        <v>106</v>
      </c>
      <c r="F13" s="24" t="s">
        <v>107</v>
      </c>
      <c r="G13" s="25">
        <v>800000</v>
      </c>
      <c r="H13" s="25">
        <v>800000</v>
      </c>
      <c r="I13" s="25">
        <v>0</v>
      </c>
      <c r="J13" s="24"/>
      <c r="K13" s="24"/>
      <c r="L13" s="26" t="s">
        <v>52</v>
      </c>
      <c r="M13" s="26" t="s">
        <v>53</v>
      </c>
      <c r="N13" s="26" t="s">
        <v>102</v>
      </c>
      <c r="O13" s="26" t="s">
        <v>108</v>
      </c>
      <c r="P13" s="23"/>
      <c r="Q13" s="23"/>
      <c r="R13" s="23"/>
      <c r="S13" s="28"/>
      <c r="T13" s="28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</row>
    <row r="14" spans="1:38" s="30" customFormat="1" ht="108" x14ac:dyDescent="0.3">
      <c r="A14" s="23" t="s">
        <v>109</v>
      </c>
      <c r="B14" s="24" t="s">
        <v>91</v>
      </c>
      <c r="C14" s="24" t="s">
        <v>72</v>
      </c>
      <c r="D14" s="24" t="s">
        <v>73</v>
      </c>
      <c r="E14" s="24" t="s">
        <v>110</v>
      </c>
      <c r="F14" s="24" t="s">
        <v>111</v>
      </c>
      <c r="G14" s="25">
        <v>800000</v>
      </c>
      <c r="H14" s="25">
        <v>800000</v>
      </c>
      <c r="I14" s="25">
        <v>0</v>
      </c>
      <c r="J14" s="26" t="s">
        <v>51</v>
      </c>
      <c r="K14" s="26" t="s">
        <v>80</v>
      </c>
      <c r="L14" s="26" t="s">
        <v>52</v>
      </c>
      <c r="M14" s="26" t="s">
        <v>53</v>
      </c>
      <c r="N14" s="26" t="s">
        <v>59</v>
      </c>
      <c r="O14" s="26" t="s">
        <v>60</v>
      </c>
      <c r="P14" s="23"/>
      <c r="Q14" s="23"/>
      <c r="R14" s="23"/>
      <c r="S14" s="28"/>
      <c r="T14" s="28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</row>
    <row r="15" spans="1:38" s="30" customFormat="1" ht="108" x14ac:dyDescent="0.3">
      <c r="A15" s="23" t="s">
        <v>112</v>
      </c>
      <c r="B15" s="24" t="s">
        <v>113</v>
      </c>
      <c r="C15" s="24" t="s">
        <v>72</v>
      </c>
      <c r="D15" s="24" t="s">
        <v>73</v>
      </c>
      <c r="E15" s="24" t="s">
        <v>114</v>
      </c>
      <c r="F15" s="24" t="s">
        <v>115</v>
      </c>
      <c r="G15" s="25">
        <v>800000</v>
      </c>
      <c r="H15" s="25">
        <v>800000</v>
      </c>
      <c r="I15" s="25">
        <v>0</v>
      </c>
      <c r="J15" s="24"/>
      <c r="K15" s="24"/>
      <c r="L15" s="24"/>
      <c r="M15" s="24"/>
      <c r="N15" s="26" t="s">
        <v>53</v>
      </c>
      <c r="O15" s="26" t="s">
        <v>116</v>
      </c>
      <c r="P15" s="23"/>
      <c r="Q15" s="23"/>
      <c r="R15" s="23"/>
      <c r="S15" s="28"/>
      <c r="T15" s="28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</row>
    <row r="16" spans="1:38" s="30" customFormat="1" ht="144" x14ac:dyDescent="0.3">
      <c r="A16" s="23" t="s">
        <v>117</v>
      </c>
      <c r="B16" s="24" t="s">
        <v>118</v>
      </c>
      <c r="C16" s="24" t="s">
        <v>72</v>
      </c>
      <c r="D16" s="24" t="s">
        <v>73</v>
      </c>
      <c r="E16" s="24" t="s">
        <v>119</v>
      </c>
      <c r="F16" s="24" t="s">
        <v>120</v>
      </c>
      <c r="G16" s="25">
        <v>800000</v>
      </c>
      <c r="H16" s="25">
        <v>800000</v>
      </c>
      <c r="I16" s="25">
        <v>0</v>
      </c>
      <c r="J16" s="24"/>
      <c r="K16" s="24"/>
      <c r="L16" s="26" t="s">
        <v>51</v>
      </c>
      <c r="M16" s="26" t="s">
        <v>53</v>
      </c>
      <c r="N16" s="26" t="s">
        <v>59</v>
      </c>
      <c r="O16" s="26" t="s">
        <v>121</v>
      </c>
      <c r="P16" s="23"/>
      <c r="Q16" s="23"/>
      <c r="R16" s="23"/>
      <c r="S16" s="28"/>
      <c r="T16" s="28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</row>
    <row r="17" spans="1:38" s="30" customFormat="1" ht="126" x14ac:dyDescent="0.3">
      <c r="A17" s="23" t="s">
        <v>122</v>
      </c>
      <c r="B17" s="24" t="s">
        <v>71</v>
      </c>
      <c r="C17" s="24" t="s">
        <v>72</v>
      </c>
      <c r="D17" s="24" t="s">
        <v>73</v>
      </c>
      <c r="E17" s="24" t="s">
        <v>123</v>
      </c>
      <c r="F17" s="24" t="s">
        <v>124</v>
      </c>
      <c r="G17" s="25">
        <v>800000</v>
      </c>
      <c r="H17" s="25">
        <v>800000</v>
      </c>
      <c r="I17" s="25">
        <v>0</v>
      </c>
      <c r="J17" s="24"/>
      <c r="K17" s="24"/>
      <c r="L17" s="26" t="s">
        <v>52</v>
      </c>
      <c r="M17" s="26" t="s">
        <v>53</v>
      </c>
      <c r="N17" s="26" t="s">
        <v>59</v>
      </c>
      <c r="O17" s="26" t="s">
        <v>60</v>
      </c>
      <c r="P17" s="23"/>
      <c r="Q17" s="23"/>
      <c r="R17" s="23"/>
      <c r="S17" s="28"/>
      <c r="T17" s="28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</row>
    <row r="18" spans="1:38" s="30" customFormat="1" ht="108" x14ac:dyDescent="0.3">
      <c r="A18" s="23" t="s">
        <v>125</v>
      </c>
      <c r="B18" s="24" t="s">
        <v>126</v>
      </c>
      <c r="C18" s="24" t="s">
        <v>72</v>
      </c>
      <c r="D18" s="24" t="s">
        <v>73</v>
      </c>
      <c r="E18" s="24" t="s">
        <v>127</v>
      </c>
      <c r="F18" s="24" t="s">
        <v>128</v>
      </c>
      <c r="G18" s="25">
        <v>8000000</v>
      </c>
      <c r="H18" s="25">
        <v>8000000</v>
      </c>
      <c r="I18" s="25">
        <v>0</v>
      </c>
      <c r="J18" s="24"/>
      <c r="K18" s="24"/>
      <c r="L18" s="24" t="s">
        <v>51</v>
      </c>
      <c r="M18" s="24" t="s">
        <v>102</v>
      </c>
      <c r="N18" s="24" t="s">
        <v>60</v>
      </c>
      <c r="O18" s="24" t="s">
        <v>129</v>
      </c>
      <c r="P18" s="24"/>
      <c r="Q18" s="24"/>
      <c r="R18" s="24"/>
      <c r="S18" s="28"/>
      <c r="T18" s="28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1:38" s="30" customFormat="1" ht="108" x14ac:dyDescent="0.3">
      <c r="A19" s="23" t="s">
        <v>130</v>
      </c>
      <c r="B19" s="24" t="s">
        <v>126</v>
      </c>
      <c r="C19" s="24" t="s">
        <v>72</v>
      </c>
      <c r="D19" s="24" t="s">
        <v>73</v>
      </c>
      <c r="E19" s="24" t="s">
        <v>131</v>
      </c>
      <c r="F19" s="24" t="s">
        <v>132</v>
      </c>
      <c r="G19" s="25">
        <v>48235658.810000002</v>
      </c>
      <c r="H19" s="25">
        <v>30500000</v>
      </c>
      <c r="I19" s="25">
        <v>17735658.809999999</v>
      </c>
      <c r="J19" s="24"/>
      <c r="K19" s="24"/>
      <c r="L19" s="24" t="s">
        <v>52</v>
      </c>
      <c r="M19" s="24" t="s">
        <v>60</v>
      </c>
      <c r="N19" s="24" t="s">
        <v>133</v>
      </c>
      <c r="O19" s="24" t="s">
        <v>134</v>
      </c>
      <c r="P19" s="24"/>
      <c r="Q19" s="24"/>
      <c r="R19" s="24"/>
      <c r="S19" s="28"/>
      <c r="T19" s="28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</row>
    <row r="20" spans="1:38" s="30" customFormat="1" ht="303" customHeight="1" x14ac:dyDescent="0.3">
      <c r="A20" s="23" t="s">
        <v>135</v>
      </c>
      <c r="B20" s="24" t="s">
        <v>126</v>
      </c>
      <c r="C20" s="24" t="s">
        <v>72</v>
      </c>
      <c r="D20" s="24" t="s">
        <v>73</v>
      </c>
      <c r="E20" s="24" t="s">
        <v>136</v>
      </c>
      <c r="F20" s="24" t="s">
        <v>137</v>
      </c>
      <c r="G20" s="25">
        <v>3000000</v>
      </c>
      <c r="H20" s="25">
        <v>3000000</v>
      </c>
      <c r="I20" s="25">
        <v>0</v>
      </c>
      <c r="J20" s="24"/>
      <c r="K20" s="24"/>
      <c r="L20" s="24"/>
      <c r="M20" s="24"/>
      <c r="N20" s="24" t="s">
        <v>53</v>
      </c>
      <c r="O20" s="24" t="s">
        <v>138</v>
      </c>
      <c r="P20" s="24"/>
      <c r="Q20" s="24"/>
      <c r="R20" s="24"/>
      <c r="S20" s="28"/>
      <c r="T20" s="28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</row>
    <row r="21" spans="1:38" s="30" customFormat="1" ht="108" x14ac:dyDescent="0.3">
      <c r="A21" s="23" t="s">
        <v>139</v>
      </c>
      <c r="B21" s="24" t="s">
        <v>126</v>
      </c>
      <c r="C21" s="24" t="s">
        <v>72</v>
      </c>
      <c r="D21" s="24" t="s">
        <v>73</v>
      </c>
      <c r="E21" s="24" t="s">
        <v>140</v>
      </c>
      <c r="F21" s="24" t="s">
        <v>141</v>
      </c>
      <c r="G21" s="25">
        <v>9500000</v>
      </c>
      <c r="H21" s="25">
        <v>9500000</v>
      </c>
      <c r="I21" s="25">
        <v>0</v>
      </c>
      <c r="J21" s="24"/>
      <c r="K21" s="24"/>
      <c r="L21" s="24" t="s">
        <v>52</v>
      </c>
      <c r="M21" s="24" t="s">
        <v>142</v>
      </c>
      <c r="N21" s="24" t="s">
        <v>133</v>
      </c>
      <c r="O21" s="24" t="s">
        <v>134</v>
      </c>
      <c r="P21" s="24"/>
      <c r="Q21" s="24"/>
      <c r="R21" s="24"/>
      <c r="S21" s="28"/>
      <c r="T21" s="28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</row>
    <row r="22" spans="1:38" s="30" customFormat="1" ht="108" x14ac:dyDescent="0.3">
      <c r="A22" s="23" t="s">
        <v>143</v>
      </c>
      <c r="B22" s="24" t="s">
        <v>126</v>
      </c>
      <c r="C22" s="24" t="s">
        <v>72</v>
      </c>
      <c r="D22" s="24" t="s">
        <v>73</v>
      </c>
      <c r="E22" s="24" t="s">
        <v>144</v>
      </c>
      <c r="F22" s="24" t="s">
        <v>145</v>
      </c>
      <c r="G22" s="25">
        <v>9000000</v>
      </c>
      <c r="H22" s="25">
        <v>9000000</v>
      </c>
      <c r="I22" s="25">
        <v>0</v>
      </c>
      <c r="J22" s="24"/>
      <c r="K22" s="24"/>
      <c r="L22" s="24" t="s">
        <v>52</v>
      </c>
      <c r="M22" s="24" t="s">
        <v>54</v>
      </c>
      <c r="N22" s="24" t="s">
        <v>60</v>
      </c>
      <c r="O22" s="24" t="s">
        <v>146</v>
      </c>
      <c r="P22" s="24"/>
      <c r="Q22" s="24"/>
      <c r="R22" s="24"/>
      <c r="S22" s="28"/>
      <c r="T22" s="28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</row>
    <row r="23" spans="1:38" s="30" customFormat="1" ht="108" x14ac:dyDescent="0.3">
      <c r="A23" s="23" t="s">
        <v>147</v>
      </c>
      <c r="B23" s="24" t="s">
        <v>126</v>
      </c>
      <c r="C23" s="24" t="s">
        <v>72</v>
      </c>
      <c r="D23" s="24" t="s">
        <v>73</v>
      </c>
      <c r="E23" s="24" t="s">
        <v>148</v>
      </c>
      <c r="F23" s="24" t="s">
        <v>149</v>
      </c>
      <c r="G23" s="25">
        <v>23500000</v>
      </c>
      <c r="H23" s="25">
        <v>23500000</v>
      </c>
      <c r="I23" s="25">
        <v>0</v>
      </c>
      <c r="J23" s="24"/>
      <c r="K23" s="24"/>
      <c r="L23" s="24" t="s">
        <v>52</v>
      </c>
      <c r="M23" s="24" t="s">
        <v>60</v>
      </c>
      <c r="N23" s="24" t="s">
        <v>138</v>
      </c>
      <c r="O23" s="24" t="s">
        <v>150</v>
      </c>
      <c r="P23" s="24"/>
      <c r="Q23" s="24"/>
      <c r="R23" s="24"/>
      <c r="S23" s="28"/>
      <c r="T23" s="28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</row>
    <row r="24" spans="1:38" s="30" customFormat="1" ht="108" x14ac:dyDescent="0.3">
      <c r="A24" s="23" t="s">
        <v>151</v>
      </c>
      <c r="B24" s="24" t="s">
        <v>83</v>
      </c>
      <c r="C24" s="24" t="s">
        <v>72</v>
      </c>
      <c r="D24" s="24" t="s">
        <v>73</v>
      </c>
      <c r="E24" s="24" t="s">
        <v>152</v>
      </c>
      <c r="F24" s="24" t="s">
        <v>153</v>
      </c>
      <c r="G24" s="25">
        <v>9350101.0899999999</v>
      </c>
      <c r="H24" s="25">
        <v>3600000</v>
      </c>
      <c r="I24" s="25">
        <v>5750101.0899999999</v>
      </c>
      <c r="J24" s="34"/>
      <c r="K24" s="34"/>
      <c r="L24" s="26" t="s">
        <v>80</v>
      </c>
      <c r="M24" s="26" t="s">
        <v>53</v>
      </c>
      <c r="N24" s="34" t="s">
        <v>108</v>
      </c>
      <c r="O24" s="34" t="s">
        <v>146</v>
      </c>
      <c r="P24" s="34"/>
      <c r="Q24" s="34"/>
      <c r="R24" s="34"/>
      <c r="S24" s="28"/>
      <c r="T24" s="28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</row>
    <row r="25" spans="1:38" s="30" customFormat="1" ht="90" x14ac:dyDescent="0.3">
      <c r="A25" s="23" t="s">
        <v>154</v>
      </c>
      <c r="B25" s="24" t="s">
        <v>155</v>
      </c>
      <c r="C25" s="24" t="s">
        <v>72</v>
      </c>
      <c r="D25" s="24" t="s">
        <v>73</v>
      </c>
      <c r="E25" s="24" t="s">
        <v>156</v>
      </c>
      <c r="F25" s="24" t="s">
        <v>157</v>
      </c>
      <c r="G25" s="25">
        <v>6500000</v>
      </c>
      <c r="H25" s="25">
        <v>6500000</v>
      </c>
      <c r="I25" s="25">
        <v>0</v>
      </c>
      <c r="J25" s="26" t="s">
        <v>51</v>
      </c>
      <c r="K25" s="26" t="s">
        <v>52</v>
      </c>
      <c r="L25" s="26" t="s">
        <v>52</v>
      </c>
      <c r="M25" s="26" t="s">
        <v>54</v>
      </c>
      <c r="N25" s="26" t="s">
        <v>60</v>
      </c>
      <c r="O25" s="26" t="s">
        <v>158</v>
      </c>
      <c r="P25" s="23"/>
      <c r="Q25" s="23"/>
      <c r="R25" s="23"/>
      <c r="S25" s="28"/>
      <c r="T25" s="28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</row>
    <row r="26" spans="1:38" s="30" customFormat="1" ht="108" x14ac:dyDescent="0.3">
      <c r="A26" s="23" t="s">
        <v>159</v>
      </c>
      <c r="B26" s="24" t="s">
        <v>99</v>
      </c>
      <c r="C26" s="24" t="s">
        <v>72</v>
      </c>
      <c r="D26" s="24" t="s">
        <v>73</v>
      </c>
      <c r="E26" s="24" t="s">
        <v>160</v>
      </c>
      <c r="F26" s="24" t="s">
        <v>161</v>
      </c>
      <c r="G26" s="25">
        <v>9750000</v>
      </c>
      <c r="H26" s="25">
        <v>9750000</v>
      </c>
      <c r="I26" s="25">
        <v>0</v>
      </c>
      <c r="J26" s="26" t="s">
        <v>51</v>
      </c>
      <c r="K26" s="26" t="s">
        <v>51</v>
      </c>
      <c r="L26" s="26" t="s">
        <v>52</v>
      </c>
      <c r="M26" s="26" t="s">
        <v>53</v>
      </c>
      <c r="N26" s="26" t="s">
        <v>60</v>
      </c>
      <c r="O26" s="26" t="s">
        <v>162</v>
      </c>
      <c r="P26" s="23"/>
      <c r="Q26" s="23"/>
      <c r="R26" s="23"/>
      <c r="S26" s="28"/>
      <c r="T26" s="28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</row>
    <row r="27" spans="1:38" s="30" customFormat="1" ht="90" x14ac:dyDescent="0.3">
      <c r="A27" s="23" t="s">
        <v>163</v>
      </c>
      <c r="B27" s="24" t="s">
        <v>164</v>
      </c>
      <c r="C27" s="24" t="s">
        <v>72</v>
      </c>
      <c r="D27" s="24" t="s">
        <v>165</v>
      </c>
      <c r="E27" s="24" t="s">
        <v>166</v>
      </c>
      <c r="F27" s="24" t="s">
        <v>167</v>
      </c>
      <c r="G27" s="25">
        <v>8000000</v>
      </c>
      <c r="H27" s="25">
        <v>3750000</v>
      </c>
      <c r="I27" s="25">
        <v>4250000</v>
      </c>
      <c r="J27" s="24"/>
      <c r="K27" s="24"/>
      <c r="L27" s="26" t="s">
        <v>52</v>
      </c>
      <c r="M27" s="26" t="s">
        <v>60</v>
      </c>
      <c r="N27" s="26" t="s">
        <v>60</v>
      </c>
      <c r="O27" s="26" t="s">
        <v>150</v>
      </c>
      <c r="P27" s="23"/>
      <c r="Q27" s="23"/>
      <c r="R27" s="23"/>
      <c r="S27" s="28"/>
      <c r="T27" s="28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ht="270" customHeight="1" x14ac:dyDescent="0.3">
      <c r="A28" s="23" t="s">
        <v>168</v>
      </c>
      <c r="B28" s="24" t="s">
        <v>169</v>
      </c>
      <c r="C28" s="24" t="s">
        <v>72</v>
      </c>
      <c r="D28" s="24" t="s">
        <v>170</v>
      </c>
      <c r="E28" s="24" t="s">
        <v>171</v>
      </c>
      <c r="F28" s="24" t="s">
        <v>172</v>
      </c>
      <c r="G28" s="25">
        <v>1270274</v>
      </c>
      <c r="H28" s="25">
        <v>1000000</v>
      </c>
      <c r="I28" s="25">
        <v>270274</v>
      </c>
      <c r="J28" s="26" t="s">
        <v>173</v>
      </c>
      <c r="K28" s="26" t="s">
        <v>173</v>
      </c>
      <c r="L28" s="26" t="s">
        <v>174</v>
      </c>
      <c r="M28" s="26" t="s">
        <v>175</v>
      </c>
      <c r="N28" s="26" t="s">
        <v>176</v>
      </c>
      <c r="O28" s="26" t="s">
        <v>177</v>
      </c>
      <c r="P28" s="23"/>
      <c r="Q28" s="23"/>
      <c r="R28" s="23"/>
      <c r="S28" s="27"/>
      <c r="T28" s="27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</row>
    <row r="29" spans="1:38" ht="198" x14ac:dyDescent="0.3">
      <c r="A29" s="23" t="s">
        <v>178</v>
      </c>
      <c r="B29" s="24" t="s">
        <v>56</v>
      </c>
      <c r="C29" s="24" t="s">
        <v>72</v>
      </c>
      <c r="D29" s="24" t="s">
        <v>170</v>
      </c>
      <c r="E29" s="24" t="s">
        <v>179</v>
      </c>
      <c r="F29" s="24" t="s">
        <v>180</v>
      </c>
      <c r="G29" s="25">
        <v>1000000</v>
      </c>
      <c r="H29" s="25">
        <v>1000000</v>
      </c>
      <c r="I29" s="25">
        <v>0</v>
      </c>
      <c r="J29" s="24"/>
      <c r="K29" s="24"/>
      <c r="L29" s="24"/>
      <c r="M29" s="24"/>
      <c r="N29" s="24"/>
      <c r="O29" s="24"/>
      <c r="P29" s="23"/>
      <c r="Q29" s="23"/>
      <c r="R29" s="32">
        <v>46203</v>
      </c>
      <c r="S29" s="27"/>
      <c r="T29" s="27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</row>
    <row r="30" spans="1:38" ht="72" x14ac:dyDescent="0.3">
      <c r="A30" s="23" t="s">
        <v>181</v>
      </c>
      <c r="B30" s="24" t="s">
        <v>56</v>
      </c>
      <c r="C30" s="24" t="s">
        <v>72</v>
      </c>
      <c r="D30" s="24" t="s">
        <v>170</v>
      </c>
      <c r="E30" s="24" t="s">
        <v>182</v>
      </c>
      <c r="F30" s="24" t="s">
        <v>183</v>
      </c>
      <c r="G30" s="25">
        <v>14000000</v>
      </c>
      <c r="H30" s="25">
        <v>14000000</v>
      </c>
      <c r="I30" s="25">
        <v>0</v>
      </c>
      <c r="J30" s="24" t="s">
        <v>52</v>
      </c>
      <c r="K30" s="24" t="s">
        <v>80</v>
      </c>
      <c r="L30" s="24" t="s">
        <v>59</v>
      </c>
      <c r="M30" s="24" t="s">
        <v>54</v>
      </c>
      <c r="N30" s="24" t="s">
        <v>60</v>
      </c>
      <c r="O30" s="24" t="s">
        <v>158</v>
      </c>
      <c r="P30" s="24"/>
      <c r="Q30" s="24"/>
      <c r="R30" s="24"/>
      <c r="S30" s="27"/>
      <c r="T30" s="27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</row>
    <row r="31" spans="1:38" ht="108" x14ac:dyDescent="0.3">
      <c r="A31" s="35" t="s">
        <v>184</v>
      </c>
      <c r="B31" s="24" t="s">
        <v>185</v>
      </c>
      <c r="C31" s="24" t="s">
        <v>186</v>
      </c>
      <c r="D31" s="24" t="s">
        <v>187</v>
      </c>
      <c r="E31" s="24" t="s">
        <v>179</v>
      </c>
      <c r="F31" s="24" t="s">
        <v>188</v>
      </c>
      <c r="G31" s="25">
        <v>5500000</v>
      </c>
      <c r="H31" s="25">
        <v>2750000</v>
      </c>
      <c r="I31" s="25">
        <v>2750000</v>
      </c>
      <c r="J31" s="26" t="s">
        <v>52</v>
      </c>
      <c r="K31" s="26" t="s">
        <v>80</v>
      </c>
      <c r="L31" s="26" t="s">
        <v>53</v>
      </c>
      <c r="M31" s="26" t="s">
        <v>53</v>
      </c>
      <c r="N31" s="26" t="s">
        <v>59</v>
      </c>
      <c r="O31" s="26" t="s">
        <v>158</v>
      </c>
      <c r="P31" s="23"/>
      <c r="Q31" s="23"/>
      <c r="R31" s="23"/>
      <c r="S31" s="27"/>
      <c r="T31" s="27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</row>
    <row r="32" spans="1:38" ht="288" x14ac:dyDescent="0.3">
      <c r="A32" s="31" t="s">
        <v>189</v>
      </c>
      <c r="B32" s="24" t="s">
        <v>56</v>
      </c>
      <c r="C32" s="24" t="s">
        <v>186</v>
      </c>
      <c r="D32" s="24" t="s">
        <v>187</v>
      </c>
      <c r="E32" s="24" t="s">
        <v>179</v>
      </c>
      <c r="F32" s="24" t="s">
        <v>190</v>
      </c>
      <c r="G32" s="25">
        <v>1000000</v>
      </c>
      <c r="H32" s="25">
        <v>1000000</v>
      </c>
      <c r="I32" s="25">
        <v>0</v>
      </c>
      <c r="J32" s="24"/>
      <c r="K32" s="24"/>
      <c r="L32" s="24"/>
      <c r="M32" s="24"/>
      <c r="N32" s="24"/>
      <c r="O32" s="24"/>
      <c r="P32" s="23"/>
      <c r="Q32" s="36"/>
      <c r="R32" s="37">
        <v>45838</v>
      </c>
      <c r="S32" s="27"/>
      <c r="T32" s="27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</row>
    <row r="33" spans="1:38" s="30" customFormat="1" ht="54" x14ac:dyDescent="0.3">
      <c r="A33" s="35" t="s">
        <v>191</v>
      </c>
      <c r="B33" s="24" t="s">
        <v>192</v>
      </c>
      <c r="C33" s="24" t="s">
        <v>193</v>
      </c>
      <c r="D33" s="24" t="s">
        <v>194</v>
      </c>
      <c r="E33" s="24" t="s">
        <v>195</v>
      </c>
      <c r="F33" s="24" t="s">
        <v>196</v>
      </c>
      <c r="G33" s="25">
        <v>2500000</v>
      </c>
      <c r="H33" s="25">
        <v>2500000</v>
      </c>
      <c r="I33" s="25">
        <v>0</v>
      </c>
      <c r="J33" s="24"/>
      <c r="K33" s="24"/>
      <c r="L33" s="24" t="s">
        <v>80</v>
      </c>
      <c r="M33" s="24" t="s">
        <v>197</v>
      </c>
      <c r="N33" s="24" t="s">
        <v>198</v>
      </c>
      <c r="O33" s="24" t="s">
        <v>199</v>
      </c>
      <c r="P33" s="23"/>
      <c r="Q33" s="23"/>
      <c r="R33" s="23"/>
      <c r="S33" s="28"/>
      <c r="T33" s="28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</row>
    <row r="34" spans="1:38" s="30" customFormat="1" ht="144" x14ac:dyDescent="0.3">
      <c r="A34" s="35" t="s">
        <v>200</v>
      </c>
      <c r="B34" s="24" t="s">
        <v>201</v>
      </c>
      <c r="C34" s="24" t="s">
        <v>193</v>
      </c>
      <c r="D34" s="24" t="s">
        <v>194</v>
      </c>
      <c r="E34" s="24" t="s">
        <v>202</v>
      </c>
      <c r="F34" s="24" t="s">
        <v>203</v>
      </c>
      <c r="G34" s="25">
        <v>2500000</v>
      </c>
      <c r="H34" s="25">
        <v>2500000</v>
      </c>
      <c r="I34" s="25">
        <v>0</v>
      </c>
      <c r="J34" s="24"/>
      <c r="K34" s="24"/>
      <c r="L34" s="24" t="s">
        <v>52</v>
      </c>
      <c r="M34" s="24" t="s">
        <v>197</v>
      </c>
      <c r="N34" s="24" t="s">
        <v>198</v>
      </c>
      <c r="O34" s="24" t="s">
        <v>199</v>
      </c>
      <c r="P34" s="23"/>
      <c r="Q34" s="23"/>
      <c r="R34" s="23"/>
      <c r="S34" s="28"/>
      <c r="T34" s="28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</row>
    <row r="35" spans="1:38" s="30" customFormat="1" ht="144" x14ac:dyDescent="0.3">
      <c r="A35" s="23" t="s">
        <v>204</v>
      </c>
      <c r="B35" s="24" t="s">
        <v>201</v>
      </c>
      <c r="C35" s="24" t="s">
        <v>193</v>
      </c>
      <c r="D35" s="24" t="s">
        <v>194</v>
      </c>
      <c r="E35" s="24" t="s">
        <v>205</v>
      </c>
      <c r="F35" s="24" t="s">
        <v>206</v>
      </c>
      <c r="G35" s="25">
        <v>85000000</v>
      </c>
      <c r="H35" s="25">
        <v>20000000</v>
      </c>
      <c r="I35" s="25">
        <v>65000000</v>
      </c>
      <c r="J35" s="24"/>
      <c r="K35" s="24"/>
      <c r="L35" s="24" t="s">
        <v>50</v>
      </c>
      <c r="M35" s="24" t="s">
        <v>81</v>
      </c>
      <c r="N35" s="24" t="s">
        <v>138</v>
      </c>
      <c r="O35" s="24" t="s">
        <v>158</v>
      </c>
      <c r="P35" s="23"/>
      <c r="Q35" s="23"/>
      <c r="R35" s="23"/>
      <c r="S35" s="28"/>
      <c r="T35" s="28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</row>
    <row r="36" spans="1:38" s="30" customFormat="1" ht="144" x14ac:dyDescent="0.3">
      <c r="A36" s="23" t="s">
        <v>207</v>
      </c>
      <c r="B36" s="24" t="s">
        <v>208</v>
      </c>
      <c r="C36" s="24" t="s">
        <v>193</v>
      </c>
      <c r="D36" s="24" t="s">
        <v>194</v>
      </c>
      <c r="E36" s="24" t="s">
        <v>209</v>
      </c>
      <c r="F36" s="24" t="s">
        <v>210</v>
      </c>
      <c r="G36" s="25">
        <v>6500000</v>
      </c>
      <c r="H36" s="25">
        <v>6500000</v>
      </c>
      <c r="I36" s="25">
        <v>0</v>
      </c>
      <c r="J36" s="24"/>
      <c r="K36" s="24"/>
      <c r="L36" s="26" t="s">
        <v>50</v>
      </c>
      <c r="M36" s="24" t="s">
        <v>60</v>
      </c>
      <c r="N36" s="24" t="s">
        <v>138</v>
      </c>
      <c r="O36" s="24" t="s">
        <v>211</v>
      </c>
      <c r="P36" s="23"/>
      <c r="Q36" s="23"/>
      <c r="R36" s="23"/>
      <c r="S36" s="28"/>
      <c r="T36" s="28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</row>
    <row r="37" spans="1:38" s="30" customFormat="1" ht="180" x14ac:dyDescent="0.3">
      <c r="A37" s="23" t="s">
        <v>212</v>
      </c>
      <c r="B37" s="24" t="s">
        <v>213</v>
      </c>
      <c r="C37" s="24" t="s">
        <v>193</v>
      </c>
      <c r="D37" s="24" t="s">
        <v>194</v>
      </c>
      <c r="E37" s="24" t="s">
        <v>214</v>
      </c>
      <c r="F37" s="24" t="s">
        <v>215</v>
      </c>
      <c r="G37" s="25">
        <v>7394041.8399999999</v>
      </c>
      <c r="H37" s="25">
        <v>1773000</v>
      </c>
      <c r="I37" s="25">
        <v>5621041.8399999999</v>
      </c>
      <c r="J37" s="24"/>
      <c r="K37" s="24"/>
      <c r="L37" s="24"/>
      <c r="M37" s="24"/>
      <c r="N37" s="26" t="s">
        <v>51</v>
      </c>
      <c r="O37" s="26" t="s">
        <v>53</v>
      </c>
      <c r="P37" s="23"/>
      <c r="Q37" s="23"/>
      <c r="R37" s="23"/>
      <c r="S37" s="28"/>
      <c r="T37" s="28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</row>
    <row r="38" spans="1:38" s="30" customFormat="1" ht="72" x14ac:dyDescent="0.3">
      <c r="A38" s="23" t="s">
        <v>216</v>
      </c>
      <c r="B38" s="24" t="s">
        <v>192</v>
      </c>
      <c r="C38" s="24" t="s">
        <v>193</v>
      </c>
      <c r="D38" s="24" t="s">
        <v>194</v>
      </c>
      <c r="E38" s="24" t="s">
        <v>217</v>
      </c>
      <c r="F38" s="24" t="s">
        <v>218</v>
      </c>
      <c r="G38" s="25">
        <v>5568037.4800000004</v>
      </c>
      <c r="H38" s="25">
        <v>5568037.4800000004</v>
      </c>
      <c r="I38" s="25">
        <v>0</v>
      </c>
      <c r="J38" s="24"/>
      <c r="K38" s="24"/>
      <c r="L38" s="24" t="s">
        <v>50</v>
      </c>
      <c r="M38" s="38" t="s">
        <v>60</v>
      </c>
      <c r="N38" s="24" t="s">
        <v>81</v>
      </c>
      <c r="O38" s="24" t="s">
        <v>211</v>
      </c>
      <c r="P38" s="23"/>
      <c r="Q38" s="23"/>
      <c r="R38" s="23"/>
      <c r="S38" s="28"/>
      <c r="T38" s="28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</row>
    <row r="39" spans="1:38" ht="108" x14ac:dyDescent="0.3">
      <c r="A39" s="23" t="s">
        <v>219</v>
      </c>
      <c r="B39" s="24" t="s">
        <v>220</v>
      </c>
      <c r="C39" s="24" t="s">
        <v>193</v>
      </c>
      <c r="D39" s="24" t="s">
        <v>194</v>
      </c>
      <c r="E39" s="24" t="s">
        <v>221</v>
      </c>
      <c r="F39" s="24" t="s">
        <v>222</v>
      </c>
      <c r="G39" s="25">
        <v>3019590.68</v>
      </c>
      <c r="H39" s="25">
        <v>320000</v>
      </c>
      <c r="I39" s="25">
        <v>2699590.68</v>
      </c>
      <c r="J39" s="24"/>
      <c r="K39" s="24"/>
      <c r="L39" s="24"/>
      <c r="M39" s="24"/>
      <c r="N39" s="26" t="s">
        <v>51</v>
      </c>
      <c r="O39" s="26" t="s">
        <v>53</v>
      </c>
      <c r="P39" s="23"/>
      <c r="Q39" s="23"/>
      <c r="R39" s="23"/>
      <c r="S39" s="27"/>
      <c r="T39" s="27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</row>
    <row r="40" spans="1:38" ht="108" x14ac:dyDescent="0.3">
      <c r="A40" s="23" t="s">
        <v>223</v>
      </c>
      <c r="B40" s="24" t="s">
        <v>220</v>
      </c>
      <c r="C40" s="24" t="s">
        <v>193</v>
      </c>
      <c r="D40" s="24" t="s">
        <v>194</v>
      </c>
      <c r="E40" s="24" t="s">
        <v>224</v>
      </c>
      <c r="F40" s="24" t="s">
        <v>225</v>
      </c>
      <c r="G40" s="25">
        <v>2023000</v>
      </c>
      <c r="H40" s="25">
        <v>223000</v>
      </c>
      <c r="I40" s="25">
        <v>1800000</v>
      </c>
      <c r="J40" s="24"/>
      <c r="K40" s="24"/>
      <c r="L40" s="24"/>
      <c r="M40" s="24"/>
      <c r="N40" s="26" t="s">
        <v>51</v>
      </c>
      <c r="O40" s="26" t="s">
        <v>53</v>
      </c>
      <c r="P40" s="23"/>
      <c r="Q40" s="23"/>
      <c r="R40" s="23"/>
      <c r="S40" s="27"/>
      <c r="T40" s="27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</row>
    <row r="41" spans="1:38" s="30" customFormat="1" ht="126" x14ac:dyDescent="0.3">
      <c r="A41" s="23" t="s">
        <v>226</v>
      </c>
      <c r="B41" s="24" t="s">
        <v>227</v>
      </c>
      <c r="C41" s="24" t="s">
        <v>193</v>
      </c>
      <c r="D41" s="24" t="s">
        <v>194</v>
      </c>
      <c r="E41" s="24" t="s">
        <v>228</v>
      </c>
      <c r="F41" s="24" t="s">
        <v>229</v>
      </c>
      <c r="G41" s="25">
        <v>38208059.700000003</v>
      </c>
      <c r="H41" s="25">
        <v>36000000</v>
      </c>
      <c r="I41" s="25">
        <v>2208059.7000000002</v>
      </c>
      <c r="J41" s="24"/>
      <c r="K41" s="24"/>
      <c r="L41" s="24" t="s">
        <v>52</v>
      </c>
      <c r="M41" s="24" t="s">
        <v>54</v>
      </c>
      <c r="N41" s="24" t="s">
        <v>60</v>
      </c>
      <c r="O41" s="24" t="s">
        <v>230</v>
      </c>
      <c r="P41" s="23"/>
      <c r="Q41" s="23"/>
      <c r="R41" s="23"/>
      <c r="S41" s="28"/>
      <c r="T41" s="28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</row>
    <row r="42" spans="1:38" ht="108" x14ac:dyDescent="0.3">
      <c r="A42" s="23" t="s">
        <v>231</v>
      </c>
      <c r="B42" s="24" t="s">
        <v>232</v>
      </c>
      <c r="C42" s="24" t="s">
        <v>193</v>
      </c>
      <c r="D42" s="24" t="s">
        <v>194</v>
      </c>
      <c r="E42" s="24" t="s">
        <v>233</v>
      </c>
      <c r="F42" s="24" t="s">
        <v>234</v>
      </c>
      <c r="G42" s="25">
        <v>6684000</v>
      </c>
      <c r="H42" s="25">
        <v>684000</v>
      </c>
      <c r="I42" s="25">
        <v>6000000</v>
      </c>
      <c r="J42" s="24"/>
      <c r="K42" s="24"/>
      <c r="L42" s="24"/>
      <c r="M42" s="24"/>
      <c r="N42" s="26" t="s">
        <v>51</v>
      </c>
      <c r="O42" s="24" t="s">
        <v>60</v>
      </c>
      <c r="P42" s="24"/>
      <c r="Q42" s="24"/>
      <c r="R42" s="24"/>
      <c r="S42" s="27"/>
      <c r="T42" s="27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</row>
    <row r="43" spans="1:38" s="30" customFormat="1" ht="108" x14ac:dyDescent="0.3">
      <c r="A43" s="23" t="s">
        <v>235</v>
      </c>
      <c r="B43" s="24" t="s">
        <v>236</v>
      </c>
      <c r="C43" s="24" t="s">
        <v>193</v>
      </c>
      <c r="D43" s="24" t="s">
        <v>237</v>
      </c>
      <c r="E43" s="24" t="s">
        <v>238</v>
      </c>
      <c r="F43" s="24" t="s">
        <v>239</v>
      </c>
      <c r="G43" s="25">
        <v>2200000</v>
      </c>
      <c r="H43" s="25">
        <v>2200000</v>
      </c>
      <c r="I43" s="25">
        <v>0</v>
      </c>
      <c r="J43" s="24"/>
      <c r="K43" s="24"/>
      <c r="L43" s="24" t="s">
        <v>60</v>
      </c>
      <c r="M43" s="24" t="s">
        <v>81</v>
      </c>
      <c r="N43" s="24" t="s">
        <v>138</v>
      </c>
      <c r="O43" s="24" t="s">
        <v>146</v>
      </c>
      <c r="P43" s="23"/>
      <c r="Q43" s="23"/>
      <c r="R43" s="23"/>
      <c r="S43" s="28"/>
      <c r="T43" s="28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</row>
    <row r="44" spans="1:38" s="30" customFormat="1" ht="126" x14ac:dyDescent="0.3">
      <c r="A44" s="23" t="s">
        <v>240</v>
      </c>
      <c r="B44" s="24" t="s">
        <v>241</v>
      </c>
      <c r="C44" s="24" t="s">
        <v>193</v>
      </c>
      <c r="D44" s="24" t="s">
        <v>237</v>
      </c>
      <c r="E44" s="24" t="s">
        <v>242</v>
      </c>
      <c r="F44" s="24" t="s">
        <v>243</v>
      </c>
      <c r="G44" s="25">
        <v>2775200</v>
      </c>
      <c r="H44" s="25">
        <v>1250000</v>
      </c>
      <c r="I44" s="25">
        <v>1525200</v>
      </c>
      <c r="J44" s="24"/>
      <c r="K44" s="24"/>
      <c r="L44" s="24" t="s">
        <v>51</v>
      </c>
      <c r="M44" s="24" t="s">
        <v>60</v>
      </c>
      <c r="N44" s="24" t="s">
        <v>81</v>
      </c>
      <c r="O44" s="24" t="s">
        <v>162</v>
      </c>
      <c r="P44" s="23"/>
      <c r="Q44" s="23"/>
      <c r="R44" s="23"/>
      <c r="S44" s="28"/>
      <c r="T44" s="28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</row>
    <row r="45" spans="1:38" s="30" customFormat="1" ht="108" x14ac:dyDescent="0.3">
      <c r="A45" s="23" t="s">
        <v>244</v>
      </c>
      <c r="B45" s="24" t="s">
        <v>245</v>
      </c>
      <c r="C45" s="24" t="s">
        <v>193</v>
      </c>
      <c r="D45" s="24" t="s">
        <v>237</v>
      </c>
      <c r="E45" s="24" t="s">
        <v>246</v>
      </c>
      <c r="F45" s="24" t="s">
        <v>247</v>
      </c>
      <c r="G45" s="25">
        <v>1000000</v>
      </c>
      <c r="H45" s="25">
        <v>1000000</v>
      </c>
      <c r="I45" s="25">
        <v>0</v>
      </c>
      <c r="J45" s="24"/>
      <c r="K45" s="24"/>
      <c r="L45" s="24" t="s">
        <v>60</v>
      </c>
      <c r="M45" s="24" t="s">
        <v>81</v>
      </c>
      <c r="N45" s="24" t="s">
        <v>248</v>
      </c>
      <c r="O45" s="24" t="s">
        <v>146</v>
      </c>
      <c r="P45" s="23"/>
      <c r="Q45" s="23"/>
      <c r="R45" s="23"/>
      <c r="S45" s="28"/>
      <c r="T45" s="28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</row>
    <row r="46" spans="1:38" s="30" customFormat="1" ht="162" x14ac:dyDescent="0.3">
      <c r="A46" s="23" t="s">
        <v>249</v>
      </c>
      <c r="B46" s="24" t="s">
        <v>250</v>
      </c>
      <c r="C46" s="24" t="s">
        <v>193</v>
      </c>
      <c r="D46" s="24" t="s">
        <v>237</v>
      </c>
      <c r="E46" s="24" t="s">
        <v>251</v>
      </c>
      <c r="F46" s="24" t="s">
        <v>252</v>
      </c>
      <c r="G46" s="25">
        <v>750000</v>
      </c>
      <c r="H46" s="25">
        <v>750000</v>
      </c>
      <c r="I46" s="25">
        <v>0</v>
      </c>
      <c r="J46" s="24"/>
      <c r="K46" s="24"/>
      <c r="L46" s="24" t="s">
        <v>80</v>
      </c>
      <c r="M46" s="24" t="s">
        <v>59</v>
      </c>
      <c r="N46" s="24" t="s">
        <v>54</v>
      </c>
      <c r="O46" s="24" t="s">
        <v>146</v>
      </c>
      <c r="P46" s="23"/>
      <c r="Q46" s="23"/>
      <c r="R46" s="23"/>
      <c r="S46" s="28"/>
      <c r="T46" s="28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</row>
    <row r="47" spans="1:38" s="30" customFormat="1" ht="108" x14ac:dyDescent="0.3">
      <c r="A47" s="23" t="s">
        <v>253</v>
      </c>
      <c r="B47" s="24" t="s">
        <v>254</v>
      </c>
      <c r="C47" s="24" t="s">
        <v>193</v>
      </c>
      <c r="D47" s="24" t="s">
        <v>237</v>
      </c>
      <c r="E47" s="24" t="s">
        <v>255</v>
      </c>
      <c r="F47" s="24" t="s">
        <v>256</v>
      </c>
      <c r="G47" s="25">
        <v>500000</v>
      </c>
      <c r="H47" s="25">
        <v>500000</v>
      </c>
      <c r="I47" s="25">
        <v>0</v>
      </c>
      <c r="J47" s="24"/>
      <c r="K47" s="24"/>
      <c r="L47" s="24" t="s">
        <v>81</v>
      </c>
      <c r="M47" s="24" t="s">
        <v>138</v>
      </c>
      <c r="N47" s="24" t="s">
        <v>138</v>
      </c>
      <c r="O47" s="24" t="s">
        <v>138</v>
      </c>
      <c r="P47" s="23"/>
      <c r="Q47" s="23"/>
      <c r="R47" s="23"/>
      <c r="S47" s="28"/>
      <c r="T47" s="28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</row>
    <row r="48" spans="1:38" s="30" customFormat="1" ht="108" x14ac:dyDescent="0.3">
      <c r="A48" s="23" t="s">
        <v>257</v>
      </c>
      <c r="B48" s="24" t="s">
        <v>236</v>
      </c>
      <c r="C48" s="24" t="s">
        <v>193</v>
      </c>
      <c r="D48" s="24" t="s">
        <v>237</v>
      </c>
      <c r="E48" s="24" t="s">
        <v>258</v>
      </c>
      <c r="F48" s="24" t="s">
        <v>259</v>
      </c>
      <c r="G48" s="25">
        <v>350000</v>
      </c>
      <c r="H48" s="25">
        <v>350000</v>
      </c>
      <c r="I48" s="25">
        <v>0</v>
      </c>
      <c r="J48" s="24"/>
      <c r="K48" s="24"/>
      <c r="L48" s="24" t="s">
        <v>51</v>
      </c>
      <c r="M48" s="24" t="s">
        <v>81</v>
      </c>
      <c r="N48" s="24" t="s">
        <v>81</v>
      </c>
      <c r="O48" s="24" t="s">
        <v>138</v>
      </c>
      <c r="P48" s="23"/>
      <c r="Q48" s="23"/>
      <c r="R48" s="23"/>
      <c r="S48" s="28"/>
      <c r="T48" s="28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</row>
    <row r="49" spans="1:38" s="30" customFormat="1" ht="108" x14ac:dyDescent="0.3">
      <c r="A49" s="23" t="s">
        <v>260</v>
      </c>
      <c r="B49" s="24" t="s">
        <v>254</v>
      </c>
      <c r="C49" s="24" t="s">
        <v>193</v>
      </c>
      <c r="D49" s="24" t="s">
        <v>237</v>
      </c>
      <c r="E49" s="24" t="s">
        <v>261</v>
      </c>
      <c r="F49" s="24" t="s">
        <v>262</v>
      </c>
      <c r="G49" s="25">
        <v>645798</v>
      </c>
      <c r="H49" s="25">
        <v>350000</v>
      </c>
      <c r="I49" s="25">
        <v>295798</v>
      </c>
      <c r="J49" s="24"/>
      <c r="K49" s="24"/>
      <c r="L49" s="24" t="s">
        <v>80</v>
      </c>
      <c r="M49" s="24" t="s">
        <v>59</v>
      </c>
      <c r="N49" s="24" t="s">
        <v>59</v>
      </c>
      <c r="O49" s="24" t="s">
        <v>60</v>
      </c>
      <c r="P49" s="23"/>
      <c r="Q49" s="23"/>
      <c r="R49" s="23"/>
      <c r="S49" s="28"/>
      <c r="T49" s="28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</row>
    <row r="50" spans="1:38" s="30" customFormat="1" ht="126" x14ac:dyDescent="0.3">
      <c r="A50" s="23" t="s">
        <v>263</v>
      </c>
      <c r="B50" s="24" t="s">
        <v>254</v>
      </c>
      <c r="C50" s="24" t="s">
        <v>193</v>
      </c>
      <c r="D50" s="24" t="s">
        <v>237</v>
      </c>
      <c r="E50" s="24" t="s">
        <v>264</v>
      </c>
      <c r="F50" s="24" t="s">
        <v>265</v>
      </c>
      <c r="G50" s="25">
        <v>600000</v>
      </c>
      <c r="H50" s="25">
        <v>600000</v>
      </c>
      <c r="I50" s="25">
        <v>0</v>
      </c>
      <c r="J50" s="24"/>
      <c r="K50" s="24"/>
      <c r="L50" s="24" t="s">
        <v>81</v>
      </c>
      <c r="M50" s="24" t="s">
        <v>248</v>
      </c>
      <c r="N50" s="24" t="s">
        <v>138</v>
      </c>
      <c r="O50" s="24" t="s">
        <v>146</v>
      </c>
      <c r="P50" s="23"/>
      <c r="Q50" s="23"/>
      <c r="R50" s="23"/>
      <c r="S50" s="28"/>
      <c r="T50" s="28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</row>
    <row r="51" spans="1:38" s="30" customFormat="1" ht="162" x14ac:dyDescent="0.3">
      <c r="A51" s="23" t="s">
        <v>266</v>
      </c>
      <c r="B51" s="24" t="s">
        <v>250</v>
      </c>
      <c r="C51" s="24" t="s">
        <v>193</v>
      </c>
      <c r="D51" s="24" t="s">
        <v>237</v>
      </c>
      <c r="E51" s="24" t="s">
        <v>267</v>
      </c>
      <c r="F51" s="24" t="s">
        <v>268</v>
      </c>
      <c r="G51" s="25">
        <v>1000000</v>
      </c>
      <c r="H51" s="25">
        <v>1000000</v>
      </c>
      <c r="I51" s="25">
        <v>0</v>
      </c>
      <c r="J51" s="24"/>
      <c r="K51" s="24"/>
      <c r="L51" s="24" t="s">
        <v>80</v>
      </c>
      <c r="M51" s="24" t="s">
        <v>59</v>
      </c>
      <c r="N51" s="24" t="s">
        <v>54</v>
      </c>
      <c r="O51" s="24" t="s">
        <v>162</v>
      </c>
      <c r="P51" s="23"/>
      <c r="Q51" s="23"/>
      <c r="R51" s="23"/>
      <c r="S51" s="28"/>
      <c r="T51" s="28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</row>
    <row r="52" spans="1:38" s="30" customFormat="1" ht="108" x14ac:dyDescent="0.3">
      <c r="A52" s="23" t="s">
        <v>269</v>
      </c>
      <c r="B52" s="24" t="s">
        <v>236</v>
      </c>
      <c r="C52" s="24" t="s">
        <v>193</v>
      </c>
      <c r="D52" s="24" t="s">
        <v>237</v>
      </c>
      <c r="E52" s="24" t="s">
        <v>270</v>
      </c>
      <c r="F52" s="24" t="s">
        <v>271</v>
      </c>
      <c r="G52" s="25">
        <v>2000000</v>
      </c>
      <c r="H52" s="25">
        <v>2000000</v>
      </c>
      <c r="I52" s="25">
        <v>0</v>
      </c>
      <c r="J52" s="24"/>
      <c r="K52" s="24"/>
      <c r="L52" s="24" t="s">
        <v>54</v>
      </c>
      <c r="M52" s="24" t="s">
        <v>60</v>
      </c>
      <c r="N52" s="24" t="s">
        <v>81</v>
      </c>
      <c r="O52" s="24" t="s">
        <v>162</v>
      </c>
      <c r="P52" s="23"/>
      <c r="Q52" s="23"/>
      <c r="R52" s="23"/>
      <c r="S52" s="28"/>
      <c r="T52" s="28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</row>
    <row r="53" spans="1:38" s="30" customFormat="1" ht="144" x14ac:dyDescent="0.3">
      <c r="A53" s="23" t="s">
        <v>272</v>
      </c>
      <c r="B53" s="24" t="s">
        <v>273</v>
      </c>
      <c r="C53" s="24" t="s">
        <v>193</v>
      </c>
      <c r="D53" s="24" t="s">
        <v>237</v>
      </c>
      <c r="E53" s="24" t="s">
        <v>274</v>
      </c>
      <c r="F53" s="24" t="s">
        <v>275</v>
      </c>
      <c r="G53" s="25">
        <v>22692000</v>
      </c>
      <c r="H53" s="25">
        <v>14000000</v>
      </c>
      <c r="I53" s="25">
        <v>8692000</v>
      </c>
      <c r="J53" s="24"/>
      <c r="K53" s="24"/>
      <c r="L53" s="24" t="s">
        <v>59</v>
      </c>
      <c r="M53" s="24" t="s">
        <v>146</v>
      </c>
      <c r="N53" s="24" t="s">
        <v>146</v>
      </c>
      <c r="O53" s="24" t="s">
        <v>230</v>
      </c>
      <c r="P53" s="24"/>
      <c r="Q53" s="24"/>
      <c r="R53" s="24"/>
      <c r="S53" s="28"/>
      <c r="T53" s="28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</row>
    <row r="54" spans="1:38" s="30" customFormat="1" ht="162" x14ac:dyDescent="0.3">
      <c r="A54" s="23" t="s">
        <v>276</v>
      </c>
      <c r="B54" s="24" t="s">
        <v>277</v>
      </c>
      <c r="C54" s="24" t="s">
        <v>193</v>
      </c>
      <c r="D54" s="24" t="s">
        <v>237</v>
      </c>
      <c r="E54" s="24" t="s">
        <v>278</v>
      </c>
      <c r="F54" s="24" t="s">
        <v>279</v>
      </c>
      <c r="G54" s="25">
        <v>17500000</v>
      </c>
      <c r="H54" s="25">
        <v>17500000</v>
      </c>
      <c r="I54" s="25">
        <v>0</v>
      </c>
      <c r="J54" s="24"/>
      <c r="K54" s="24"/>
      <c r="L54" s="24" t="s">
        <v>59</v>
      </c>
      <c r="M54" s="24" t="s">
        <v>146</v>
      </c>
      <c r="N54" s="24" t="s">
        <v>146</v>
      </c>
      <c r="O54" s="24" t="s">
        <v>230</v>
      </c>
      <c r="P54" s="24"/>
      <c r="Q54" s="24"/>
      <c r="R54" s="24"/>
      <c r="S54" s="28"/>
      <c r="T54" s="28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</row>
    <row r="55" spans="1:38" ht="180" x14ac:dyDescent="0.3">
      <c r="A55" s="23" t="s">
        <v>280</v>
      </c>
      <c r="B55" s="24" t="s">
        <v>281</v>
      </c>
      <c r="C55" s="24" t="s">
        <v>193</v>
      </c>
      <c r="D55" s="24" t="s">
        <v>237</v>
      </c>
      <c r="E55" s="24" t="s">
        <v>171</v>
      </c>
      <c r="F55" s="24" t="s">
        <v>282</v>
      </c>
      <c r="G55" s="25">
        <v>4000000</v>
      </c>
      <c r="H55" s="25">
        <v>2000000</v>
      </c>
      <c r="I55" s="25">
        <v>2000000</v>
      </c>
      <c r="J55" s="24" t="s">
        <v>52</v>
      </c>
      <c r="K55" s="24" t="s">
        <v>54</v>
      </c>
      <c r="L55" s="24" t="s">
        <v>60</v>
      </c>
      <c r="M55" s="24" t="s">
        <v>81</v>
      </c>
      <c r="N55" s="24" t="s">
        <v>138</v>
      </c>
      <c r="O55" s="24" t="s">
        <v>230</v>
      </c>
      <c r="P55" s="23"/>
      <c r="Q55" s="23"/>
      <c r="R55" s="23"/>
      <c r="S55" s="27"/>
      <c r="T55" s="27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</row>
    <row r="56" spans="1:38" ht="90" x14ac:dyDescent="0.3">
      <c r="A56" s="35" t="s">
        <v>283</v>
      </c>
      <c r="B56" s="24" t="s">
        <v>56</v>
      </c>
      <c r="C56" s="24" t="s">
        <v>193</v>
      </c>
      <c r="D56" s="24" t="s">
        <v>284</v>
      </c>
      <c r="E56" s="24" t="s">
        <v>171</v>
      </c>
      <c r="F56" s="24" t="s">
        <v>285</v>
      </c>
      <c r="G56" s="25">
        <v>12500000</v>
      </c>
      <c r="H56" s="25">
        <v>12500000</v>
      </c>
      <c r="I56" s="25">
        <v>0</v>
      </c>
      <c r="J56" s="26" t="s">
        <v>52</v>
      </c>
      <c r="K56" s="26" t="s">
        <v>80</v>
      </c>
      <c r="L56" s="26" t="s">
        <v>286</v>
      </c>
      <c r="M56" s="26" t="s">
        <v>287</v>
      </c>
      <c r="N56" s="26" t="s">
        <v>81</v>
      </c>
      <c r="O56" s="26" t="s">
        <v>288</v>
      </c>
      <c r="P56" s="23"/>
      <c r="Q56" s="23"/>
      <c r="R56" s="23"/>
      <c r="S56" s="27"/>
      <c r="T56" s="27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</row>
    <row r="57" spans="1:38" ht="180" x14ac:dyDescent="0.3">
      <c r="A57" s="23" t="s">
        <v>289</v>
      </c>
      <c r="B57" s="24" t="s">
        <v>290</v>
      </c>
      <c r="C57" s="24" t="s">
        <v>193</v>
      </c>
      <c r="D57" s="24" t="s">
        <v>284</v>
      </c>
      <c r="E57" s="24" t="s">
        <v>171</v>
      </c>
      <c r="F57" s="24" t="s">
        <v>291</v>
      </c>
      <c r="G57" s="25">
        <v>19431962.52</v>
      </c>
      <c r="H57" s="25">
        <v>19431962.52</v>
      </c>
      <c r="I57" s="25">
        <v>0</v>
      </c>
      <c r="J57" s="26" t="s">
        <v>52</v>
      </c>
      <c r="K57" s="26" t="s">
        <v>59</v>
      </c>
      <c r="L57" s="26" t="s">
        <v>59</v>
      </c>
      <c r="M57" s="26" t="s">
        <v>54</v>
      </c>
      <c r="N57" s="26" t="s">
        <v>60</v>
      </c>
      <c r="O57" s="26" t="s">
        <v>146</v>
      </c>
      <c r="P57" s="23"/>
      <c r="Q57" s="23"/>
      <c r="R57" s="23"/>
      <c r="S57" s="27"/>
      <c r="T57" s="27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</row>
    <row r="58" spans="1:38" s="30" customFormat="1" ht="220.5" customHeight="1" x14ac:dyDescent="0.3">
      <c r="A58" s="23" t="s">
        <v>292</v>
      </c>
      <c r="B58" s="24" t="s">
        <v>293</v>
      </c>
      <c r="C58" s="24" t="s">
        <v>294</v>
      </c>
      <c r="D58" s="24" t="s">
        <v>295</v>
      </c>
      <c r="E58" s="24" t="s">
        <v>296</v>
      </c>
      <c r="F58" s="39" t="s">
        <v>297</v>
      </c>
      <c r="G58" s="25">
        <v>3500000</v>
      </c>
      <c r="H58" s="25">
        <v>2000000</v>
      </c>
      <c r="I58" s="25">
        <v>1500000</v>
      </c>
      <c r="J58" s="24" t="s">
        <v>80</v>
      </c>
      <c r="K58" s="24" t="s">
        <v>53</v>
      </c>
      <c r="L58" s="39" t="s">
        <v>53</v>
      </c>
      <c r="M58" s="39" t="s">
        <v>60</v>
      </c>
      <c r="N58" s="26" t="s">
        <v>103</v>
      </c>
      <c r="O58" s="26" t="s">
        <v>298</v>
      </c>
      <c r="P58" s="23"/>
      <c r="Q58" s="23"/>
      <c r="R58" s="23"/>
      <c r="S58" s="28"/>
      <c r="T58" s="28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</row>
    <row r="59" spans="1:38" ht="108" x14ac:dyDescent="0.3">
      <c r="A59" s="23" t="s">
        <v>299</v>
      </c>
      <c r="B59" s="24" t="s">
        <v>300</v>
      </c>
      <c r="C59" s="24" t="s">
        <v>294</v>
      </c>
      <c r="D59" s="24" t="s">
        <v>295</v>
      </c>
      <c r="E59" s="24" t="s">
        <v>179</v>
      </c>
      <c r="F59" s="24" t="s">
        <v>301</v>
      </c>
      <c r="G59" s="25">
        <v>14000000</v>
      </c>
      <c r="H59" s="25">
        <v>14000000</v>
      </c>
      <c r="I59" s="25">
        <v>0</v>
      </c>
      <c r="J59" s="24" t="s">
        <v>50</v>
      </c>
      <c r="K59" s="24" t="s">
        <v>52</v>
      </c>
      <c r="L59" s="39" t="s">
        <v>59</v>
      </c>
      <c r="M59" s="39" t="s">
        <v>59</v>
      </c>
      <c r="N59" s="39" t="s">
        <v>54</v>
      </c>
      <c r="O59" s="39" t="s">
        <v>230</v>
      </c>
      <c r="P59" s="23"/>
      <c r="Q59" s="23"/>
      <c r="R59" s="23"/>
      <c r="S59" s="27"/>
      <c r="T59" s="27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</row>
    <row r="60" spans="1:38" s="30" customFormat="1" ht="236.25" customHeight="1" x14ac:dyDescent="0.3">
      <c r="A60" s="23" t="s">
        <v>302</v>
      </c>
      <c r="B60" s="24" t="s">
        <v>303</v>
      </c>
      <c r="C60" s="24" t="s">
        <v>294</v>
      </c>
      <c r="D60" s="24" t="s">
        <v>295</v>
      </c>
      <c r="E60" s="24" t="s">
        <v>304</v>
      </c>
      <c r="F60" s="24" t="s">
        <v>305</v>
      </c>
      <c r="G60" s="25">
        <v>2000000</v>
      </c>
      <c r="H60" s="25">
        <v>2000000</v>
      </c>
      <c r="I60" s="25">
        <v>0</v>
      </c>
      <c r="J60" s="26" t="s">
        <v>52</v>
      </c>
      <c r="K60" s="26" t="s">
        <v>52</v>
      </c>
      <c r="L60" s="26" t="s">
        <v>53</v>
      </c>
      <c r="M60" s="26" t="s">
        <v>54</v>
      </c>
      <c r="N60" s="26" t="s">
        <v>60</v>
      </c>
      <c r="O60" s="26" t="s">
        <v>288</v>
      </c>
      <c r="P60" s="23"/>
      <c r="Q60" s="23"/>
      <c r="R60" s="23"/>
      <c r="S60" s="28"/>
      <c r="T60" s="28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</row>
    <row r="61" spans="1:38" s="30" customFormat="1" ht="72" x14ac:dyDescent="0.3">
      <c r="A61" s="23" t="s">
        <v>306</v>
      </c>
      <c r="B61" s="24" t="s">
        <v>307</v>
      </c>
      <c r="C61" s="24" t="s">
        <v>294</v>
      </c>
      <c r="D61" s="24" t="s">
        <v>295</v>
      </c>
      <c r="E61" s="24" t="s">
        <v>308</v>
      </c>
      <c r="F61" s="24" t="s">
        <v>309</v>
      </c>
      <c r="G61" s="25">
        <v>4000000</v>
      </c>
      <c r="H61" s="25">
        <v>4000000</v>
      </c>
      <c r="I61" s="25">
        <v>0</v>
      </c>
      <c r="J61" s="26" t="s">
        <v>51</v>
      </c>
      <c r="K61" s="26" t="s">
        <v>52</v>
      </c>
      <c r="L61" s="26" t="s">
        <v>310</v>
      </c>
      <c r="M61" s="26" t="s">
        <v>102</v>
      </c>
      <c r="N61" s="26" t="s">
        <v>108</v>
      </c>
      <c r="O61" s="26" t="s">
        <v>146</v>
      </c>
      <c r="P61" s="23"/>
      <c r="Q61" s="23"/>
      <c r="R61" s="23"/>
      <c r="S61" s="28"/>
      <c r="T61" s="28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</row>
    <row r="62" spans="1:38" ht="108" x14ac:dyDescent="0.3">
      <c r="A62" s="35" t="s">
        <v>311</v>
      </c>
      <c r="B62" s="24" t="s">
        <v>312</v>
      </c>
      <c r="C62" s="24" t="s">
        <v>313</v>
      </c>
      <c r="D62" s="24" t="s">
        <v>314</v>
      </c>
      <c r="E62" s="24" t="s">
        <v>179</v>
      </c>
      <c r="F62" s="24" t="s">
        <v>315</v>
      </c>
      <c r="G62" s="25">
        <v>1000000</v>
      </c>
      <c r="H62" s="25">
        <v>1000000</v>
      </c>
      <c r="I62" s="25">
        <v>0</v>
      </c>
      <c r="J62" s="26" t="s">
        <v>52</v>
      </c>
      <c r="K62" s="26" t="s">
        <v>80</v>
      </c>
      <c r="L62" s="26" t="s">
        <v>53</v>
      </c>
      <c r="M62" s="26" t="s">
        <v>59</v>
      </c>
      <c r="N62" s="26" t="s">
        <v>54</v>
      </c>
      <c r="O62" s="26" t="s">
        <v>288</v>
      </c>
      <c r="P62" s="23"/>
      <c r="Q62" s="23"/>
      <c r="R62" s="23"/>
      <c r="S62" s="27"/>
      <c r="T62" s="27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</row>
    <row r="63" spans="1:38" ht="108" x14ac:dyDescent="0.3">
      <c r="A63" s="23" t="s">
        <v>316</v>
      </c>
      <c r="B63" s="24" t="s">
        <v>312</v>
      </c>
      <c r="C63" s="24" t="s">
        <v>313</v>
      </c>
      <c r="D63" s="24" t="s">
        <v>314</v>
      </c>
      <c r="E63" s="24" t="s">
        <v>179</v>
      </c>
      <c r="F63" s="24" t="s">
        <v>317</v>
      </c>
      <c r="G63" s="25">
        <v>10000000</v>
      </c>
      <c r="H63" s="25">
        <v>10000000</v>
      </c>
      <c r="I63" s="25">
        <v>0</v>
      </c>
      <c r="J63" s="26" t="s">
        <v>52</v>
      </c>
      <c r="K63" s="26" t="s">
        <v>80</v>
      </c>
      <c r="L63" s="26" t="s">
        <v>53</v>
      </c>
      <c r="M63" s="26" t="s">
        <v>59</v>
      </c>
      <c r="N63" s="26" t="s">
        <v>54</v>
      </c>
      <c r="O63" s="26" t="s">
        <v>288</v>
      </c>
      <c r="P63" s="23"/>
      <c r="Q63" s="23"/>
      <c r="R63" s="23"/>
      <c r="S63" s="27"/>
      <c r="T63" s="27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</row>
    <row r="64" spans="1:38" ht="72" x14ac:dyDescent="0.3">
      <c r="A64" s="23" t="s">
        <v>318</v>
      </c>
      <c r="B64" s="24" t="s">
        <v>319</v>
      </c>
      <c r="C64" s="24" t="s">
        <v>313</v>
      </c>
      <c r="D64" s="24" t="s">
        <v>320</v>
      </c>
      <c r="E64" s="24" t="s">
        <v>179</v>
      </c>
      <c r="F64" s="24" t="s">
        <v>321</v>
      </c>
      <c r="G64" s="25">
        <v>16500000</v>
      </c>
      <c r="H64" s="25">
        <v>12000000</v>
      </c>
      <c r="I64" s="25">
        <v>4500000</v>
      </c>
      <c r="J64" s="24"/>
      <c r="K64" s="24"/>
      <c r="L64" s="24" t="s">
        <v>51</v>
      </c>
      <c r="M64" s="24" t="s">
        <v>53</v>
      </c>
      <c r="N64" s="24" t="s">
        <v>59</v>
      </c>
      <c r="O64" s="24" t="s">
        <v>150</v>
      </c>
      <c r="P64" s="23"/>
      <c r="Q64" s="23"/>
      <c r="R64" s="23"/>
      <c r="S64" s="27"/>
      <c r="T64" s="27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</row>
    <row r="65" spans="1:38" ht="203.25" customHeight="1" x14ac:dyDescent="0.3">
      <c r="A65" s="23" t="s">
        <v>322</v>
      </c>
      <c r="B65" s="24" t="s">
        <v>323</v>
      </c>
      <c r="C65" s="24" t="s">
        <v>313</v>
      </c>
      <c r="D65" s="24" t="s">
        <v>324</v>
      </c>
      <c r="E65" s="24" t="s">
        <v>325</v>
      </c>
      <c r="F65" s="24" t="s">
        <v>326</v>
      </c>
      <c r="G65" s="25">
        <v>6500000</v>
      </c>
      <c r="H65" s="25">
        <v>3000000</v>
      </c>
      <c r="I65" s="25">
        <v>3500000</v>
      </c>
      <c r="J65" s="24"/>
      <c r="K65" s="24"/>
      <c r="L65" s="24" t="s">
        <v>51</v>
      </c>
      <c r="M65" s="24" t="s">
        <v>138</v>
      </c>
      <c r="N65" s="24" t="s">
        <v>138</v>
      </c>
      <c r="O65" s="24" t="s">
        <v>150</v>
      </c>
      <c r="P65" s="23"/>
      <c r="Q65" s="23"/>
      <c r="R65" s="23"/>
      <c r="S65" s="27"/>
      <c r="T65" s="27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</row>
    <row r="66" spans="1:38" ht="108" x14ac:dyDescent="0.3">
      <c r="A66" s="23" t="s">
        <v>327</v>
      </c>
      <c r="B66" s="24" t="s">
        <v>328</v>
      </c>
      <c r="C66" s="24" t="s">
        <v>329</v>
      </c>
      <c r="D66" s="24" t="s">
        <v>330</v>
      </c>
      <c r="E66" s="24" t="s">
        <v>179</v>
      </c>
      <c r="F66" s="24" t="s">
        <v>331</v>
      </c>
      <c r="G66" s="25">
        <v>10000000</v>
      </c>
      <c r="H66" s="25">
        <v>10000000</v>
      </c>
      <c r="I66" s="25">
        <v>0</v>
      </c>
      <c r="J66" s="26" t="s">
        <v>51</v>
      </c>
      <c r="K66" s="26" t="s">
        <v>52</v>
      </c>
      <c r="L66" s="26" t="s">
        <v>53</v>
      </c>
      <c r="M66" s="26" t="s">
        <v>59</v>
      </c>
      <c r="N66" s="26" t="s">
        <v>59</v>
      </c>
      <c r="O66" s="26" t="s">
        <v>162</v>
      </c>
      <c r="P66" s="23"/>
      <c r="Q66" s="23"/>
      <c r="R66" s="23"/>
      <c r="S66" s="27"/>
      <c r="T66" s="27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</row>
    <row r="67" spans="1:38" ht="72" x14ac:dyDescent="0.3">
      <c r="A67" s="35" t="s">
        <v>332</v>
      </c>
      <c r="B67" s="24" t="s">
        <v>56</v>
      </c>
      <c r="C67" s="24" t="s">
        <v>333</v>
      </c>
      <c r="D67" s="24" t="s">
        <v>334</v>
      </c>
      <c r="E67" s="24" t="s">
        <v>335</v>
      </c>
      <c r="F67" s="24" t="s">
        <v>336</v>
      </c>
      <c r="G67" s="40">
        <v>15372385.77</v>
      </c>
      <c r="H67" s="40">
        <v>15372385.77</v>
      </c>
      <c r="I67" s="25">
        <v>0</v>
      </c>
      <c r="J67" s="26" t="s">
        <v>52</v>
      </c>
      <c r="K67" s="26" t="s">
        <v>52</v>
      </c>
      <c r="L67" s="26" t="s">
        <v>80</v>
      </c>
      <c r="M67" s="26" t="s">
        <v>80</v>
      </c>
      <c r="N67" s="26" t="s">
        <v>53</v>
      </c>
      <c r="O67" s="26" t="s">
        <v>158</v>
      </c>
      <c r="P67" s="23"/>
      <c r="Q67" s="23"/>
      <c r="R67" s="23"/>
      <c r="S67" s="27"/>
      <c r="T67" s="27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</row>
    <row r="68" spans="1:38" x14ac:dyDescent="0.3">
      <c r="A68" s="41"/>
      <c r="B68" s="41"/>
      <c r="C68" s="41"/>
      <c r="D68" s="41"/>
      <c r="E68" s="41"/>
      <c r="F68" s="41"/>
      <c r="G68" s="42">
        <f>SUM(G2:G67)</f>
        <v>536970109.88999999</v>
      </c>
      <c r="H68" s="42">
        <f>SUM(H2:H67)</f>
        <v>400872385.76999998</v>
      </c>
      <c r="I68" s="42">
        <f>SUM(I2:I67)</f>
        <v>136097724.12</v>
      </c>
      <c r="J68" s="41"/>
      <c r="K68" s="41"/>
      <c r="L68" s="41"/>
      <c r="M68" s="41"/>
      <c r="N68" s="41"/>
      <c r="O68" s="41"/>
      <c r="P68" s="41"/>
      <c r="Q68" s="41"/>
      <c r="R68" s="41"/>
      <c r="S68" s="27"/>
      <c r="T68" s="27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</row>
    <row r="69" spans="1:38" x14ac:dyDescent="0.3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</row>
  </sheetData>
  <autoFilter ref="A1:R70" xr:uid="{00000000-0009-0000-0000-000001000000}"/>
  <pageMargins left="0.23611111111111099" right="0.23611111111111099" top="0.74791666666666701" bottom="0.74861111111111101" header="0.31527777777777799" footer="0.31527777777777799"/>
  <pageSetup paperSize="8" fitToHeight="0" orientation="landscape" horizontalDpi="300" verticalDpi="300"/>
  <headerFooter>
    <oddHeader>&amp;C&amp;14Accordo per la Coesione Governo - Regione del Veneto
Allegato A1 - Elenco interventi proposti a finanziamento con FSC 2021-2027 e relativo cronoprogramma procedurale</oddHeader>
    <oddFooter>&amp;L&amp;P/&amp;N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7"/>
  <sheetViews>
    <sheetView zoomScale="80" zoomScaleNormal="80" workbookViewId="0">
      <selection activeCell="D25" sqref="D25"/>
    </sheetView>
  </sheetViews>
  <sheetFormatPr defaultColWidth="20.88671875" defaultRowHeight="14.4" x14ac:dyDescent="0.3"/>
  <cols>
    <col min="1" max="1" width="16.44140625" customWidth="1"/>
    <col min="2" max="2" width="32.5546875" customWidth="1"/>
    <col min="3" max="3" width="30.33203125" customWidth="1"/>
    <col min="5" max="5" width="69.88671875" customWidth="1"/>
    <col min="6" max="6" width="23.6640625" customWidth="1"/>
  </cols>
  <sheetData>
    <row r="1" spans="1:9" ht="31.2" x14ac:dyDescent="0.3">
      <c r="A1" s="43" t="s">
        <v>337</v>
      </c>
      <c r="B1" s="43" t="s">
        <v>338</v>
      </c>
      <c r="C1" s="43" t="s">
        <v>339</v>
      </c>
      <c r="D1" s="43" t="s">
        <v>30</v>
      </c>
      <c r="E1" s="43" t="s">
        <v>340</v>
      </c>
      <c r="F1" s="43" t="s">
        <v>341</v>
      </c>
    </row>
    <row r="2" spans="1:9" ht="43.2" x14ac:dyDescent="0.3">
      <c r="A2" s="44" t="s">
        <v>342</v>
      </c>
      <c r="B2" s="44" t="s">
        <v>343</v>
      </c>
      <c r="C2" s="1" t="s">
        <v>344</v>
      </c>
      <c r="D2" s="45" t="s">
        <v>345</v>
      </c>
      <c r="E2" s="46" t="s">
        <v>346</v>
      </c>
      <c r="F2" s="47">
        <v>4000000</v>
      </c>
      <c r="H2" s="48"/>
      <c r="I2" s="48"/>
    </row>
    <row r="3" spans="1:9" ht="28.8" x14ac:dyDescent="0.3">
      <c r="A3" s="44" t="s">
        <v>347</v>
      </c>
      <c r="B3" s="44" t="s">
        <v>46</v>
      </c>
      <c r="C3" s="1" t="s">
        <v>348</v>
      </c>
      <c r="D3" s="1" t="s">
        <v>349</v>
      </c>
      <c r="E3" s="46" t="s">
        <v>350</v>
      </c>
      <c r="F3" s="49">
        <v>4097232.72</v>
      </c>
      <c r="H3" s="48"/>
      <c r="I3" s="48"/>
    </row>
    <row r="4" spans="1:9" ht="31.2" x14ac:dyDescent="0.3">
      <c r="A4" s="44" t="s">
        <v>351</v>
      </c>
      <c r="B4" s="44" t="s">
        <v>72</v>
      </c>
      <c r="C4" s="1" t="s">
        <v>352</v>
      </c>
      <c r="D4" s="1" t="s">
        <v>353</v>
      </c>
      <c r="E4" s="1" t="s">
        <v>354</v>
      </c>
      <c r="F4" s="49">
        <v>1000000</v>
      </c>
      <c r="H4" s="48"/>
      <c r="I4" s="48"/>
    </row>
    <row r="5" spans="1:9" ht="31.2" x14ac:dyDescent="0.3">
      <c r="A5" s="44" t="s">
        <v>355</v>
      </c>
      <c r="B5" s="44" t="s">
        <v>72</v>
      </c>
      <c r="C5" s="50" t="s">
        <v>356</v>
      </c>
      <c r="D5" s="1" t="s">
        <v>357</v>
      </c>
      <c r="E5" s="1" t="s">
        <v>358</v>
      </c>
      <c r="F5" s="49">
        <v>10685000</v>
      </c>
      <c r="H5" s="48"/>
      <c r="I5" s="48"/>
    </row>
    <row r="6" spans="1:9" ht="31.2" x14ac:dyDescent="0.3">
      <c r="A6" s="44" t="s">
        <v>359</v>
      </c>
      <c r="B6" s="44" t="s">
        <v>72</v>
      </c>
      <c r="C6" s="50" t="s">
        <v>356</v>
      </c>
      <c r="D6" s="1" t="s">
        <v>360</v>
      </c>
      <c r="E6" s="1" t="s">
        <v>361</v>
      </c>
      <c r="F6" s="49">
        <v>15000000</v>
      </c>
      <c r="H6" s="48"/>
      <c r="I6" s="48"/>
    </row>
    <row r="7" spans="1:9" ht="46.8" x14ac:dyDescent="0.3">
      <c r="A7" s="44" t="s">
        <v>362</v>
      </c>
      <c r="B7" s="44" t="s">
        <v>72</v>
      </c>
      <c r="C7" s="50" t="s">
        <v>356</v>
      </c>
      <c r="D7" s="1" t="s">
        <v>363</v>
      </c>
      <c r="E7" s="1" t="s">
        <v>364</v>
      </c>
      <c r="F7" s="49">
        <v>3000000</v>
      </c>
      <c r="H7" s="48"/>
      <c r="I7" s="48"/>
    </row>
    <row r="8" spans="1:9" ht="31.2" x14ac:dyDescent="0.3">
      <c r="A8" s="44" t="s">
        <v>365</v>
      </c>
      <c r="B8" s="51" t="s">
        <v>366</v>
      </c>
      <c r="C8" s="45" t="s">
        <v>367</v>
      </c>
      <c r="D8" s="45" t="s">
        <v>368</v>
      </c>
      <c r="E8" s="45" t="s">
        <v>369</v>
      </c>
      <c r="F8" s="49">
        <v>11250000</v>
      </c>
      <c r="H8" s="48"/>
      <c r="I8" s="48"/>
    </row>
    <row r="9" spans="1:9" ht="46.8" x14ac:dyDescent="0.3">
      <c r="A9" s="44" t="s">
        <v>370</v>
      </c>
      <c r="B9" s="51" t="s">
        <v>366</v>
      </c>
      <c r="C9" s="52" t="s">
        <v>371</v>
      </c>
      <c r="D9" s="45" t="s">
        <v>372</v>
      </c>
      <c r="E9" s="53" t="s">
        <v>373</v>
      </c>
      <c r="F9" s="54">
        <v>4000000</v>
      </c>
      <c r="H9" s="48"/>
      <c r="I9" s="48"/>
    </row>
    <row r="10" spans="1:9" ht="62.4" x14ac:dyDescent="0.3">
      <c r="A10" s="44" t="s">
        <v>374</v>
      </c>
      <c r="B10" s="51" t="s">
        <v>366</v>
      </c>
      <c r="C10" s="52" t="s">
        <v>371</v>
      </c>
      <c r="D10" s="45" t="s">
        <v>375</v>
      </c>
      <c r="E10" s="55" t="s">
        <v>376</v>
      </c>
      <c r="F10" s="54">
        <v>4000000</v>
      </c>
      <c r="H10" s="48"/>
      <c r="I10" s="48"/>
    </row>
    <row r="11" spans="1:9" ht="78" x14ac:dyDescent="0.3">
      <c r="A11" s="44" t="s">
        <v>377</v>
      </c>
      <c r="B11" s="51" t="s">
        <v>366</v>
      </c>
      <c r="C11" s="52" t="s">
        <v>371</v>
      </c>
      <c r="D11" s="45" t="s">
        <v>378</v>
      </c>
      <c r="E11" s="55" t="s">
        <v>379</v>
      </c>
      <c r="F11" s="54">
        <v>3725000</v>
      </c>
      <c r="H11" s="48"/>
      <c r="I11" s="48"/>
    </row>
    <row r="12" spans="1:9" ht="46.8" x14ac:dyDescent="0.3">
      <c r="A12" s="44" t="s">
        <v>380</v>
      </c>
      <c r="B12" s="51" t="s">
        <v>366</v>
      </c>
      <c r="C12" s="52" t="s">
        <v>371</v>
      </c>
      <c r="D12" s="45" t="s">
        <v>381</v>
      </c>
      <c r="E12" s="55" t="s">
        <v>382</v>
      </c>
      <c r="F12" s="54">
        <v>275000</v>
      </c>
      <c r="H12" s="48"/>
      <c r="I12" s="48"/>
    </row>
    <row r="13" spans="1:9" ht="31.2" x14ac:dyDescent="0.3">
      <c r="A13" s="44" t="s">
        <v>383</v>
      </c>
      <c r="B13" s="56" t="s">
        <v>294</v>
      </c>
      <c r="C13" s="50" t="s">
        <v>384</v>
      </c>
      <c r="D13" s="1" t="s">
        <v>385</v>
      </c>
      <c r="E13" s="1" t="s">
        <v>386</v>
      </c>
      <c r="F13" s="49">
        <v>1800000</v>
      </c>
      <c r="H13" s="48"/>
      <c r="I13" s="48"/>
    </row>
    <row r="14" spans="1:9" ht="46.8" x14ac:dyDescent="0.3">
      <c r="A14" s="44" t="s">
        <v>387</v>
      </c>
      <c r="B14" s="56" t="s">
        <v>294</v>
      </c>
      <c r="C14" s="50" t="s">
        <v>384</v>
      </c>
      <c r="D14" s="1" t="s">
        <v>388</v>
      </c>
      <c r="E14" s="1" t="s">
        <v>389</v>
      </c>
      <c r="F14" s="49">
        <v>1200000</v>
      </c>
      <c r="H14" s="48"/>
      <c r="I14" s="48"/>
    </row>
    <row r="15" spans="1:9" ht="46.8" x14ac:dyDescent="0.3">
      <c r="A15" s="44" t="s">
        <v>390</v>
      </c>
      <c r="B15" s="57" t="s">
        <v>313</v>
      </c>
      <c r="C15" s="45" t="s">
        <v>391</v>
      </c>
      <c r="D15" s="45" t="s">
        <v>392</v>
      </c>
      <c r="E15" s="45" t="s">
        <v>393</v>
      </c>
      <c r="F15" s="49">
        <v>1167767.28</v>
      </c>
      <c r="H15" s="48"/>
      <c r="I15" s="48"/>
    </row>
    <row r="16" spans="1:9" ht="15.6" x14ac:dyDescent="0.3">
      <c r="A16" s="44" t="s">
        <v>394</v>
      </c>
      <c r="B16" s="57" t="s">
        <v>329</v>
      </c>
      <c r="C16" s="45" t="s">
        <v>395</v>
      </c>
      <c r="D16" s="45" t="s">
        <v>396</v>
      </c>
      <c r="E16" s="45" t="s">
        <v>397</v>
      </c>
      <c r="F16" s="49">
        <v>4000000</v>
      </c>
      <c r="H16" s="48"/>
      <c r="I16" s="48"/>
    </row>
    <row r="17" spans="1:6" ht="15.6" x14ac:dyDescent="0.3">
      <c r="A17" s="58" t="s">
        <v>398</v>
      </c>
      <c r="B17" s="58"/>
      <c r="C17" s="93"/>
      <c r="D17" s="93"/>
      <c r="E17" s="93"/>
      <c r="F17" s="59">
        <f>SUM(F2:F16)</f>
        <v>69200000</v>
      </c>
    </row>
  </sheetData>
  <mergeCells count="1">
    <mergeCell ref="C17:E17"/>
  </mergeCells>
  <pageMargins left="0.70833333333333304" right="0.70833333333333304" top="0.74791666666666701" bottom="0.74861111111111101" header="0.31527777777777799" footer="0.31527777777777799"/>
  <pageSetup paperSize="8" fitToHeight="0" orientation="landscape" horizontalDpi="300" verticalDpi="300"/>
  <headerFooter>
    <oddHeader>&amp;C&amp;14Accordo per la Coesione Governo - Regione del Veneto
 Allegato A2 - Anticipazioni Delibera CIPESS n. 79/2021</oddHeader>
    <oddFooter>&amp;L&amp;F&amp;C&amp;A&amp;R&amp;P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EEBF7"/>
    <pageSetUpPr fitToPage="1"/>
  </sheetPr>
  <dimension ref="A2:K3"/>
  <sheetViews>
    <sheetView zoomScale="80" zoomScaleNormal="80" workbookViewId="0">
      <selection activeCell="F43" sqref="F43"/>
    </sheetView>
  </sheetViews>
  <sheetFormatPr defaultColWidth="8.6640625" defaultRowHeight="14.4" x14ac:dyDescent="0.3"/>
  <cols>
    <col min="1" max="1" width="22.6640625" customWidth="1"/>
    <col min="2" max="2" width="15" customWidth="1"/>
    <col min="3" max="3" width="15.33203125" customWidth="1"/>
    <col min="4" max="11" width="22.88671875" customWidth="1"/>
  </cols>
  <sheetData>
    <row r="2" spans="1:11" ht="18" x14ac:dyDescent="0.3">
      <c r="A2" s="60"/>
      <c r="B2" s="61">
        <v>2023</v>
      </c>
      <c r="C2" s="61">
        <v>2024</v>
      </c>
      <c r="D2" s="61">
        <v>2025</v>
      </c>
      <c r="E2" s="61">
        <v>2026</v>
      </c>
      <c r="F2" s="61">
        <v>2027</v>
      </c>
      <c r="G2" s="61">
        <v>2028</v>
      </c>
      <c r="H2" s="61">
        <v>2029</v>
      </c>
      <c r="I2" s="61">
        <v>2030</v>
      </c>
      <c r="J2" s="62">
        <v>2031</v>
      </c>
      <c r="K2" s="21" t="s">
        <v>399</v>
      </c>
    </row>
    <row r="3" spans="1:11" ht="36" x14ac:dyDescent="0.35">
      <c r="A3" s="63" t="s">
        <v>400</v>
      </c>
      <c r="B3" s="64"/>
      <c r="C3" s="64"/>
      <c r="D3" s="65">
        <v>18581083.699999999</v>
      </c>
      <c r="E3" s="65">
        <v>65952700.789999999</v>
      </c>
      <c r="F3" s="65">
        <v>96809602.930000007</v>
      </c>
      <c r="G3" s="65">
        <v>93827522.758000001</v>
      </c>
      <c r="H3" s="65">
        <v>81188508.805999994</v>
      </c>
      <c r="I3" s="65">
        <v>29440981.076000001</v>
      </c>
      <c r="J3" s="65">
        <v>15071985.710000001</v>
      </c>
      <c r="K3" s="66">
        <f>SUM(B3:J3)</f>
        <v>400872385.76999998</v>
      </c>
    </row>
  </sheetData>
  <pageMargins left="0.70833333333333304" right="0.70833333333333304" top="0.74791666666666701" bottom="0.74791666666666701" header="0.31527777777777799" footer="0.511811023622047"/>
  <pageSetup paperSize="9" fitToHeight="0" orientation="landscape" horizontalDpi="300" verticalDpi="300"/>
  <headerFooter>
    <oddHeader>&amp;C&amp;14Accordo per la Coesione Governo - Regione del Veneto 
Allegato B1 - Piano finanziario di spesa per annualità dell’Accordo (spesa preventivata)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4C7E7"/>
    <pageSetUpPr fitToPage="1"/>
  </sheetPr>
  <dimension ref="A1:AMJ69"/>
  <sheetViews>
    <sheetView tabSelected="1" topLeftCell="A33" zoomScale="50" zoomScaleNormal="50" workbookViewId="0">
      <selection activeCell="F39" sqref="F39"/>
    </sheetView>
  </sheetViews>
  <sheetFormatPr defaultColWidth="16.6640625" defaultRowHeight="18" outlineLevelRow="2" x14ac:dyDescent="0.3"/>
  <cols>
    <col min="1" max="1" width="19.109375" style="19" customWidth="1"/>
    <col min="2" max="2" width="28.5546875" style="19" customWidth="1"/>
    <col min="3" max="3" width="20.44140625" style="19" customWidth="1"/>
    <col min="4" max="4" width="22.88671875" style="19" customWidth="1"/>
    <col min="5" max="5" width="24.5546875" style="19" customWidth="1"/>
    <col min="6" max="6" width="37.109375" style="19" customWidth="1"/>
    <col min="7" max="8" width="23.6640625" style="19" customWidth="1"/>
    <col min="9" max="9" width="25.33203125" style="19" customWidth="1"/>
    <col min="10" max="16" width="23.6640625" style="19" customWidth="1"/>
    <col min="17" max="1024" width="16.6640625" style="19"/>
  </cols>
  <sheetData>
    <row r="1" spans="1:16" s="67" customFormat="1" ht="54" x14ac:dyDescent="0.3">
      <c r="A1" s="21" t="s">
        <v>26</v>
      </c>
      <c r="B1" s="21" t="s">
        <v>27</v>
      </c>
      <c r="C1" s="21" t="s">
        <v>28</v>
      </c>
      <c r="D1" s="21" t="s">
        <v>29</v>
      </c>
      <c r="E1" s="21" t="s">
        <v>30</v>
      </c>
      <c r="F1" s="21" t="s">
        <v>31</v>
      </c>
      <c r="G1" s="21" t="s">
        <v>32</v>
      </c>
      <c r="H1" s="21" t="s">
        <v>33</v>
      </c>
      <c r="I1" s="21" t="s">
        <v>34</v>
      </c>
      <c r="J1" s="21">
        <v>2025</v>
      </c>
      <c r="K1" s="21">
        <v>2026</v>
      </c>
      <c r="L1" s="21">
        <v>2027</v>
      </c>
      <c r="M1" s="21">
        <v>2028</v>
      </c>
      <c r="N1" s="21">
        <v>2029</v>
      </c>
      <c r="O1" s="21">
        <v>2030</v>
      </c>
      <c r="P1" s="21">
        <v>2031</v>
      </c>
    </row>
    <row r="2" spans="1:16" ht="90" outlineLevel="2" x14ac:dyDescent="0.3">
      <c r="A2" s="68" t="s">
        <v>44</v>
      </c>
      <c r="B2" s="69" t="s">
        <v>45</v>
      </c>
      <c r="C2" s="69" t="s">
        <v>46</v>
      </c>
      <c r="D2" s="69" t="s">
        <v>47</v>
      </c>
      <c r="E2" s="69" t="s">
        <v>48</v>
      </c>
      <c r="F2" s="69" t="s">
        <v>49</v>
      </c>
      <c r="G2" s="70">
        <v>2000000</v>
      </c>
      <c r="H2" s="70">
        <v>2000000</v>
      </c>
      <c r="I2" s="70">
        <v>0</v>
      </c>
      <c r="J2" s="71">
        <v>952665.63</v>
      </c>
      <c r="K2" s="71">
        <v>1047334.37</v>
      </c>
      <c r="L2" s="72"/>
      <c r="M2" s="72"/>
      <c r="N2" s="72"/>
      <c r="O2" s="72"/>
      <c r="P2" s="72"/>
    </row>
    <row r="3" spans="1:16" s="29" customFormat="1" ht="90" outlineLevel="2" x14ac:dyDescent="0.3">
      <c r="A3" s="68" t="s">
        <v>55</v>
      </c>
      <c r="B3" s="69" t="s">
        <v>56</v>
      </c>
      <c r="C3" s="69" t="s">
        <v>46</v>
      </c>
      <c r="D3" s="69" t="s">
        <v>47</v>
      </c>
      <c r="E3" s="69" t="s">
        <v>57</v>
      </c>
      <c r="F3" s="69" t="s">
        <v>58</v>
      </c>
      <c r="G3" s="70">
        <v>500000</v>
      </c>
      <c r="H3" s="70">
        <v>500000</v>
      </c>
      <c r="I3" s="70">
        <v>0</v>
      </c>
      <c r="J3" s="73">
        <v>169733.56</v>
      </c>
      <c r="K3" s="73">
        <v>123436.84</v>
      </c>
      <c r="L3" s="73">
        <v>206829.6</v>
      </c>
      <c r="M3" s="72"/>
      <c r="N3" s="72"/>
      <c r="O3" s="72"/>
      <c r="P3" s="72"/>
    </row>
    <row r="4" spans="1:16" ht="54" outlineLevel="2" x14ac:dyDescent="0.3">
      <c r="A4" s="76" t="s">
        <v>61</v>
      </c>
      <c r="B4" s="69" t="s">
        <v>56</v>
      </c>
      <c r="C4" s="69" t="s">
        <v>62</v>
      </c>
      <c r="D4" s="69" t="s">
        <v>63</v>
      </c>
      <c r="E4" s="69" t="s">
        <v>64</v>
      </c>
      <c r="F4" s="69" t="s">
        <v>65</v>
      </c>
      <c r="G4" s="70">
        <v>21000000</v>
      </c>
      <c r="H4" s="70">
        <v>21000000</v>
      </c>
      <c r="I4" s="70">
        <v>0</v>
      </c>
      <c r="J4" s="71">
        <v>6300000</v>
      </c>
      <c r="K4" s="71">
        <v>14700000</v>
      </c>
      <c r="L4" s="77"/>
      <c r="M4" s="72"/>
      <c r="N4" s="72"/>
      <c r="O4" s="72"/>
      <c r="P4" s="72"/>
    </row>
    <row r="5" spans="1:16" ht="54" outlineLevel="2" x14ac:dyDescent="0.3">
      <c r="A5" s="76" t="s">
        <v>67</v>
      </c>
      <c r="B5" s="69" t="s">
        <v>56</v>
      </c>
      <c r="C5" s="69" t="s">
        <v>62</v>
      </c>
      <c r="D5" s="69" t="s">
        <v>63</v>
      </c>
      <c r="E5" s="69" t="s">
        <v>68</v>
      </c>
      <c r="F5" s="69" t="s">
        <v>69</v>
      </c>
      <c r="G5" s="70">
        <v>14150000</v>
      </c>
      <c r="H5" s="70">
        <v>14150000</v>
      </c>
      <c r="I5" s="70">
        <v>0</v>
      </c>
      <c r="J5" s="71">
        <v>4245000</v>
      </c>
      <c r="K5" s="71">
        <v>7505000</v>
      </c>
      <c r="L5" s="71">
        <v>2400000</v>
      </c>
      <c r="M5" s="71"/>
      <c r="N5" s="72"/>
      <c r="O5" s="72"/>
      <c r="P5" s="72"/>
    </row>
    <row r="6" spans="1:16" ht="72" outlineLevel="2" x14ac:dyDescent="0.3">
      <c r="A6" s="68" t="s">
        <v>70</v>
      </c>
      <c r="B6" s="69" t="s">
        <v>71</v>
      </c>
      <c r="C6" s="69" t="s">
        <v>72</v>
      </c>
      <c r="D6" s="69" t="s">
        <v>73</v>
      </c>
      <c r="E6" s="69" t="s">
        <v>74</v>
      </c>
      <c r="F6" s="69" t="s">
        <v>75</v>
      </c>
      <c r="G6" s="70">
        <v>500000</v>
      </c>
      <c r="H6" s="70">
        <v>500000</v>
      </c>
      <c r="I6" s="70">
        <v>0</v>
      </c>
      <c r="J6" s="71">
        <v>221223.91</v>
      </c>
      <c r="K6" s="71">
        <v>278776.09000000003</v>
      </c>
      <c r="L6" s="72"/>
      <c r="M6" s="72"/>
      <c r="N6" s="72"/>
      <c r="O6" s="72"/>
      <c r="P6" s="72"/>
    </row>
    <row r="7" spans="1:16" ht="72" outlineLevel="2" x14ac:dyDescent="0.3">
      <c r="A7" s="68" t="s">
        <v>76</v>
      </c>
      <c r="B7" s="69" t="s">
        <v>77</v>
      </c>
      <c r="C7" s="69" t="s">
        <v>72</v>
      </c>
      <c r="D7" s="69" t="s">
        <v>73</v>
      </c>
      <c r="E7" s="69" t="s">
        <v>78</v>
      </c>
      <c r="F7" s="69" t="s">
        <v>79</v>
      </c>
      <c r="G7" s="70">
        <v>900000</v>
      </c>
      <c r="H7" s="70">
        <v>900000</v>
      </c>
      <c r="I7" s="70">
        <v>0</v>
      </c>
      <c r="J7" s="71"/>
      <c r="K7" s="80">
        <v>700000</v>
      </c>
      <c r="L7" s="80">
        <v>200000</v>
      </c>
      <c r="M7" s="72"/>
      <c r="N7" s="72"/>
      <c r="O7" s="72"/>
      <c r="P7" s="72"/>
    </row>
    <row r="8" spans="1:16" ht="72" outlineLevel="2" x14ac:dyDescent="0.3">
      <c r="A8" s="68" t="s">
        <v>82</v>
      </c>
      <c r="B8" s="69" t="s">
        <v>83</v>
      </c>
      <c r="C8" s="69" t="s">
        <v>72</v>
      </c>
      <c r="D8" s="69" t="s">
        <v>73</v>
      </c>
      <c r="E8" s="69" t="s">
        <v>84</v>
      </c>
      <c r="F8" s="69" t="s">
        <v>85</v>
      </c>
      <c r="G8" s="70">
        <v>500000</v>
      </c>
      <c r="H8" s="70">
        <v>500000</v>
      </c>
      <c r="I8" s="70">
        <v>0</v>
      </c>
      <c r="J8" s="71"/>
      <c r="K8" s="80">
        <v>500000</v>
      </c>
      <c r="L8" s="80"/>
      <c r="M8" s="72"/>
      <c r="N8" s="72"/>
      <c r="O8" s="72"/>
      <c r="P8" s="72"/>
    </row>
    <row r="9" spans="1:16" ht="72" outlineLevel="2" x14ac:dyDescent="0.3">
      <c r="A9" s="68" t="s">
        <v>86</v>
      </c>
      <c r="B9" s="69" t="s">
        <v>87</v>
      </c>
      <c r="C9" s="69" t="s">
        <v>72</v>
      </c>
      <c r="D9" s="69" t="s">
        <v>73</v>
      </c>
      <c r="E9" s="69" t="s">
        <v>88</v>
      </c>
      <c r="F9" s="69" t="s">
        <v>89</v>
      </c>
      <c r="G9" s="70">
        <v>3000000</v>
      </c>
      <c r="H9" s="70">
        <v>3000000</v>
      </c>
      <c r="I9" s="70">
        <v>0</v>
      </c>
      <c r="J9" s="71"/>
      <c r="K9" s="80">
        <v>2000000</v>
      </c>
      <c r="L9" s="80">
        <v>1000000</v>
      </c>
      <c r="M9" s="72"/>
      <c r="N9" s="72"/>
      <c r="O9" s="72"/>
      <c r="P9" s="72"/>
    </row>
    <row r="10" spans="1:16" ht="72" outlineLevel="2" x14ac:dyDescent="0.3">
      <c r="A10" s="68" t="s">
        <v>90</v>
      </c>
      <c r="B10" s="69" t="s">
        <v>91</v>
      </c>
      <c r="C10" s="69" t="s">
        <v>72</v>
      </c>
      <c r="D10" s="69" t="s">
        <v>73</v>
      </c>
      <c r="E10" s="69" t="s">
        <v>92</v>
      </c>
      <c r="F10" s="69" t="s">
        <v>93</v>
      </c>
      <c r="G10" s="70">
        <v>1000000</v>
      </c>
      <c r="H10" s="70">
        <v>1000000</v>
      </c>
      <c r="I10" s="70">
        <v>0</v>
      </c>
      <c r="J10" s="71">
        <v>174844.11</v>
      </c>
      <c r="K10" s="71">
        <v>825155.89</v>
      </c>
      <c r="L10" s="72"/>
      <c r="M10" s="72"/>
      <c r="N10" s="72"/>
      <c r="O10" s="72"/>
      <c r="P10" s="72"/>
    </row>
    <row r="11" spans="1:16" ht="72" outlineLevel="2" x14ac:dyDescent="0.3">
      <c r="A11" s="68" t="s">
        <v>94</v>
      </c>
      <c r="B11" s="69" t="s">
        <v>95</v>
      </c>
      <c r="C11" s="69" t="s">
        <v>72</v>
      </c>
      <c r="D11" s="69" t="s">
        <v>73</v>
      </c>
      <c r="E11" s="69" t="s">
        <v>96</v>
      </c>
      <c r="F11" s="69" t="s">
        <v>97</v>
      </c>
      <c r="G11" s="70">
        <v>800000</v>
      </c>
      <c r="H11" s="70">
        <v>800000</v>
      </c>
      <c r="I11" s="70">
        <v>0</v>
      </c>
      <c r="J11" s="71"/>
      <c r="K11" s="80">
        <v>800000</v>
      </c>
      <c r="L11" s="72"/>
      <c r="M11" s="72"/>
      <c r="N11" s="72"/>
      <c r="O11" s="72"/>
      <c r="P11" s="72"/>
    </row>
    <row r="12" spans="1:16" s="29" customFormat="1" ht="72" outlineLevel="2" x14ac:dyDescent="0.3">
      <c r="A12" s="68" t="s">
        <v>98</v>
      </c>
      <c r="B12" s="69" t="s">
        <v>99</v>
      </c>
      <c r="C12" s="69" t="s">
        <v>72</v>
      </c>
      <c r="D12" s="69" t="s">
        <v>73</v>
      </c>
      <c r="E12" s="69" t="s">
        <v>100</v>
      </c>
      <c r="F12" s="69" t="s">
        <v>101</v>
      </c>
      <c r="G12" s="70">
        <v>800000</v>
      </c>
      <c r="H12" s="70">
        <v>800000</v>
      </c>
      <c r="I12" s="70">
        <v>0</v>
      </c>
      <c r="J12" s="80"/>
      <c r="K12" s="80">
        <v>550000</v>
      </c>
      <c r="L12" s="80">
        <v>250000</v>
      </c>
      <c r="M12" s="72"/>
      <c r="N12" s="72"/>
      <c r="O12" s="72"/>
      <c r="P12" s="72"/>
    </row>
    <row r="13" spans="1:16" s="29" customFormat="1" ht="72" outlineLevel="2" x14ac:dyDescent="0.3">
      <c r="A13" s="68" t="s">
        <v>104</v>
      </c>
      <c r="B13" s="69" t="s">
        <v>105</v>
      </c>
      <c r="C13" s="69" t="s">
        <v>72</v>
      </c>
      <c r="D13" s="69" t="s">
        <v>73</v>
      </c>
      <c r="E13" s="69" t="s">
        <v>106</v>
      </c>
      <c r="F13" s="69" t="s">
        <v>107</v>
      </c>
      <c r="G13" s="70">
        <v>800000</v>
      </c>
      <c r="H13" s="70">
        <v>800000</v>
      </c>
      <c r="I13" s="70">
        <v>0</v>
      </c>
      <c r="J13" s="80"/>
      <c r="K13" s="80">
        <v>600000</v>
      </c>
      <c r="L13" s="80">
        <v>200000</v>
      </c>
      <c r="M13" s="72"/>
      <c r="N13" s="72"/>
      <c r="O13" s="72"/>
      <c r="P13" s="72"/>
    </row>
    <row r="14" spans="1:16" s="29" customFormat="1" ht="90" outlineLevel="2" x14ac:dyDescent="0.3">
      <c r="A14" s="68" t="s">
        <v>109</v>
      </c>
      <c r="B14" s="69" t="s">
        <v>91</v>
      </c>
      <c r="C14" s="69" t="s">
        <v>72</v>
      </c>
      <c r="D14" s="69" t="s">
        <v>73</v>
      </c>
      <c r="E14" s="69" t="s">
        <v>110</v>
      </c>
      <c r="F14" s="69" t="s">
        <v>111</v>
      </c>
      <c r="G14" s="70">
        <v>800000</v>
      </c>
      <c r="H14" s="70">
        <v>800000</v>
      </c>
      <c r="I14" s="70">
        <v>0</v>
      </c>
      <c r="J14" s="80">
        <v>130681.03</v>
      </c>
      <c r="K14" s="80">
        <v>669318.97</v>
      </c>
      <c r="L14" s="72"/>
      <c r="M14" s="72"/>
      <c r="N14" s="72"/>
      <c r="O14" s="72"/>
      <c r="P14" s="72"/>
    </row>
    <row r="15" spans="1:16" s="29" customFormat="1" ht="72" outlineLevel="2" x14ac:dyDescent="0.3">
      <c r="A15" s="68" t="s">
        <v>112</v>
      </c>
      <c r="B15" s="69" t="s">
        <v>113</v>
      </c>
      <c r="C15" s="69" t="s">
        <v>72</v>
      </c>
      <c r="D15" s="69" t="s">
        <v>73</v>
      </c>
      <c r="E15" s="69" t="s">
        <v>114</v>
      </c>
      <c r="F15" s="69" t="s">
        <v>115</v>
      </c>
      <c r="G15" s="70">
        <v>800000</v>
      </c>
      <c r="H15" s="70">
        <v>800000</v>
      </c>
      <c r="I15" s="70">
        <v>0</v>
      </c>
      <c r="J15" s="71"/>
      <c r="K15" s="80">
        <v>800000</v>
      </c>
      <c r="L15" s="72"/>
      <c r="M15" s="72"/>
      <c r="N15" s="72"/>
      <c r="O15" s="72"/>
      <c r="P15" s="72"/>
    </row>
    <row r="16" spans="1:16" s="29" customFormat="1" ht="90" outlineLevel="2" x14ac:dyDescent="0.3">
      <c r="A16" s="68" t="s">
        <v>117</v>
      </c>
      <c r="B16" s="69" t="s">
        <v>118</v>
      </c>
      <c r="C16" s="69" t="s">
        <v>72</v>
      </c>
      <c r="D16" s="69" t="s">
        <v>73</v>
      </c>
      <c r="E16" s="69" t="s">
        <v>119</v>
      </c>
      <c r="F16" s="69" t="s">
        <v>120</v>
      </c>
      <c r="G16" s="70">
        <v>800000</v>
      </c>
      <c r="H16" s="70">
        <v>800000</v>
      </c>
      <c r="I16" s="70">
        <v>0</v>
      </c>
      <c r="J16" s="80"/>
      <c r="K16" s="80">
        <v>500000</v>
      </c>
      <c r="L16" s="80">
        <v>300000</v>
      </c>
      <c r="M16" s="72"/>
      <c r="N16" s="72"/>
      <c r="O16" s="72"/>
      <c r="P16" s="72"/>
    </row>
    <row r="17" spans="1:16" s="29" customFormat="1" ht="72" outlineLevel="2" x14ac:dyDescent="0.3">
      <c r="A17" s="68" t="s">
        <v>122</v>
      </c>
      <c r="B17" s="69" t="s">
        <v>71</v>
      </c>
      <c r="C17" s="69" t="s">
        <v>72</v>
      </c>
      <c r="D17" s="69" t="s">
        <v>73</v>
      </c>
      <c r="E17" s="69" t="s">
        <v>123</v>
      </c>
      <c r="F17" s="69" t="s">
        <v>124</v>
      </c>
      <c r="G17" s="70">
        <v>800000</v>
      </c>
      <c r="H17" s="70">
        <v>800000</v>
      </c>
      <c r="I17" s="70">
        <v>0</v>
      </c>
      <c r="J17" s="72"/>
      <c r="K17" s="71">
        <v>600000</v>
      </c>
      <c r="L17" s="71">
        <v>200000</v>
      </c>
      <c r="M17" s="72"/>
      <c r="N17" s="72"/>
      <c r="O17" s="72"/>
      <c r="P17" s="72"/>
    </row>
    <row r="18" spans="1:16" s="29" customFormat="1" ht="108" outlineLevel="2" x14ac:dyDescent="0.3">
      <c r="A18" s="68" t="s">
        <v>125</v>
      </c>
      <c r="B18" s="69" t="s">
        <v>126</v>
      </c>
      <c r="C18" s="69" t="s">
        <v>72</v>
      </c>
      <c r="D18" s="69" t="s">
        <v>73</v>
      </c>
      <c r="E18" s="69" t="s">
        <v>127</v>
      </c>
      <c r="F18" s="69" t="s">
        <v>128</v>
      </c>
      <c r="G18" s="70">
        <v>8000000</v>
      </c>
      <c r="H18" s="70">
        <v>8000000</v>
      </c>
      <c r="I18" s="70">
        <v>0</v>
      </c>
      <c r="J18" s="72"/>
      <c r="K18" s="80">
        <v>1200000</v>
      </c>
      <c r="L18" s="80">
        <v>3500000</v>
      </c>
      <c r="M18" s="80">
        <v>3000000</v>
      </c>
      <c r="N18" s="80">
        <v>1300000</v>
      </c>
      <c r="O18" s="72"/>
      <c r="P18" s="72"/>
    </row>
    <row r="19" spans="1:16" s="29" customFormat="1" ht="108" outlineLevel="2" x14ac:dyDescent="0.3">
      <c r="A19" s="68" t="s">
        <v>130</v>
      </c>
      <c r="B19" s="69" t="s">
        <v>126</v>
      </c>
      <c r="C19" s="69" t="s">
        <v>72</v>
      </c>
      <c r="D19" s="69" t="s">
        <v>73</v>
      </c>
      <c r="E19" s="69" t="s">
        <v>131</v>
      </c>
      <c r="F19" s="69" t="s">
        <v>132</v>
      </c>
      <c r="G19" s="70">
        <v>48235658.810000002</v>
      </c>
      <c r="H19" s="70">
        <v>30500000</v>
      </c>
      <c r="I19" s="70">
        <v>17735658.809999999</v>
      </c>
      <c r="J19" s="72"/>
      <c r="K19" s="80">
        <v>500000</v>
      </c>
      <c r="L19" s="80">
        <v>7500000</v>
      </c>
      <c r="M19" s="80">
        <v>7500000</v>
      </c>
      <c r="N19" s="80">
        <v>6500000</v>
      </c>
      <c r="O19" s="80">
        <v>5500000</v>
      </c>
      <c r="P19" s="80">
        <v>3000000</v>
      </c>
    </row>
    <row r="20" spans="1:16" s="29" customFormat="1" ht="108" outlineLevel="2" x14ac:dyDescent="0.3">
      <c r="A20" s="68" t="s">
        <v>135</v>
      </c>
      <c r="B20" s="69" t="s">
        <v>126</v>
      </c>
      <c r="C20" s="69" t="s">
        <v>72</v>
      </c>
      <c r="D20" s="69" t="s">
        <v>73</v>
      </c>
      <c r="E20" s="69" t="s">
        <v>136</v>
      </c>
      <c r="F20" s="69" t="s">
        <v>137</v>
      </c>
      <c r="G20" s="70">
        <v>3000000</v>
      </c>
      <c r="H20" s="70">
        <v>3000000</v>
      </c>
      <c r="I20" s="70">
        <v>0</v>
      </c>
      <c r="J20" s="80">
        <v>175212.62</v>
      </c>
      <c r="K20" s="80">
        <v>1524787.38</v>
      </c>
      <c r="L20" s="80">
        <v>1300000</v>
      </c>
      <c r="M20" s="72"/>
      <c r="N20" s="72"/>
      <c r="O20" s="72"/>
      <c r="P20" s="72"/>
    </row>
    <row r="21" spans="1:16" s="29" customFormat="1" ht="108" outlineLevel="2" x14ac:dyDescent="0.3">
      <c r="A21" s="68" t="s">
        <v>139</v>
      </c>
      <c r="B21" s="69" t="s">
        <v>126</v>
      </c>
      <c r="C21" s="69" t="s">
        <v>72</v>
      </c>
      <c r="D21" s="69" t="s">
        <v>73</v>
      </c>
      <c r="E21" s="69" t="s">
        <v>140</v>
      </c>
      <c r="F21" s="69" t="s">
        <v>141</v>
      </c>
      <c r="G21" s="70">
        <v>9500000</v>
      </c>
      <c r="H21" s="70">
        <v>9500000</v>
      </c>
      <c r="I21" s="70">
        <v>0</v>
      </c>
      <c r="J21" s="72"/>
      <c r="K21" s="80"/>
      <c r="L21" s="80">
        <v>3000000</v>
      </c>
      <c r="M21" s="80">
        <v>2500000</v>
      </c>
      <c r="N21" s="80">
        <v>2000000</v>
      </c>
      <c r="O21" s="80">
        <v>1500000</v>
      </c>
      <c r="P21" s="80">
        <v>500000</v>
      </c>
    </row>
    <row r="22" spans="1:16" s="29" customFormat="1" ht="108" outlineLevel="2" x14ac:dyDescent="0.3">
      <c r="A22" s="68" t="s">
        <v>143</v>
      </c>
      <c r="B22" s="69" t="s">
        <v>126</v>
      </c>
      <c r="C22" s="69" t="s">
        <v>72</v>
      </c>
      <c r="D22" s="69" t="s">
        <v>73</v>
      </c>
      <c r="E22" s="69" t="s">
        <v>144</v>
      </c>
      <c r="F22" s="69" t="s">
        <v>145</v>
      </c>
      <c r="G22" s="70">
        <v>9000000</v>
      </c>
      <c r="H22" s="70">
        <v>9000000</v>
      </c>
      <c r="I22" s="70">
        <v>0</v>
      </c>
      <c r="J22" s="72"/>
      <c r="K22" s="80">
        <v>500000</v>
      </c>
      <c r="L22" s="80">
        <v>3000000</v>
      </c>
      <c r="M22" s="80">
        <v>4000000</v>
      </c>
      <c r="N22" s="80">
        <v>1500000</v>
      </c>
      <c r="O22" s="72"/>
      <c r="P22" s="72"/>
    </row>
    <row r="23" spans="1:16" s="29" customFormat="1" ht="108" outlineLevel="2" x14ac:dyDescent="0.3">
      <c r="A23" s="68" t="s">
        <v>147</v>
      </c>
      <c r="B23" s="69" t="s">
        <v>126</v>
      </c>
      <c r="C23" s="69" t="s">
        <v>72</v>
      </c>
      <c r="D23" s="69" t="s">
        <v>73</v>
      </c>
      <c r="E23" s="69" t="s">
        <v>148</v>
      </c>
      <c r="F23" s="69" t="s">
        <v>149</v>
      </c>
      <c r="G23" s="70">
        <v>23500000</v>
      </c>
      <c r="H23" s="70">
        <v>23500000</v>
      </c>
      <c r="I23" s="70">
        <v>0</v>
      </c>
      <c r="J23" s="72"/>
      <c r="K23" s="80">
        <v>200000</v>
      </c>
      <c r="L23" s="80">
        <v>2000000</v>
      </c>
      <c r="M23" s="80">
        <v>8000000</v>
      </c>
      <c r="N23" s="80">
        <v>8000000</v>
      </c>
      <c r="O23" s="80">
        <v>4300000</v>
      </c>
      <c r="P23" s="72"/>
    </row>
    <row r="24" spans="1:16" s="29" customFormat="1" ht="90" outlineLevel="2" x14ac:dyDescent="0.3">
      <c r="A24" s="68" t="s">
        <v>151</v>
      </c>
      <c r="B24" s="69" t="s">
        <v>83</v>
      </c>
      <c r="C24" s="69" t="s">
        <v>72</v>
      </c>
      <c r="D24" s="69" t="s">
        <v>73</v>
      </c>
      <c r="E24" s="69" t="s">
        <v>152</v>
      </c>
      <c r="F24" s="69" t="s">
        <v>153</v>
      </c>
      <c r="G24" s="70">
        <v>9350101.0899999999</v>
      </c>
      <c r="H24" s="70">
        <v>3600000</v>
      </c>
      <c r="I24" s="70">
        <v>5750101.0899999999</v>
      </c>
      <c r="J24" s="72"/>
      <c r="K24" s="80">
        <v>500000</v>
      </c>
      <c r="L24" s="80">
        <v>1500000</v>
      </c>
      <c r="M24" s="80">
        <v>1600000</v>
      </c>
      <c r="N24" s="72"/>
      <c r="O24" s="72"/>
      <c r="P24" s="72"/>
    </row>
    <row r="25" spans="1:16" s="29" customFormat="1" ht="72" outlineLevel="2" x14ac:dyDescent="0.3">
      <c r="A25" s="68" t="s">
        <v>154</v>
      </c>
      <c r="B25" s="69" t="s">
        <v>155</v>
      </c>
      <c r="C25" s="69" t="s">
        <v>72</v>
      </c>
      <c r="D25" s="69" t="s">
        <v>73</v>
      </c>
      <c r="E25" s="69" t="s">
        <v>156</v>
      </c>
      <c r="F25" s="69" t="s">
        <v>157</v>
      </c>
      <c r="G25" s="70">
        <v>6500000</v>
      </c>
      <c r="H25" s="70">
        <v>6500000</v>
      </c>
      <c r="I25" s="70">
        <v>0</v>
      </c>
      <c r="J25" s="72"/>
      <c r="K25" s="80">
        <v>794000</v>
      </c>
      <c r="L25" s="80">
        <v>2170000</v>
      </c>
      <c r="M25" s="80">
        <v>1960000</v>
      </c>
      <c r="N25" s="80">
        <v>636000</v>
      </c>
      <c r="O25" s="80">
        <v>559000</v>
      </c>
      <c r="P25" s="80">
        <v>381000</v>
      </c>
    </row>
    <row r="26" spans="1:16" s="29" customFormat="1" ht="72" outlineLevel="2" x14ac:dyDescent="0.3">
      <c r="A26" s="68" t="s">
        <v>159</v>
      </c>
      <c r="B26" s="69" t="s">
        <v>99</v>
      </c>
      <c r="C26" s="69" t="s">
        <v>72</v>
      </c>
      <c r="D26" s="69" t="s">
        <v>73</v>
      </c>
      <c r="E26" s="69" t="s">
        <v>160</v>
      </c>
      <c r="F26" s="69" t="s">
        <v>161</v>
      </c>
      <c r="G26" s="70">
        <v>9750000</v>
      </c>
      <c r="H26" s="70">
        <v>9750000</v>
      </c>
      <c r="I26" s="70">
        <v>0</v>
      </c>
      <c r="J26" s="80">
        <v>147705.4</v>
      </c>
      <c r="K26" s="80">
        <v>2429293.75</v>
      </c>
      <c r="L26" s="80">
        <v>4500000</v>
      </c>
      <c r="M26" s="80">
        <v>2673000.85</v>
      </c>
      <c r="N26" s="72"/>
      <c r="O26" s="72"/>
      <c r="P26" s="72"/>
    </row>
    <row r="27" spans="1:16" s="29" customFormat="1" ht="72" outlineLevel="2" x14ac:dyDescent="0.3">
      <c r="A27" s="68" t="s">
        <v>163</v>
      </c>
      <c r="B27" s="69" t="s">
        <v>164</v>
      </c>
      <c r="C27" s="69" t="s">
        <v>72</v>
      </c>
      <c r="D27" s="69" t="s">
        <v>165</v>
      </c>
      <c r="E27" s="69" t="s">
        <v>166</v>
      </c>
      <c r="F27" s="69" t="s">
        <v>167</v>
      </c>
      <c r="G27" s="70">
        <v>8000000</v>
      </c>
      <c r="H27" s="70">
        <v>3750000</v>
      </c>
      <c r="I27" s="70">
        <v>4250000</v>
      </c>
      <c r="J27" s="71">
        <v>111486.49</v>
      </c>
      <c r="K27" s="71">
        <v>684121.62</v>
      </c>
      <c r="L27" s="71">
        <v>810810.81</v>
      </c>
      <c r="M27" s="71">
        <v>810810.81</v>
      </c>
      <c r="N27" s="71">
        <v>810810.81</v>
      </c>
      <c r="O27" s="71">
        <v>521959.46</v>
      </c>
      <c r="P27" s="72"/>
    </row>
    <row r="28" spans="1:16" ht="90" outlineLevel="2" x14ac:dyDescent="0.3">
      <c r="A28" s="68" t="s">
        <v>168</v>
      </c>
      <c r="B28" s="69" t="s">
        <v>169</v>
      </c>
      <c r="C28" s="69" t="s">
        <v>72</v>
      </c>
      <c r="D28" s="69" t="s">
        <v>170</v>
      </c>
      <c r="E28" s="69" t="s">
        <v>171</v>
      </c>
      <c r="F28" s="69" t="s">
        <v>172</v>
      </c>
      <c r="G28" s="70">
        <v>1270274</v>
      </c>
      <c r="H28" s="70">
        <v>1000000</v>
      </c>
      <c r="I28" s="70">
        <v>270274</v>
      </c>
      <c r="J28" s="81">
        <v>195859.6</v>
      </c>
      <c r="K28" s="71">
        <v>200000</v>
      </c>
      <c r="L28" s="71">
        <v>200000</v>
      </c>
      <c r="M28" s="71">
        <v>200000</v>
      </c>
      <c r="N28" s="81">
        <v>104140.4</v>
      </c>
      <c r="O28" s="81">
        <v>50000</v>
      </c>
      <c r="P28" s="71">
        <v>50000</v>
      </c>
    </row>
    <row r="29" spans="1:16" ht="126" outlineLevel="2" x14ac:dyDescent="0.3">
      <c r="A29" s="68" t="s">
        <v>178</v>
      </c>
      <c r="B29" s="69" t="s">
        <v>56</v>
      </c>
      <c r="C29" s="69" t="s">
        <v>72</v>
      </c>
      <c r="D29" s="69" t="s">
        <v>170</v>
      </c>
      <c r="E29" s="69" t="s">
        <v>179</v>
      </c>
      <c r="F29" s="69" t="s">
        <v>180</v>
      </c>
      <c r="G29" s="70">
        <v>1000000</v>
      </c>
      <c r="H29" s="70">
        <v>1000000</v>
      </c>
      <c r="I29" s="70">
        <v>0</v>
      </c>
      <c r="J29" s="81">
        <v>0</v>
      </c>
      <c r="K29" s="81">
        <v>200000</v>
      </c>
      <c r="L29" s="81">
        <v>200000</v>
      </c>
      <c r="M29" s="81">
        <v>200000</v>
      </c>
      <c r="N29" s="81">
        <v>200000</v>
      </c>
      <c r="O29" s="81">
        <v>150000</v>
      </c>
      <c r="P29" s="81">
        <v>50000</v>
      </c>
    </row>
    <row r="30" spans="1:16" ht="54" outlineLevel="2" x14ac:dyDescent="0.3">
      <c r="A30" s="68" t="s">
        <v>181</v>
      </c>
      <c r="B30" s="69" t="s">
        <v>56</v>
      </c>
      <c r="C30" s="69" t="s">
        <v>72</v>
      </c>
      <c r="D30" s="69" t="s">
        <v>170</v>
      </c>
      <c r="E30" s="69" t="s">
        <v>182</v>
      </c>
      <c r="F30" s="69" t="s">
        <v>183</v>
      </c>
      <c r="G30" s="70">
        <v>14000000</v>
      </c>
      <c r="H30" s="70">
        <v>14000000</v>
      </c>
      <c r="I30" s="70">
        <v>0</v>
      </c>
      <c r="J30" s="71">
        <v>300000</v>
      </c>
      <c r="K30" s="71">
        <v>1300000</v>
      </c>
      <c r="L30" s="71">
        <v>2500000</v>
      </c>
      <c r="M30" s="71">
        <v>2500000</v>
      </c>
      <c r="N30" s="71">
        <v>2500000</v>
      </c>
      <c r="O30" s="71">
        <v>2500000</v>
      </c>
      <c r="P30" s="71">
        <v>2400000</v>
      </c>
    </row>
    <row r="31" spans="1:16" ht="72" outlineLevel="2" x14ac:dyDescent="0.3">
      <c r="A31" s="82" t="s">
        <v>184</v>
      </c>
      <c r="B31" s="69" t="s">
        <v>185</v>
      </c>
      <c r="C31" s="69" t="s">
        <v>186</v>
      </c>
      <c r="D31" s="69" t="s">
        <v>187</v>
      </c>
      <c r="E31" s="69" t="s">
        <v>179</v>
      </c>
      <c r="F31" s="69" t="s">
        <v>188</v>
      </c>
      <c r="G31" s="70">
        <v>5500000</v>
      </c>
      <c r="H31" s="70">
        <v>2750000</v>
      </c>
      <c r="I31" s="70">
        <v>2750000</v>
      </c>
      <c r="J31" s="71"/>
      <c r="K31" s="71">
        <v>275000</v>
      </c>
      <c r="L31" s="71">
        <v>275000</v>
      </c>
      <c r="M31" s="71">
        <v>440000</v>
      </c>
      <c r="N31" s="71">
        <v>550000</v>
      </c>
      <c r="O31" s="71">
        <v>550000</v>
      </c>
      <c r="P31" s="71">
        <v>660000</v>
      </c>
    </row>
    <row r="32" spans="1:16" ht="180" outlineLevel="2" x14ac:dyDescent="0.3">
      <c r="A32" s="76" t="s">
        <v>189</v>
      </c>
      <c r="B32" s="69" t="s">
        <v>56</v>
      </c>
      <c r="C32" s="69" t="s">
        <v>186</v>
      </c>
      <c r="D32" s="69" t="s">
        <v>187</v>
      </c>
      <c r="E32" s="69" t="s">
        <v>179</v>
      </c>
      <c r="F32" s="69" t="s">
        <v>190</v>
      </c>
      <c r="G32" s="70">
        <v>1000000</v>
      </c>
      <c r="H32" s="70">
        <v>1000000</v>
      </c>
      <c r="I32" s="70">
        <v>0</v>
      </c>
      <c r="J32" s="71"/>
      <c r="K32" s="71">
        <v>200000</v>
      </c>
      <c r="L32" s="71">
        <v>200000</v>
      </c>
      <c r="M32" s="71">
        <v>200000</v>
      </c>
      <c r="N32" s="71">
        <v>200000</v>
      </c>
      <c r="O32" s="71">
        <v>200000</v>
      </c>
      <c r="P32" s="71"/>
    </row>
    <row r="33" spans="1:16" s="29" customFormat="1" ht="36" outlineLevel="2" x14ac:dyDescent="0.3">
      <c r="A33" s="76" t="s">
        <v>191</v>
      </c>
      <c r="B33" s="69" t="s">
        <v>192</v>
      </c>
      <c r="C33" s="69" t="s">
        <v>193</v>
      </c>
      <c r="D33" s="69" t="s">
        <v>194</v>
      </c>
      <c r="E33" s="69" t="s">
        <v>195</v>
      </c>
      <c r="F33" s="69" t="s">
        <v>196</v>
      </c>
      <c r="G33" s="70">
        <v>2500000</v>
      </c>
      <c r="H33" s="70">
        <v>2500000</v>
      </c>
      <c r="I33" s="70">
        <v>0</v>
      </c>
      <c r="J33" s="77">
        <v>22759.21</v>
      </c>
      <c r="K33" s="77">
        <v>100000</v>
      </c>
      <c r="L33" s="77">
        <v>875000</v>
      </c>
      <c r="M33" s="77">
        <v>875000</v>
      </c>
      <c r="N33" s="77">
        <v>627240.79</v>
      </c>
      <c r="O33" s="72"/>
      <c r="P33" s="72"/>
    </row>
    <row r="34" spans="1:16" s="29" customFormat="1" ht="108" outlineLevel="2" x14ac:dyDescent="0.3">
      <c r="A34" s="82" t="s">
        <v>200</v>
      </c>
      <c r="B34" s="69" t="s">
        <v>201</v>
      </c>
      <c r="C34" s="69" t="s">
        <v>193</v>
      </c>
      <c r="D34" s="69" t="s">
        <v>194</v>
      </c>
      <c r="E34" s="69" t="s">
        <v>202</v>
      </c>
      <c r="F34" s="69" t="s">
        <v>203</v>
      </c>
      <c r="G34" s="70">
        <v>2500000</v>
      </c>
      <c r="H34" s="70">
        <v>2500000</v>
      </c>
      <c r="I34" s="70">
        <v>0</v>
      </c>
      <c r="J34" s="77">
        <v>35954.230000000003</v>
      </c>
      <c r="K34" s="77">
        <v>100000</v>
      </c>
      <c r="L34" s="77">
        <v>875000</v>
      </c>
      <c r="M34" s="77">
        <v>875000</v>
      </c>
      <c r="N34" s="77">
        <v>614045.77</v>
      </c>
      <c r="O34" s="72"/>
      <c r="P34" s="72"/>
    </row>
    <row r="35" spans="1:16" s="29" customFormat="1" ht="108" outlineLevel="2" x14ac:dyDescent="0.3">
      <c r="A35" s="68" t="s">
        <v>204</v>
      </c>
      <c r="B35" s="69" t="s">
        <v>201</v>
      </c>
      <c r="C35" s="69" t="s">
        <v>193</v>
      </c>
      <c r="D35" s="69" t="s">
        <v>194</v>
      </c>
      <c r="E35" s="69" t="s">
        <v>205</v>
      </c>
      <c r="F35" s="69" t="s">
        <v>206</v>
      </c>
      <c r="G35" s="70">
        <v>85000000</v>
      </c>
      <c r="H35" s="70">
        <v>20000000</v>
      </c>
      <c r="I35" s="70">
        <v>65000000</v>
      </c>
      <c r="J35" s="72"/>
      <c r="K35" s="72"/>
      <c r="L35" s="71"/>
      <c r="M35" s="71">
        <v>5397197.6500000004</v>
      </c>
      <c r="N35" s="71">
        <v>5796414.1200000001</v>
      </c>
      <c r="O35" s="71">
        <v>5796414.1200000001</v>
      </c>
      <c r="P35" s="71">
        <v>3009974.11</v>
      </c>
    </row>
    <row r="36" spans="1:16" s="29" customFormat="1" ht="126" outlineLevel="2" x14ac:dyDescent="0.3">
      <c r="A36" s="68" t="s">
        <v>207</v>
      </c>
      <c r="B36" s="69" t="s">
        <v>208</v>
      </c>
      <c r="C36" s="69" t="s">
        <v>193</v>
      </c>
      <c r="D36" s="69" t="s">
        <v>194</v>
      </c>
      <c r="E36" s="69" t="s">
        <v>209</v>
      </c>
      <c r="F36" s="69" t="s">
        <v>210</v>
      </c>
      <c r="G36" s="70">
        <v>6500000</v>
      </c>
      <c r="H36" s="70">
        <v>6500000</v>
      </c>
      <c r="I36" s="70">
        <v>0</v>
      </c>
      <c r="J36" s="72"/>
      <c r="K36" s="72"/>
      <c r="L36" s="77">
        <v>1500000</v>
      </c>
      <c r="M36" s="77">
        <v>2000000</v>
      </c>
      <c r="N36" s="77">
        <v>2000000</v>
      </c>
      <c r="O36" s="77">
        <v>1000000</v>
      </c>
      <c r="P36" s="72"/>
    </row>
    <row r="37" spans="1:16" s="29" customFormat="1" ht="144" outlineLevel="2" x14ac:dyDescent="0.3">
      <c r="A37" s="68" t="s">
        <v>212</v>
      </c>
      <c r="B37" s="69" t="s">
        <v>213</v>
      </c>
      <c r="C37" s="69" t="s">
        <v>193</v>
      </c>
      <c r="D37" s="69" t="s">
        <v>194</v>
      </c>
      <c r="E37" s="69" t="s">
        <v>214</v>
      </c>
      <c r="F37" s="69" t="s">
        <v>215</v>
      </c>
      <c r="G37" s="70">
        <v>7394041.8399999999</v>
      </c>
      <c r="H37" s="70">
        <v>1773000</v>
      </c>
      <c r="I37" s="70">
        <v>5621041.8399999999</v>
      </c>
      <c r="J37" s="71">
        <v>1773000</v>
      </c>
      <c r="K37" s="72"/>
      <c r="L37" s="72"/>
      <c r="M37" s="72"/>
      <c r="N37" s="72"/>
      <c r="O37" s="72"/>
      <c r="P37" s="72"/>
    </row>
    <row r="38" spans="1:16" s="29" customFormat="1" ht="54" outlineLevel="2" x14ac:dyDescent="0.3">
      <c r="A38" s="68" t="s">
        <v>216</v>
      </c>
      <c r="B38" s="69" t="s">
        <v>192</v>
      </c>
      <c r="C38" s="69" t="s">
        <v>193</v>
      </c>
      <c r="D38" s="69" t="s">
        <v>194</v>
      </c>
      <c r="E38" s="69" t="s">
        <v>217</v>
      </c>
      <c r="F38" s="69" t="s">
        <v>218</v>
      </c>
      <c r="G38" s="70">
        <v>5568037.4800000004</v>
      </c>
      <c r="H38" s="70">
        <v>5568037.4800000004</v>
      </c>
      <c r="I38" s="70">
        <v>0</v>
      </c>
      <c r="J38" s="72"/>
      <c r="K38" s="72"/>
      <c r="L38" s="72"/>
      <c r="M38" s="77">
        <v>1948813.118</v>
      </c>
      <c r="N38" s="77">
        <v>2505616.8659999999</v>
      </c>
      <c r="O38" s="77">
        <v>1113607.496</v>
      </c>
      <c r="P38" s="72"/>
    </row>
    <row r="39" spans="1:16" ht="72" outlineLevel="2" x14ac:dyDescent="0.3">
      <c r="A39" s="68" t="s">
        <v>219</v>
      </c>
      <c r="B39" s="69" t="s">
        <v>220</v>
      </c>
      <c r="C39" s="69" t="s">
        <v>193</v>
      </c>
      <c r="D39" s="69" t="s">
        <v>194</v>
      </c>
      <c r="E39" s="69" t="s">
        <v>221</v>
      </c>
      <c r="F39" s="69" t="s">
        <v>222</v>
      </c>
      <c r="G39" s="70">
        <v>3019590.68</v>
      </c>
      <c r="H39" s="70">
        <v>320000</v>
      </c>
      <c r="I39" s="70">
        <v>2699590.68</v>
      </c>
      <c r="J39" s="71">
        <v>320000</v>
      </c>
      <c r="K39" s="72"/>
      <c r="L39" s="72"/>
      <c r="M39" s="72"/>
      <c r="N39" s="72"/>
      <c r="O39" s="72"/>
      <c r="P39" s="72"/>
    </row>
    <row r="40" spans="1:16" ht="72" outlineLevel="2" x14ac:dyDescent="0.3">
      <c r="A40" s="68" t="s">
        <v>223</v>
      </c>
      <c r="B40" s="69" t="s">
        <v>220</v>
      </c>
      <c r="C40" s="69" t="s">
        <v>193</v>
      </c>
      <c r="D40" s="69" t="s">
        <v>194</v>
      </c>
      <c r="E40" s="69" t="s">
        <v>224</v>
      </c>
      <c r="F40" s="69" t="s">
        <v>225</v>
      </c>
      <c r="G40" s="70">
        <v>2023000</v>
      </c>
      <c r="H40" s="70">
        <v>223000</v>
      </c>
      <c r="I40" s="70">
        <v>1800000</v>
      </c>
      <c r="J40" s="71">
        <v>223000</v>
      </c>
      <c r="K40" s="72"/>
      <c r="L40" s="72"/>
      <c r="M40" s="72"/>
      <c r="N40" s="72"/>
      <c r="O40" s="72"/>
      <c r="P40" s="72"/>
    </row>
    <row r="41" spans="1:16" s="29" customFormat="1" ht="72" outlineLevel="2" x14ac:dyDescent="0.3">
      <c r="A41" s="68" t="s">
        <v>226</v>
      </c>
      <c r="B41" s="69" t="s">
        <v>227</v>
      </c>
      <c r="C41" s="69" t="s">
        <v>193</v>
      </c>
      <c r="D41" s="69" t="s">
        <v>194</v>
      </c>
      <c r="E41" s="69" t="s">
        <v>228</v>
      </c>
      <c r="F41" s="69" t="s">
        <v>229</v>
      </c>
      <c r="G41" s="70">
        <v>38208059.700000003</v>
      </c>
      <c r="H41" s="70">
        <v>36000000</v>
      </c>
      <c r="I41" s="70">
        <v>2208059.7000000002</v>
      </c>
      <c r="J41" s="72"/>
      <c r="K41" s="83">
        <v>4000000</v>
      </c>
      <c r="L41" s="83">
        <v>13000000</v>
      </c>
      <c r="M41" s="83">
        <v>9400000</v>
      </c>
      <c r="N41" s="83">
        <v>9600000</v>
      </c>
      <c r="O41" s="72"/>
      <c r="P41" s="72"/>
    </row>
    <row r="42" spans="1:16" ht="72" outlineLevel="2" x14ac:dyDescent="0.3">
      <c r="A42" s="68" t="s">
        <v>231</v>
      </c>
      <c r="B42" s="69" t="s">
        <v>232</v>
      </c>
      <c r="C42" s="69" t="s">
        <v>193</v>
      </c>
      <c r="D42" s="69" t="s">
        <v>194</v>
      </c>
      <c r="E42" s="69" t="s">
        <v>233</v>
      </c>
      <c r="F42" s="69" t="s">
        <v>234</v>
      </c>
      <c r="G42" s="70">
        <v>6684000</v>
      </c>
      <c r="H42" s="70">
        <v>684000</v>
      </c>
      <c r="I42" s="70">
        <v>6000000</v>
      </c>
      <c r="J42" s="77">
        <v>100000</v>
      </c>
      <c r="K42" s="77">
        <v>584000</v>
      </c>
      <c r="L42" s="72"/>
      <c r="M42" s="72"/>
      <c r="N42" s="72"/>
      <c r="O42" s="72"/>
      <c r="P42" s="72"/>
    </row>
    <row r="43" spans="1:16" s="29" customFormat="1" ht="90" outlineLevel="2" x14ac:dyDescent="0.3">
      <c r="A43" s="68" t="s">
        <v>235</v>
      </c>
      <c r="B43" s="69" t="s">
        <v>236</v>
      </c>
      <c r="C43" s="69" t="s">
        <v>193</v>
      </c>
      <c r="D43" s="69" t="s">
        <v>237</v>
      </c>
      <c r="E43" s="69" t="s">
        <v>238</v>
      </c>
      <c r="F43" s="69" t="s">
        <v>239</v>
      </c>
      <c r="G43" s="70">
        <v>2200000</v>
      </c>
      <c r="H43" s="70">
        <v>2200000</v>
      </c>
      <c r="I43" s="70">
        <v>0</v>
      </c>
      <c r="J43" s="77"/>
      <c r="K43" s="77">
        <v>50000</v>
      </c>
      <c r="L43" s="77">
        <v>1100000</v>
      </c>
      <c r="M43" s="77">
        <v>1050000</v>
      </c>
      <c r="N43" s="72"/>
      <c r="O43" s="72"/>
      <c r="P43" s="72"/>
    </row>
    <row r="44" spans="1:16" s="29" customFormat="1" ht="108" outlineLevel="2" x14ac:dyDescent="0.3">
      <c r="A44" s="68" t="s">
        <v>240</v>
      </c>
      <c r="B44" s="69" t="s">
        <v>241</v>
      </c>
      <c r="C44" s="69" t="s">
        <v>193</v>
      </c>
      <c r="D44" s="69" t="s">
        <v>237</v>
      </c>
      <c r="E44" s="69" t="s">
        <v>242</v>
      </c>
      <c r="F44" s="69" t="s">
        <v>243</v>
      </c>
      <c r="G44" s="70">
        <v>2775200</v>
      </c>
      <c r="H44" s="70">
        <v>1250000</v>
      </c>
      <c r="I44" s="70">
        <v>1525200</v>
      </c>
      <c r="J44" s="77"/>
      <c r="K44" s="77">
        <v>100000</v>
      </c>
      <c r="L44" s="77">
        <v>800000</v>
      </c>
      <c r="M44" s="77">
        <v>350000</v>
      </c>
      <c r="N44" s="72"/>
      <c r="O44" s="72"/>
      <c r="P44" s="72"/>
    </row>
    <row r="45" spans="1:16" s="29" customFormat="1" ht="90" outlineLevel="2" x14ac:dyDescent="0.3">
      <c r="A45" s="68" t="s">
        <v>244</v>
      </c>
      <c r="B45" s="69" t="s">
        <v>245</v>
      </c>
      <c r="C45" s="69" t="s">
        <v>193</v>
      </c>
      <c r="D45" s="69" t="s">
        <v>237</v>
      </c>
      <c r="E45" s="69" t="s">
        <v>246</v>
      </c>
      <c r="F45" s="69" t="s">
        <v>247</v>
      </c>
      <c r="G45" s="70">
        <v>1000000</v>
      </c>
      <c r="H45" s="70">
        <v>1000000</v>
      </c>
      <c r="I45" s="70">
        <v>0</v>
      </c>
      <c r="J45" s="77"/>
      <c r="K45" s="77">
        <v>50000</v>
      </c>
      <c r="L45" s="77">
        <v>500000</v>
      </c>
      <c r="M45" s="77">
        <v>450000</v>
      </c>
      <c r="N45" s="72"/>
      <c r="O45" s="72"/>
      <c r="P45" s="72"/>
    </row>
    <row r="46" spans="1:16" s="29" customFormat="1" ht="126" outlineLevel="2" x14ac:dyDescent="0.3">
      <c r="A46" s="68" t="s">
        <v>249</v>
      </c>
      <c r="B46" s="69" t="s">
        <v>250</v>
      </c>
      <c r="C46" s="69" t="s">
        <v>193</v>
      </c>
      <c r="D46" s="69" t="s">
        <v>237</v>
      </c>
      <c r="E46" s="69" t="s">
        <v>251</v>
      </c>
      <c r="F46" s="69" t="s">
        <v>252</v>
      </c>
      <c r="G46" s="70">
        <v>750000</v>
      </c>
      <c r="H46" s="70">
        <v>750000</v>
      </c>
      <c r="I46" s="70">
        <v>0</v>
      </c>
      <c r="J46" s="77">
        <v>52257.4</v>
      </c>
      <c r="K46" s="77">
        <v>150000</v>
      </c>
      <c r="L46" s="77">
        <v>200000</v>
      </c>
      <c r="M46" s="77">
        <v>347742.6</v>
      </c>
      <c r="N46" s="72"/>
      <c r="O46" s="72"/>
      <c r="P46" s="72"/>
    </row>
    <row r="47" spans="1:16" s="29" customFormat="1" ht="90" outlineLevel="2" x14ac:dyDescent="0.3">
      <c r="A47" s="68" t="s">
        <v>253</v>
      </c>
      <c r="B47" s="69" t="s">
        <v>254</v>
      </c>
      <c r="C47" s="69" t="s">
        <v>193</v>
      </c>
      <c r="D47" s="69" t="s">
        <v>237</v>
      </c>
      <c r="E47" s="69" t="s">
        <v>255</v>
      </c>
      <c r="F47" s="69" t="s">
        <v>256</v>
      </c>
      <c r="G47" s="70">
        <v>500000</v>
      </c>
      <c r="H47" s="70">
        <v>500000</v>
      </c>
      <c r="I47" s="70">
        <v>0</v>
      </c>
      <c r="J47" s="77"/>
      <c r="K47" s="77"/>
      <c r="L47" s="77">
        <v>500000</v>
      </c>
      <c r="M47" s="77"/>
      <c r="N47" s="72"/>
      <c r="O47" s="72"/>
      <c r="P47" s="72"/>
    </row>
    <row r="48" spans="1:16" s="29" customFormat="1" ht="90" outlineLevel="2" x14ac:dyDescent="0.3">
      <c r="A48" s="68" t="s">
        <v>257</v>
      </c>
      <c r="B48" s="69" t="s">
        <v>236</v>
      </c>
      <c r="C48" s="69" t="s">
        <v>193</v>
      </c>
      <c r="D48" s="69" t="s">
        <v>237</v>
      </c>
      <c r="E48" s="69" t="s">
        <v>258</v>
      </c>
      <c r="F48" s="69" t="s">
        <v>259</v>
      </c>
      <c r="G48" s="70">
        <v>350000</v>
      </c>
      <c r="H48" s="70">
        <v>350000</v>
      </c>
      <c r="I48" s="70">
        <v>0</v>
      </c>
      <c r="J48" s="77"/>
      <c r="K48" s="77"/>
      <c r="L48" s="77">
        <v>350000</v>
      </c>
      <c r="M48" s="77"/>
      <c r="N48" s="72"/>
      <c r="O48" s="72"/>
      <c r="P48" s="72"/>
    </row>
    <row r="49" spans="1:16" s="29" customFormat="1" ht="90" outlineLevel="2" x14ac:dyDescent="0.3">
      <c r="A49" s="68" t="s">
        <v>260</v>
      </c>
      <c r="B49" s="69" t="s">
        <v>254</v>
      </c>
      <c r="C49" s="69" t="s">
        <v>193</v>
      </c>
      <c r="D49" s="69" t="s">
        <v>237</v>
      </c>
      <c r="E49" s="69" t="s">
        <v>261</v>
      </c>
      <c r="F49" s="69" t="s">
        <v>262</v>
      </c>
      <c r="G49" s="70">
        <v>645798</v>
      </c>
      <c r="H49" s="70">
        <v>350000</v>
      </c>
      <c r="I49" s="70">
        <v>295798</v>
      </c>
      <c r="J49" s="77">
        <v>253747.27</v>
      </c>
      <c r="K49" s="77">
        <v>96252.73</v>
      </c>
      <c r="L49" s="77">
        <v>0</v>
      </c>
      <c r="M49" s="77"/>
      <c r="N49" s="72"/>
      <c r="O49" s="72"/>
      <c r="P49" s="72"/>
    </row>
    <row r="50" spans="1:16" s="29" customFormat="1" ht="90" outlineLevel="2" x14ac:dyDescent="0.3">
      <c r="A50" s="68" t="s">
        <v>263</v>
      </c>
      <c r="B50" s="69" t="s">
        <v>254</v>
      </c>
      <c r="C50" s="69" t="s">
        <v>193</v>
      </c>
      <c r="D50" s="69" t="s">
        <v>237</v>
      </c>
      <c r="E50" s="69" t="s">
        <v>264</v>
      </c>
      <c r="F50" s="69" t="s">
        <v>265</v>
      </c>
      <c r="G50" s="70">
        <v>600000</v>
      </c>
      <c r="H50" s="70">
        <v>600000</v>
      </c>
      <c r="I50" s="70">
        <v>0</v>
      </c>
      <c r="J50" s="77"/>
      <c r="K50" s="77"/>
      <c r="L50" s="77">
        <v>400000</v>
      </c>
      <c r="M50" s="77">
        <v>200000</v>
      </c>
      <c r="N50" s="72"/>
      <c r="O50" s="72"/>
      <c r="P50" s="72"/>
    </row>
    <row r="51" spans="1:16" s="29" customFormat="1" ht="126" outlineLevel="2" x14ac:dyDescent="0.3">
      <c r="A51" s="68" t="s">
        <v>266</v>
      </c>
      <c r="B51" s="69" t="s">
        <v>250</v>
      </c>
      <c r="C51" s="69" t="s">
        <v>193</v>
      </c>
      <c r="D51" s="69" t="s">
        <v>237</v>
      </c>
      <c r="E51" s="69" t="s">
        <v>267</v>
      </c>
      <c r="F51" s="69" t="s">
        <v>268</v>
      </c>
      <c r="G51" s="70">
        <v>1000000</v>
      </c>
      <c r="H51" s="70">
        <v>1000000</v>
      </c>
      <c r="I51" s="70">
        <v>0</v>
      </c>
      <c r="J51" s="77">
        <v>50187.8</v>
      </c>
      <c r="K51" s="77">
        <v>200000</v>
      </c>
      <c r="L51" s="77">
        <v>300000</v>
      </c>
      <c r="M51" s="77">
        <v>449812.2</v>
      </c>
      <c r="N51" s="72"/>
      <c r="O51" s="72"/>
      <c r="P51" s="72"/>
    </row>
    <row r="52" spans="1:16" s="29" customFormat="1" ht="90" outlineLevel="2" x14ac:dyDescent="0.3">
      <c r="A52" s="68" t="s">
        <v>269</v>
      </c>
      <c r="B52" s="69" t="s">
        <v>236</v>
      </c>
      <c r="C52" s="69" t="s">
        <v>193</v>
      </c>
      <c r="D52" s="69" t="s">
        <v>237</v>
      </c>
      <c r="E52" s="69" t="s">
        <v>270</v>
      </c>
      <c r="F52" s="69" t="s">
        <v>271</v>
      </c>
      <c r="G52" s="70">
        <v>2000000</v>
      </c>
      <c r="H52" s="70">
        <v>2000000</v>
      </c>
      <c r="I52" s="70">
        <v>0</v>
      </c>
      <c r="J52" s="77"/>
      <c r="K52" s="77">
        <v>200000</v>
      </c>
      <c r="L52" s="77">
        <v>1200000</v>
      </c>
      <c r="M52" s="77">
        <v>600000</v>
      </c>
      <c r="N52" s="72"/>
      <c r="O52" s="72"/>
      <c r="P52" s="72"/>
    </row>
    <row r="53" spans="1:16" s="29" customFormat="1" ht="108" outlineLevel="2" x14ac:dyDescent="0.3">
      <c r="A53" s="68" t="s">
        <v>272</v>
      </c>
      <c r="B53" s="69" t="s">
        <v>273</v>
      </c>
      <c r="C53" s="69" t="s">
        <v>193</v>
      </c>
      <c r="D53" s="69" t="s">
        <v>237</v>
      </c>
      <c r="E53" s="69" t="s">
        <v>274</v>
      </c>
      <c r="F53" s="69" t="s">
        <v>275</v>
      </c>
      <c r="G53" s="70">
        <v>22692000</v>
      </c>
      <c r="H53" s="70">
        <v>14000000</v>
      </c>
      <c r="I53" s="70">
        <v>8692000</v>
      </c>
      <c r="J53" s="72"/>
      <c r="K53" s="71">
        <v>250000</v>
      </c>
      <c r="L53" s="71">
        <v>750000</v>
      </c>
      <c r="M53" s="71">
        <v>3000000</v>
      </c>
      <c r="N53" s="71">
        <v>10000000</v>
      </c>
      <c r="O53" s="71"/>
      <c r="P53" s="72"/>
    </row>
    <row r="54" spans="1:16" s="29" customFormat="1" ht="108" outlineLevel="2" x14ac:dyDescent="0.3">
      <c r="A54" s="68" t="s">
        <v>276</v>
      </c>
      <c r="B54" s="69" t="s">
        <v>277</v>
      </c>
      <c r="C54" s="69" t="s">
        <v>193</v>
      </c>
      <c r="D54" s="69" t="s">
        <v>237</v>
      </c>
      <c r="E54" s="69" t="s">
        <v>278</v>
      </c>
      <c r="F54" s="69" t="s">
        <v>279</v>
      </c>
      <c r="G54" s="70">
        <v>17500000</v>
      </c>
      <c r="H54" s="70">
        <v>17500000</v>
      </c>
      <c r="I54" s="70">
        <v>0</v>
      </c>
      <c r="J54" s="72"/>
      <c r="K54" s="71">
        <v>500000</v>
      </c>
      <c r="L54" s="71">
        <v>2000000</v>
      </c>
      <c r="M54" s="71">
        <v>3000000</v>
      </c>
      <c r="N54" s="71">
        <v>12000000</v>
      </c>
      <c r="O54" s="71"/>
      <c r="P54" s="72"/>
    </row>
    <row r="55" spans="1:16" ht="126" outlineLevel="2" x14ac:dyDescent="0.3">
      <c r="A55" s="68" t="s">
        <v>280</v>
      </c>
      <c r="B55" s="69" t="s">
        <v>281</v>
      </c>
      <c r="C55" s="69" t="s">
        <v>193</v>
      </c>
      <c r="D55" s="69" t="s">
        <v>237</v>
      </c>
      <c r="E55" s="69" t="s">
        <v>171</v>
      </c>
      <c r="F55" s="69" t="s">
        <v>282</v>
      </c>
      <c r="G55" s="70">
        <v>4000000</v>
      </c>
      <c r="H55" s="70">
        <v>2000000</v>
      </c>
      <c r="I55" s="70">
        <v>2000000</v>
      </c>
      <c r="J55" s="84"/>
      <c r="K55" s="84"/>
      <c r="L55" s="84">
        <v>500000</v>
      </c>
      <c r="M55" s="84">
        <v>500000</v>
      </c>
      <c r="N55" s="84">
        <v>1000000</v>
      </c>
      <c r="O55" s="84"/>
      <c r="P55" s="84"/>
    </row>
    <row r="56" spans="1:16" ht="90" outlineLevel="2" x14ac:dyDescent="0.3">
      <c r="A56" s="82" t="s">
        <v>283</v>
      </c>
      <c r="B56" s="69" t="s">
        <v>56</v>
      </c>
      <c r="C56" s="69" t="s">
        <v>193</v>
      </c>
      <c r="D56" s="69" t="s">
        <v>284</v>
      </c>
      <c r="E56" s="69" t="s">
        <v>171</v>
      </c>
      <c r="F56" s="69" t="s">
        <v>285</v>
      </c>
      <c r="G56" s="70">
        <v>12500000</v>
      </c>
      <c r="H56" s="70">
        <v>12500000</v>
      </c>
      <c r="I56" s="70">
        <v>0</v>
      </c>
      <c r="J56" s="71">
        <v>0</v>
      </c>
      <c r="K56" s="71">
        <v>1250000</v>
      </c>
      <c r="L56" s="71">
        <v>3750000</v>
      </c>
      <c r="M56" s="71">
        <v>5000000</v>
      </c>
      <c r="N56" s="71">
        <v>2500000</v>
      </c>
      <c r="O56" s="71"/>
      <c r="P56" s="71"/>
    </row>
    <row r="57" spans="1:16" ht="144" outlineLevel="2" x14ac:dyDescent="0.3">
      <c r="A57" s="68" t="s">
        <v>289</v>
      </c>
      <c r="B57" s="69" t="s">
        <v>290</v>
      </c>
      <c r="C57" s="69" t="s">
        <v>193</v>
      </c>
      <c r="D57" s="69" t="s">
        <v>284</v>
      </c>
      <c r="E57" s="69" t="s">
        <v>171</v>
      </c>
      <c r="F57" s="69" t="s">
        <v>291</v>
      </c>
      <c r="G57" s="70">
        <v>19431962.52</v>
      </c>
      <c r="H57" s="70">
        <v>19431962.52</v>
      </c>
      <c r="I57" s="70">
        <v>0</v>
      </c>
      <c r="J57" s="71"/>
      <c r="K57" s="71"/>
      <c r="L57" s="71">
        <v>9431962.5199999996</v>
      </c>
      <c r="M57" s="71">
        <v>10000000</v>
      </c>
      <c r="N57" s="71"/>
      <c r="O57" s="71"/>
      <c r="P57" s="71"/>
    </row>
    <row r="58" spans="1:16" s="29" customFormat="1" ht="126" outlineLevel="2" x14ac:dyDescent="0.3">
      <c r="A58" s="68" t="s">
        <v>292</v>
      </c>
      <c r="B58" s="69" t="s">
        <v>293</v>
      </c>
      <c r="C58" s="69" t="s">
        <v>294</v>
      </c>
      <c r="D58" s="69" t="s">
        <v>295</v>
      </c>
      <c r="E58" s="69" t="s">
        <v>296</v>
      </c>
      <c r="F58" s="85" t="s">
        <v>297</v>
      </c>
      <c r="G58" s="70">
        <v>3500000</v>
      </c>
      <c r="H58" s="70">
        <v>2000000</v>
      </c>
      <c r="I58" s="70">
        <v>1500000</v>
      </c>
      <c r="J58" s="77">
        <v>15114.29</v>
      </c>
      <c r="K58" s="77">
        <v>500000</v>
      </c>
      <c r="L58" s="77">
        <v>1100000</v>
      </c>
      <c r="M58" s="77">
        <v>190645.66</v>
      </c>
      <c r="N58" s="77">
        <v>194240.05</v>
      </c>
      <c r="O58" s="72"/>
      <c r="P58" s="72"/>
    </row>
    <row r="59" spans="1:16" ht="72" outlineLevel="2" x14ac:dyDescent="0.3">
      <c r="A59" s="68" t="s">
        <v>299</v>
      </c>
      <c r="B59" s="69" t="s">
        <v>300</v>
      </c>
      <c r="C59" s="69" t="s">
        <v>294</v>
      </c>
      <c r="D59" s="69" t="s">
        <v>295</v>
      </c>
      <c r="E59" s="69" t="s">
        <v>179</v>
      </c>
      <c r="F59" s="69" t="s">
        <v>301</v>
      </c>
      <c r="G59" s="70">
        <v>14000000</v>
      </c>
      <c r="H59" s="70">
        <v>14000000</v>
      </c>
      <c r="I59" s="70">
        <v>0</v>
      </c>
      <c r="J59" s="77">
        <v>0</v>
      </c>
      <c r="K59" s="77">
        <v>2800000</v>
      </c>
      <c r="L59" s="77">
        <v>6000000</v>
      </c>
      <c r="M59" s="77">
        <v>4000000</v>
      </c>
      <c r="N59" s="77">
        <v>1200000</v>
      </c>
      <c r="O59" s="71"/>
      <c r="P59" s="71"/>
    </row>
    <row r="60" spans="1:16" s="29" customFormat="1" ht="90" outlineLevel="2" x14ac:dyDescent="0.3">
      <c r="A60" s="68" t="s">
        <v>302</v>
      </c>
      <c r="B60" s="69" t="s">
        <v>303</v>
      </c>
      <c r="C60" s="69" t="s">
        <v>294</v>
      </c>
      <c r="D60" s="69" t="s">
        <v>295</v>
      </c>
      <c r="E60" s="69" t="s">
        <v>304</v>
      </c>
      <c r="F60" s="69" t="s">
        <v>305</v>
      </c>
      <c r="G60" s="70">
        <v>2000000</v>
      </c>
      <c r="H60" s="70">
        <v>2000000</v>
      </c>
      <c r="I60" s="70">
        <v>0</v>
      </c>
      <c r="J60" s="71">
        <v>30500.13</v>
      </c>
      <c r="K60" s="71">
        <v>470000</v>
      </c>
      <c r="L60" s="71">
        <v>840000</v>
      </c>
      <c r="M60" s="71">
        <v>559499.87</v>
      </c>
      <c r="N60" s="71">
        <v>100000</v>
      </c>
      <c r="O60" s="72"/>
      <c r="P60" s="72"/>
    </row>
    <row r="61" spans="1:16" s="29" customFormat="1" ht="54" outlineLevel="2" x14ac:dyDescent="0.3">
      <c r="A61" s="68" t="s">
        <v>306</v>
      </c>
      <c r="B61" s="69" t="s">
        <v>307</v>
      </c>
      <c r="C61" s="69" t="s">
        <v>294</v>
      </c>
      <c r="D61" s="69" t="s">
        <v>295</v>
      </c>
      <c r="E61" s="69" t="s">
        <v>308</v>
      </c>
      <c r="F61" s="69" t="s">
        <v>309</v>
      </c>
      <c r="G61" s="70">
        <v>4000000</v>
      </c>
      <c r="H61" s="70">
        <v>4000000</v>
      </c>
      <c r="I61" s="70">
        <v>0</v>
      </c>
      <c r="J61" s="71">
        <v>263484.38</v>
      </c>
      <c r="K61" s="71">
        <v>1971515.62</v>
      </c>
      <c r="L61" s="71">
        <v>1765000</v>
      </c>
      <c r="M61" s="71"/>
      <c r="N61" s="71"/>
      <c r="O61" s="72"/>
      <c r="P61" s="72"/>
    </row>
    <row r="62" spans="1:16" ht="90" outlineLevel="2" x14ac:dyDescent="0.3">
      <c r="A62" s="82" t="s">
        <v>311</v>
      </c>
      <c r="B62" s="69" t="s">
        <v>312</v>
      </c>
      <c r="C62" s="69" t="s">
        <v>313</v>
      </c>
      <c r="D62" s="69" t="s">
        <v>314</v>
      </c>
      <c r="E62" s="69" t="s">
        <v>179</v>
      </c>
      <c r="F62" s="69" t="s">
        <v>315</v>
      </c>
      <c r="G62" s="70">
        <v>1000000</v>
      </c>
      <c r="H62" s="70">
        <v>1000000</v>
      </c>
      <c r="I62" s="70">
        <v>0</v>
      </c>
      <c r="J62" s="71"/>
      <c r="K62" s="71">
        <v>200000</v>
      </c>
      <c r="L62" s="71">
        <v>300000</v>
      </c>
      <c r="M62" s="71">
        <v>250000</v>
      </c>
      <c r="N62" s="71">
        <v>250000</v>
      </c>
      <c r="O62" s="71"/>
      <c r="P62" s="71"/>
    </row>
    <row r="63" spans="1:16" ht="72" outlineLevel="2" x14ac:dyDescent="0.3">
      <c r="A63" s="68" t="s">
        <v>316</v>
      </c>
      <c r="B63" s="69" t="s">
        <v>312</v>
      </c>
      <c r="C63" s="69" t="s">
        <v>313</v>
      </c>
      <c r="D63" s="69" t="s">
        <v>314</v>
      </c>
      <c r="E63" s="69" t="s">
        <v>179</v>
      </c>
      <c r="F63" s="69" t="s">
        <v>317</v>
      </c>
      <c r="G63" s="70">
        <v>10000000</v>
      </c>
      <c r="H63" s="70">
        <v>10000000</v>
      </c>
      <c r="I63" s="70">
        <v>0</v>
      </c>
      <c r="J63" s="71"/>
      <c r="K63" s="71">
        <v>2400000</v>
      </c>
      <c r="L63" s="71">
        <v>2600000</v>
      </c>
      <c r="M63" s="71">
        <v>2500000</v>
      </c>
      <c r="N63" s="71">
        <v>2500000</v>
      </c>
      <c r="O63" s="71"/>
      <c r="P63" s="71"/>
    </row>
    <row r="64" spans="1:16" ht="72" outlineLevel="2" x14ac:dyDescent="0.3">
      <c r="A64" s="68" t="s">
        <v>318</v>
      </c>
      <c r="B64" s="69" t="s">
        <v>319</v>
      </c>
      <c r="C64" s="69" t="s">
        <v>313</v>
      </c>
      <c r="D64" s="69" t="s">
        <v>320</v>
      </c>
      <c r="E64" s="69" t="s">
        <v>179</v>
      </c>
      <c r="F64" s="69" t="s">
        <v>321</v>
      </c>
      <c r="G64" s="70">
        <v>16500000</v>
      </c>
      <c r="H64" s="70">
        <v>12000000</v>
      </c>
      <c r="I64" s="70">
        <v>4500000</v>
      </c>
      <c r="J64" s="71"/>
      <c r="K64" s="71">
        <v>2000000</v>
      </c>
      <c r="L64" s="71">
        <v>2500000</v>
      </c>
      <c r="M64" s="71">
        <v>2000000</v>
      </c>
      <c r="N64" s="71">
        <v>2500000</v>
      </c>
      <c r="O64" s="71">
        <v>3000000</v>
      </c>
      <c r="P64" s="71"/>
    </row>
    <row r="65" spans="1:16" ht="72" outlineLevel="2" x14ac:dyDescent="0.3">
      <c r="A65" s="68" t="s">
        <v>322</v>
      </c>
      <c r="B65" s="69" t="s">
        <v>323</v>
      </c>
      <c r="C65" s="69" t="s">
        <v>313</v>
      </c>
      <c r="D65" s="69" t="s">
        <v>324</v>
      </c>
      <c r="E65" s="69" t="s">
        <v>325</v>
      </c>
      <c r="F65" s="69" t="s">
        <v>326</v>
      </c>
      <c r="G65" s="70">
        <v>6500000</v>
      </c>
      <c r="H65" s="70">
        <v>3000000</v>
      </c>
      <c r="I65" s="70">
        <v>3500000</v>
      </c>
      <c r="J65" s="72"/>
      <c r="K65" s="71">
        <v>300000</v>
      </c>
      <c r="L65" s="71">
        <v>700000</v>
      </c>
      <c r="M65" s="71">
        <v>800000</v>
      </c>
      <c r="N65" s="71">
        <v>1000000</v>
      </c>
      <c r="O65" s="71">
        <v>200000</v>
      </c>
      <c r="P65" s="72"/>
    </row>
    <row r="66" spans="1:16" ht="108" outlineLevel="2" x14ac:dyDescent="0.3">
      <c r="A66" s="68" t="s">
        <v>327</v>
      </c>
      <c r="B66" s="69" t="s">
        <v>328</v>
      </c>
      <c r="C66" s="69" t="s">
        <v>329</v>
      </c>
      <c r="D66" s="69" t="s">
        <v>330</v>
      </c>
      <c r="E66" s="69" t="s">
        <v>179</v>
      </c>
      <c r="F66" s="69" t="s">
        <v>331</v>
      </c>
      <c r="G66" s="70">
        <v>10000000</v>
      </c>
      <c r="H66" s="70">
        <v>10000000</v>
      </c>
      <c r="I66" s="70">
        <v>0</v>
      </c>
      <c r="J66" s="86">
        <v>2165292.4700000002</v>
      </c>
      <c r="K66" s="80">
        <v>3974707.53</v>
      </c>
      <c r="L66" s="80">
        <v>3860000</v>
      </c>
      <c r="M66" s="71"/>
      <c r="N66" s="71"/>
      <c r="O66" s="71"/>
      <c r="P66" s="71"/>
    </row>
    <row r="67" spans="1:16" ht="54" outlineLevel="2" x14ac:dyDescent="0.3">
      <c r="A67" s="82" t="s">
        <v>332</v>
      </c>
      <c r="B67" s="69" t="s">
        <v>56</v>
      </c>
      <c r="C67" s="69" t="s">
        <v>333</v>
      </c>
      <c r="D67" s="69" t="s">
        <v>334</v>
      </c>
      <c r="E67" s="69" t="s">
        <v>335</v>
      </c>
      <c r="F67" s="69" t="s">
        <v>336</v>
      </c>
      <c r="G67" s="87">
        <v>15372385.77</v>
      </c>
      <c r="H67" s="87">
        <v>15372385.77</v>
      </c>
      <c r="I67" s="70">
        <v>0</v>
      </c>
      <c r="J67" s="71">
        <v>151374.17000000001</v>
      </c>
      <c r="K67" s="71">
        <v>1000000</v>
      </c>
      <c r="L67" s="71">
        <v>1700000</v>
      </c>
      <c r="M67" s="71">
        <v>2500000</v>
      </c>
      <c r="N67" s="71">
        <v>2500000</v>
      </c>
      <c r="O67" s="71">
        <v>2500000</v>
      </c>
      <c r="P67" s="71">
        <v>5021011.5999999996</v>
      </c>
    </row>
    <row r="68" spans="1:16" s="79" customFormat="1" ht="36" x14ac:dyDescent="0.3">
      <c r="A68" s="88"/>
      <c r="B68" s="74"/>
      <c r="C68" s="74" t="s">
        <v>401</v>
      </c>
      <c r="D68" s="74"/>
      <c r="E68" s="74"/>
      <c r="F68" s="74"/>
      <c r="G68" s="89">
        <f>SUM(G2:G67)</f>
        <v>536970109.88999999</v>
      </c>
      <c r="H68" s="89">
        <f t="shared" ref="H68:P68" si="0">SUBTOTAL(9,H2:H67)</f>
        <v>400872385.76999998</v>
      </c>
      <c r="I68" s="75">
        <f t="shared" si="0"/>
        <v>136097724.12</v>
      </c>
      <c r="J68" s="78">
        <f t="shared" si="0"/>
        <v>18581083.700000003</v>
      </c>
      <c r="K68" s="78">
        <f t="shared" si="0"/>
        <v>65952700.789999992</v>
      </c>
      <c r="L68" s="78">
        <f t="shared" si="0"/>
        <v>96809602.930000007</v>
      </c>
      <c r="M68" s="78">
        <f t="shared" si="0"/>
        <v>93827522.758000001</v>
      </c>
      <c r="N68" s="78">
        <f t="shared" si="0"/>
        <v>81188508.805999994</v>
      </c>
      <c r="O68" s="78">
        <f t="shared" si="0"/>
        <v>29440981.076000001</v>
      </c>
      <c r="P68" s="78">
        <f t="shared" si="0"/>
        <v>15071985.709999999</v>
      </c>
    </row>
    <row r="69" spans="1:16" x14ac:dyDescent="0.3">
      <c r="J69" s="90"/>
      <c r="K69" s="90"/>
      <c r="L69" s="90"/>
      <c r="M69" s="90"/>
      <c r="N69" s="90"/>
      <c r="O69" s="90"/>
      <c r="P69" s="90"/>
    </row>
  </sheetData>
  <pageMargins left="0.23611111111111099" right="0.23611111111111099" top="0.74791666666666701" bottom="0.74861111111111101" header="0.31527777777777799" footer="0.31527777777777799"/>
  <pageSetup paperSize="8" fitToHeight="0" orientation="landscape" horizontalDpi="300" verticalDpi="300"/>
  <headerFooter>
    <oddHeader>&amp;C&amp;14Accordo per la Coesione Governo - Regione del Veneto
Allegato B2 - Elenco interventi proposti a finanziamento con FSC 2021-2027 - Piano finanziario per singolo intervento</oddHeader>
    <oddFooter>&amp;L&amp;P/&amp;N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Tabella art 3 Accordo</vt:lpstr>
      <vt:lpstr>Allegato A1</vt:lpstr>
      <vt:lpstr>Allegato A2 Anticipazioni</vt:lpstr>
      <vt:lpstr>Allegato B1 Piano finanziario</vt:lpstr>
      <vt:lpstr>B2 - pagam annuale x intervento</vt:lpstr>
      <vt:lpstr>'Allegato A1'!Area_stampa</vt:lpstr>
      <vt:lpstr>'Allegato A2 Anticipazioni'!Area_stampa</vt:lpstr>
      <vt:lpstr>'Allegato B1 Piano finanziario'!Area_stampa</vt:lpstr>
      <vt:lpstr>'B2 - pagam annuale x intervento'!Area_stampa</vt:lpstr>
      <vt:lpstr>'Allegato A1'!Titoli_stampa</vt:lpstr>
      <vt:lpstr>'B2 - pagam annuale x intervento'!Titoli_stampa</vt:lpstr>
    </vt:vector>
  </TitlesOfParts>
  <Company>Regione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Valentini Francesco</cp:lastModifiedBy>
  <dcterms:modified xsi:type="dcterms:W3CDTF">2026-06-18T12:23:31Z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2026-01-30T11:37:31Z</dcterms:created>
  <dc:creator>Lorena Crestani</dc:creator>
  <dc:description/>
  <dc:language>it-IT</dc:language>
  <cp:lastModifiedBy/>
  <cp:lastPrinted>2026-05-20T12:11:42Z</cp:lastPrinted>
  <dcterms:modified xsi:type="dcterms:W3CDTF">2026-05-20T16:18:26Z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ActionId">
    <vt:lpwstr>334a9b06-6cbe-4b39-bdd7-0bd131475835</vt:lpwstr>
  </property>
  <property fmtid="{D5CDD505-2E9C-101B-9397-08002B2CF9AE}" pid="3" name="MSIP_Label_5097a60d-5525-435b-8989-8eb48ac0c8cd_ContentBits">
    <vt:lpwstr>0</vt:lpwstr>
  </property>
  <property fmtid="{D5CDD505-2E9C-101B-9397-08002B2CF9AE}" pid="4" name="MSIP_Label_5097a60d-5525-435b-8989-8eb48ac0c8cd_Enabled">
    <vt:lpwstr>true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etDate">
    <vt:lpwstr>2026-05-20T12:12:27Z</vt:lpwstr>
  </property>
  <property fmtid="{D5CDD505-2E9C-101B-9397-08002B2CF9AE}" pid="8" name="MSIP_Label_5097a60d-5525-435b-8989-8eb48ac0c8cd_SiteId">
    <vt:lpwstr>3e90938b-8b27-4762-b4e8-006a8127a119</vt:lpwstr>
  </property>
  <property fmtid="{D5CDD505-2E9C-101B-9397-08002B2CF9AE}" pid="9" name="MSIP_Label_5097a60d-5525-435b-8989-8eb48ac0c8cd_Tag">
    <vt:lpwstr>10, 3, 0, 1</vt:lpwstr>
  </property>
</Properties>
</file>