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overnoit-my.sharepoint.com/personal/c_antonaci_governo_it/Documents/Desktop/Invio Accordi DEF post Cotiv settembre 2026/"/>
    </mc:Choice>
  </mc:AlternateContent>
  <xr:revisionPtr revIDLastSave="0" documentId="8_{FC8DE250-B251-456F-A88B-7A8BFD5126B9}" xr6:coauthVersionLast="47" xr6:coauthVersionMax="47" xr10:uidLastSave="{00000000-0000-0000-0000-000000000000}"/>
  <bookViews>
    <workbookView xWindow="-120" yWindow="-120" windowWidth="29040" windowHeight="15720" xr2:uid="{00000000-000D-0000-FFFF-FFFF00000000}"/>
  </bookViews>
  <sheets>
    <sheet name="Tabella articolo 3" sheetId="5" r:id="rId1"/>
    <sheet name="Allegato A1_Elenco interventi" sheetId="2" r:id="rId2"/>
    <sheet name="Allegato A2_Anticipazioni" sheetId="6" r:id="rId3"/>
    <sheet name="Allegato B1_Piano fin. accordo" sheetId="3" r:id="rId4"/>
    <sheet name="Allegato B2_Piano fin interv" sheetId="4" r:id="rId5"/>
  </sheets>
  <externalReferences>
    <externalReference r:id="rId6"/>
    <externalReference r:id="rId7"/>
    <externalReference r:id="rId8"/>
  </externalReferences>
  <definedNames>
    <definedName name="_xlnm._FilterDatabase" localSheetId="1" hidden="1">'Allegato A1_Elenco interventi'!$B$4:$AB$4</definedName>
    <definedName name="_xlnm._FilterDatabase" localSheetId="4" hidden="1">'Allegato B2_Piano fin interv'!$F$4:$Q$81</definedName>
    <definedName name="_xlnm.Print_Area" localSheetId="2">'Allegato A2_Anticipazioni'!$B$1:$F$6</definedName>
    <definedName name="_xlnm.Print_Area" localSheetId="0">'Tabella articolo 3'!$A$1:$H$5</definedName>
    <definedName name="liguria" localSheetId="3">[1]Elenco!$A$2:$A$87</definedName>
    <definedName name="liguria">[2]Elenco!$A$2:$A$87</definedName>
    <definedName name="marche">[3]Elenco!$B$3:$B$16</definedName>
    <definedName name="VENETO">[3]Elenco!$B$3:$B$68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5" l="1"/>
  <c r="G3" i="5" s="1"/>
  <c r="G4" i="5" s="1"/>
  <c r="B4" i="5"/>
  <c r="C4" i="5"/>
  <c r="D4" i="5"/>
  <c r="E4" i="5"/>
  <c r="F4" i="5"/>
  <c r="H4" i="5" l="1"/>
  <c r="O9" i="4" l="1"/>
  <c r="N9" i="4"/>
  <c r="M9" i="4"/>
  <c r="L9" i="4"/>
  <c r="K9" i="4"/>
  <c r="I9" i="4"/>
  <c r="H9" i="4"/>
  <c r="G9" i="4"/>
  <c r="N8" i="4"/>
  <c r="J8" i="4"/>
  <c r="J9" i="4" s="1"/>
  <c r="J5" i="3" l="1"/>
  <c r="I5" i="3"/>
  <c r="H5" i="3"/>
  <c r="G5" i="3"/>
  <c r="F5" i="3"/>
  <c r="E5" i="3"/>
  <c r="D5" i="3"/>
  <c r="C5" i="3"/>
  <c r="B5" i="3"/>
  <c r="K9" i="2" l="1"/>
  <c r="J9" i="2"/>
  <c r="I9" i="2"/>
  <c r="H9" i="2"/>
</calcChain>
</file>

<file path=xl/sharedStrings.xml><?xml version="1.0" encoding="utf-8"?>
<sst xmlns="http://schemas.openxmlformats.org/spreadsheetml/2006/main" count="189" uniqueCount="110">
  <si>
    <t>ID</t>
  </si>
  <si>
    <t>AMMINISTRAZIONE</t>
  </si>
  <si>
    <t>AREATEMATICA</t>
  </si>
  <si>
    <t>LINEA DI INTERVENTO</t>
  </si>
  <si>
    <t>CUP</t>
  </si>
  <si>
    <t>TITOLO</t>
  </si>
  <si>
    <t xml:space="preserve">COSTO TOTALE </t>
  </si>
  <si>
    <t>IMPORTO RICHIESTO FSC 21-27</t>
  </si>
  <si>
    <t>FDR LEGGE 183/87</t>
  </si>
  <si>
    <t>COFINANZIAMENTO CON ALTRE RISORSE</t>
  </si>
  <si>
    <t>PROGRAMMAZIONE</t>
  </si>
  <si>
    <t>PROGETTAZIONE</t>
  </si>
  <si>
    <t>ESECUZIONE</t>
  </si>
  <si>
    <t>DESCRIZIONE E OBIETTIVI</t>
  </si>
  <si>
    <t>DESCRIZIONE TIPOLOGIA OPERA</t>
  </si>
  <si>
    <t>FABBISOGNO CUI INTERVENTO RISPONDE</t>
  </si>
  <si>
    <t>INTEGRAZIONE CON ALTRE PROGRAMMAZIONI</t>
  </si>
  <si>
    <t>FORNIRE DETTAGLI DEL/I PIANO/I O DELLA MISURA PNRR INTERESSATA</t>
  </si>
  <si>
    <t>NATURA DELL'INTERVENTO (COMPONENTE FINANZIARIAMENTE PREVALENTE)</t>
  </si>
  <si>
    <t>MODALITÀ DI ATTUAZIONE (EX D.LGS. 50/2016 E EX D.LGS. 36/2023)</t>
  </si>
  <si>
    <t>L’INTERVENTO È COMPLEMENTARE AD ALTRI INTERVENTI?</t>
  </si>
  <si>
    <t>SE SI, SPECIFICARE I CUP DEI PRINCIPALI INTERVENTI A CUI È COMPLEMENTARE:</t>
  </si>
  <si>
    <t>STATO DI AVANZAMENTO DELLA PROGRAMMAZIONE E PROGETTAZIONE</t>
  </si>
  <si>
    <t>LOCALIZZAZIONI</t>
  </si>
  <si>
    <t>PREVISIONE INIZIO</t>
  </si>
  <si>
    <t>PREVISIONE FINE</t>
  </si>
  <si>
    <t>FSCRI_RI_1024</t>
  </si>
  <si>
    <t>PROVINCIA AUTONOMA DI BOLZANO</t>
  </si>
  <si>
    <t>07.TRASPORTI E MOBILITÀ</t>
  </si>
  <si>
    <t>07.01 TRASPORTO STRADALE</t>
  </si>
  <si>
    <t>B51B23001630004</t>
  </si>
  <si>
    <t>S.12.59.2 - LOTTO 2 - RETTIFICA DI VIA EINSTEIN NEL TRATTO TRA LA ROTATORIA GALVANI E BUOZZI</t>
  </si>
  <si>
    <t>1_SEMESTRE_2023</t>
  </si>
  <si>
    <t>2_SEMESTRE_2023</t>
  </si>
  <si>
    <t>2_SEMESTRE_2024</t>
  </si>
  <si>
    <t>1_SEMESTRE_2027</t>
  </si>
  <si>
    <t>IL LOTTO 2 CONSISTE NELLA SISTEMAZIONE DI VIA EINSTEIN E COMPRENDE DUE SVINCOLI A LIVELLI SFALSATI COLLOCATI IN CORRISPONDENZA DEGLI INCROCI CON LE VIE GALVANI E BUOZZI.
IL PRIMO SVINCOLO PREVEDE UN SOTTOPASSO DI CIRCA 300M LUNGO VIA EINSTEIN MENTRE IN SUPERFICIE È PREVISTA UNA ROTATORIA (D=45M) PER GESTIRE IL TRAFFICO LOCALE. IL SECONDO SVINCOLO PREVEDE L’ELIMINAZIONE DELLA ROTATORIA ATTUALE IN CORRISPONDENZA DI VIA BUOZZI E LA REALIZZAZIONE DI UNA CARREGGIATA A DUE CORSIE PER SENSO DI MARCIA, GARANTENDO LA CONTINUITÀ DI VIA EINSTEIN. PER RIPRISTINARE IL COLLEGAMENTO NORD-SUD LUNGO VIA BUOZZI È PREVISTO DI SOTTOPASSARE VIA EINSTEIN GARANTENDO COSÌ LA SEPARAZIONE TRA I DUE FLUSSI DI TRAFFICO.
IL PROGETTO HA COME OBIETTIVO LA RIDUZIONE DEI TEMPI DI VIAGGIO E DELLE EMISSIONI INQUINANTI LUNGO IL CORRIDOIO DI VIA EINSTEIN A BOLZANO SUD. ULTERIORE OBIETTIVO È LA SEPARAZIONE DEI FLUSSI DI TRAFFICO PER UNA MAGGIORE SICUREZZA.</t>
  </si>
  <si>
    <t>NUOVA REALIZZAZIONE</t>
  </si>
  <si>
    <t>MIGLIORAMENTO DELLA VIABILITÀ CON SEPARAZIONE DELLE CORRENTI DI TRAFFICO PER UNA MAGGIORE FLUIDITÀ DEL TRAFFICO A BENEFICIO ANCHE DEL TRASPORTO PUBBLICO LOCALE E MAGGIORE SICUREZZA PER LE CATEGORIE PIÙ DEBOLI (PEDONI E CICLISTI).</t>
  </si>
  <si>
    <t>NESSUNA INTEGRAZIONE CON ALTRE PROGRAMMAZIONI</t>
  </si>
  <si>
    <t/>
  </si>
  <si>
    <t>LAVORI</t>
  </si>
  <si>
    <t>APPALTO</t>
  </si>
  <si>
    <t>SI</t>
  </si>
  <si>
    <t xml:space="preserve">B51B14000170003 - NON FINANZIATO - 
</t>
  </si>
  <si>
    <t>PROGETTO DEFINITIVO (D.LGS.50/2016)</t>
  </si>
  <si>
    <t>BOLZANO BOZEN</t>
  </si>
  <si>
    <t>FSCRI_RI_1026</t>
  </si>
  <si>
    <t>B67H20015970003</t>
  </si>
  <si>
    <t>S.40.7.2 MESSA IN SICUREZZA TRATTO STRADALE TRA KM22,90-24,30 DELLA SS. 40 - COMUNE DI CURON</t>
  </si>
  <si>
    <t>1_SEMESTRE_2025</t>
  </si>
  <si>
    <t>L’INTERVENTO CONSISTE NELLA PROGETTAZIONE ED ESECUZIONE DELLO SPOSTAMENTO DEL TRACCIATO DELLA SS 40 CON PISTA CICLABILE ADIACENTE E NELL’ESECUZIONE DI OPERE PROTETTIVE AL FINE DI METTERE IN SICUREZZA IL TRATTO STRADALE DA EVENTI NATURALI (LOTTO 1 E 2).</t>
  </si>
  <si>
    <t>MANUTENZIONE STRAORDINARIA</t>
  </si>
  <si>
    <t>MESSA IN SICUREZZA - MITIGAZIONE PERICOLO CADUTA MASSI, FRANE E VALANGHE</t>
  </si>
  <si>
    <t>NO</t>
  </si>
  <si>
    <t xml:space="preserve">
</t>
  </si>
  <si>
    <t>DOCUMENTO DI FATTIBILITÀ DELLE ALTERNATIVE PROGETTUALI (D.LGS.50/2016)</t>
  </si>
  <si>
    <t>CURON VENOSTA GRAUN IM VINSCHGAU</t>
  </si>
  <si>
    <t>FSCRI_RI_310</t>
  </si>
  <si>
    <t>PROVINCIA AUTONOMA DI BOLZANO / STA - STRUTTURE TRASPORTO ALTO ADIGE SPA</t>
  </si>
  <si>
    <t>07.05 MOBILITÀ URBANA</t>
  </si>
  <si>
    <t>E31E15000100003</t>
  </si>
  <si>
    <t>CENTRO DI MOBILITÀ MERANO</t>
  </si>
  <si>
    <t>2_SEMESTRE_2025</t>
  </si>
  <si>
    <t>REALIZZAZIONE DEL NUOVO CENTRO INTERMODALE PRESSO LA STAZIONE FERROVIARIA DI MERANO, COME PREVISTO DAL PPMS (PIANO PROVINCIALE PER LA MOBILITÀ SOSTENIBILE 2035), PER IL RAGGIUNGIMENTO DEGLI OBIETTIVI STRATEGICI NEL SETTORE DELLA MOBILITÀ PUBBLICA SOSTENIBILE.</t>
  </si>
  <si>
    <t>INCENTIVARE IL MODAL-SHIFT VERSO IL TRASPORTO COLLETTIVO SOSTENIBILE, RIDURRE LE PERCORRENZE DEL TRAFFICO MOTORIZZATO INDIVIDUALE E CONTESTUALE CONGESTIONE DELLA RETE STRADALE, GARANTIRE UNA MOBILITÀ FUTURA SOCIO-ECONOMICAMENTE SOSTENIBILE, ACCESSIBILE E INCLUSIVA</t>
  </si>
  <si>
    <t>MERANO MERAN</t>
  </si>
  <si>
    <t>FSCRI_RI_535</t>
  </si>
  <si>
    <t>B67H18007400003</t>
  </si>
  <si>
    <t>S.42.8-SVINCOLO SS42 CON SS38 MEBO-USC. APPIANO-COSTR. 2 ROTATORIE PER COMPLET. INTERSEZIONE PRES.</t>
  </si>
  <si>
    <t>L’OPERA SI BASA SULLA COSTRUZIONE DI DUE ROTATORIE DEL DIAMETRO DI 60 M CIASCUNA, INTEGRATE DA CORSIE DI SVOLTA A DESTRA, NONCHÉ LE CORSIE DI SCORRIMENTO PER IL RAPIDO PASSAGGIO DELLE ROTONDE (COSIDDETTE SLIP LANES) PER IL COMPLETAMENTO DELL’INTERSEZIONE PRESENTE TRA LA SS.42 E LA SS.38 MEBO PRESSO L’USCITA “APPIANO”. A CAUSA DELL'ELEVATO VOLUME DI TRAFFICO SU ENTRAMBI GLI ASSI STRADALI È DIFFICILE GARANTIRE CON L’ATTUALE CONFIGURAZIONE DELLO SVINCOLO UNA CIRCOLAZIONE FLUIDA DEL TRAFFICO CON ADEGUATA SICUREZZA PER GLI UTENTI. LE DUE ROTATORIE SARANNO REALIZZATE IN RILEVATO ADEGUANDOSI ALLE QUOTE DELL’ATTUALE SVINCOLO E DELLE RELATIVE OPERE D’ARTE ESISTENTI (PONTI, VIADOTTI, SOTTOPASSI, TOMBINI ETC.). PER QUEST’ULTIME ANDRANNO QUINDI PREVISTI ANCHE I NECESSARI ALLARGAMENTI DELLE STRUTTURE PER OTTENERE UNA LARGHEZZA DI CARREGGIATA CORRISPONDENTE ALLE NUOVE ESIGENZE.</t>
  </si>
  <si>
    <t>MODIFICA DELL’INTERSEZIONE ESISTENTE TRA LA SS.42 E LA SS.38 MEBO PRESSO L’USCITA “APPIANO” CON REALIZZAZIONE DI DUE ROTATORIE IN MODO DA GARANTIRE UNA MAGGIORE FLUIDITÀ DEL TRAFFICO CON ADEGUATA SICUREZZA PER GLI UTENTI.</t>
  </si>
  <si>
    <t>APPIANO SULLA STRADA DEL VINO EPPAN AN DER WEINSTRASSE</t>
  </si>
  <si>
    <t>Accordo per lo Sviluppo e la Coesione Governo - Provincia Autonoma di Bolzano Alto Adige</t>
  </si>
  <si>
    <t>Allegato A1- Programma di interventi  e le linee di azione con cronoprogramma procedurale</t>
  </si>
  <si>
    <t>2_SEMESTRE_2029</t>
  </si>
  <si>
    <t>2_SEMESTRE_2028</t>
  </si>
  <si>
    <t>1_SEMESTRE_2026</t>
  </si>
  <si>
    <t>2_SEMESTRE_2027</t>
  </si>
  <si>
    <t>1_SEMESTRE_2028</t>
  </si>
  <si>
    <t>1_SEMESTRE_2029</t>
  </si>
  <si>
    <t xml:space="preserve">Allegato B1- Piano finanziario di spesa dell'Accordo per annualità (solo quota FSC 21- 27 ordinaria) </t>
  </si>
  <si>
    <t>TOTALE</t>
  </si>
  <si>
    <t>Assegnazione ordinaria FSC 21-27</t>
  </si>
  <si>
    <t>Totale</t>
  </si>
  <si>
    <t xml:space="preserve">Allegato B2 - Piano finanziario di spesa per singolo intervento  (solo quota FSC 21- 27 ordinaria) </t>
  </si>
  <si>
    <t>AMBITI DI INTERVENTO</t>
  </si>
  <si>
    <t>Assegnazione FSC 21-27</t>
  </si>
  <si>
    <t>Ammontare complessivo investimenti</t>
  </si>
  <si>
    <t>Numero interventi/
linee di azione</t>
  </si>
  <si>
    <t>(1) Risorse FSC 
21-27 (Anticipazione)</t>
  </si>
  <si>
    <t>Totale Assegnazione
FSC 21-27</t>
  </si>
  <si>
    <t>Altre Risorse Ordinarie Regionali e Locali</t>
  </si>
  <si>
    <t>Totale Co-finanziamento con altre risorse</t>
  </si>
  <si>
    <t>Totale Assegnazione FSC 2021-2027</t>
  </si>
  <si>
    <t>(1) Risorse già assegnate: anticipazioni disposte con delibere CIPESS; assegnate con provvedimenti di legge; ecc.  - Include anche le risorse definanziate ex Delibera 16/2023 e riprogrammate</t>
  </si>
  <si>
    <t>Accordo per la Coesione Governo - Provincia Autonoma di Bolzano Alto Adige  
Allegato A2 Elenco interventi finanziati in anticipazione FSC 21-27</t>
  </si>
  <si>
    <t>AreaTematica</t>
  </si>
  <si>
    <t>Linea di Intervento</t>
  </si>
  <si>
    <t>Cup</t>
  </si>
  <si>
    <t>Titolo</t>
  </si>
  <si>
    <t>Importo FSC 21-27 (anticipazione)</t>
  </si>
  <si>
    <t>07.Trasporti e mobilità</t>
  </si>
  <si>
    <t>TRASPORTO STRADALE</t>
  </si>
  <si>
    <t>B31B95000000003</t>
  </si>
  <si>
    <t>23.02.S.12.1.4 - S.S.12 - Variante Bronzolo - Bolzano. Lotto 1/Stralcio 1D BRONZOLO</t>
  </si>
  <si>
    <t>Valori in euro</t>
  </si>
  <si>
    <t>Trasporti e mobilità</t>
  </si>
  <si>
    <t>Risorse FSC 
21-27 
(ass. ordinaria)</t>
  </si>
  <si>
    <t>BZ#ANT#001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</si>
</sst>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x14ac:knownFonts="1">
    <font>
      <sz val="11"/>
      <name val="Calibri"/>
      <family val="2"/>
    </font>
    <font>
      <sz val="11"/>
      <color theme="1"/>
      <name val="Calibri"/>
      <family val="2"/>
      <scheme val="minor"/>
    </font>
    <font>
      <b/>
      <sz val="11"/>
      <color theme="0"/>
      <name val="Calibri"/>
      <family val="2"/>
      <scheme val="minor"/>
    </font>
    <font>
      <sz val="11"/>
      <name val="Calibri"/>
      <family val="2"/>
    </font>
    <font>
      <b/>
      <sz val="11"/>
      <name val="Calibri"/>
      <family val="2"/>
    </font>
    <font>
      <b/>
      <sz val="11"/>
      <color theme="1"/>
      <name val="Calibri"/>
      <family val="2"/>
      <scheme val="minor"/>
    </font>
    <font>
      <sz val="11"/>
      <color theme="1"/>
      <name val="Calibri"/>
      <family val="2"/>
    </font>
    <font>
      <b/>
      <sz val="11"/>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sz val="11"/>
      <name val="Calibri"/>
      <family val="2"/>
      <scheme val="minor"/>
    </font>
    <font>
      <sz val="10"/>
      <name val="Calibri"/>
      <family val="2"/>
      <scheme val="minor"/>
    </font>
    <font>
      <b/>
      <sz val="11"/>
      <name val="Times New Roman"/>
      <family val="1"/>
    </font>
    <font>
      <sz val="11"/>
      <color rgb="FF000000"/>
      <name val="Times New Roman"/>
      <family val="1"/>
    </font>
    <font>
      <b/>
      <sz val="11"/>
      <color rgb="FF000000"/>
      <name val="Times New Roman"/>
      <family val="1"/>
    </font>
    <font>
      <b/>
      <sz val="14"/>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s>
  <borders count="19">
    <border>
      <left/>
      <right/>
      <top/>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theme="0"/>
      </left>
      <right style="medium">
        <color theme="0"/>
      </right>
      <top style="medium">
        <color theme="0"/>
      </top>
      <bottom/>
      <diagonal/>
    </border>
    <border>
      <left style="medium">
        <color theme="0"/>
      </left>
      <right style="medium">
        <color theme="1"/>
      </right>
      <top style="medium">
        <color theme="0"/>
      </top>
      <bottom/>
      <diagonal/>
    </border>
    <border>
      <left style="medium">
        <color theme="0"/>
      </left>
      <right style="medium">
        <color theme="0"/>
      </right>
      <top/>
      <bottom style="medium">
        <color theme="0"/>
      </bottom>
      <diagonal/>
    </border>
    <border>
      <left style="medium">
        <color theme="0"/>
      </left>
      <right style="medium">
        <color theme="1"/>
      </right>
      <top/>
      <bottom style="medium">
        <color theme="0"/>
      </bottom>
      <diagonal/>
    </border>
    <border>
      <left style="medium">
        <color theme="0"/>
      </left>
      <right style="medium">
        <color theme="0"/>
      </right>
      <top/>
      <bottom/>
      <diagonal/>
    </border>
  </borders>
  <cellStyleXfs count="4">
    <xf numFmtId="0" fontId="0" fillId="0" borderId="0"/>
    <xf numFmtId="43" fontId="3" fillId="0" borderId="0" applyFont="0" applyFill="0" applyBorder="0" applyAlignment="0" applyProtection="0"/>
    <xf numFmtId="0" fontId="1" fillId="0" borderId="0"/>
    <xf numFmtId="43" fontId="1" fillId="0" borderId="0" applyFont="0" applyFill="0" applyBorder="0" applyAlignment="0" applyProtection="0"/>
  </cellStyleXfs>
  <cellXfs count="81">
    <xf numFmtId="0" fontId="0" fillId="0" borderId="0" xfId="0"/>
    <xf numFmtId="0" fontId="2" fillId="2" borderId="5" xfId="0" applyFont="1" applyFill="1" applyBorder="1" applyAlignment="1">
      <alignment horizontal="center" vertical="center" wrapText="1"/>
    </xf>
    <xf numFmtId="0" fontId="0" fillId="0" borderId="0" xfId="0" applyAlignment="1">
      <alignment vertical="center" wrapText="1"/>
    </xf>
    <xf numFmtId="0" fontId="0" fillId="0" borderId="6" xfId="0" applyBorder="1" applyAlignment="1">
      <alignment vertical="center" wrapText="1"/>
    </xf>
    <xf numFmtId="43" fontId="0" fillId="0" borderId="6" xfId="1" applyFont="1" applyBorder="1" applyAlignment="1">
      <alignment vertical="center" wrapText="1"/>
    </xf>
    <xf numFmtId="43" fontId="4" fillId="0" borderId="0" xfId="0" applyNumberFormat="1" applyFont="1" applyAlignment="1">
      <alignment vertical="center" wrapText="1"/>
    </xf>
    <xf numFmtId="0" fontId="0" fillId="0" borderId="0" xfId="0" applyAlignment="1">
      <alignment vertical="center"/>
    </xf>
    <xf numFmtId="0" fontId="6" fillId="0" borderId="6" xfId="0" applyFont="1" applyBorder="1" applyAlignment="1">
      <alignment horizontal="center" vertical="center" wrapText="1"/>
    </xf>
    <xf numFmtId="0" fontId="1" fillId="0" borderId="0" xfId="2" applyAlignment="1">
      <alignment vertical="center"/>
    </xf>
    <xf numFmtId="0" fontId="7" fillId="3" borderId="6" xfId="2" applyFont="1" applyFill="1" applyBorder="1" applyAlignment="1">
      <alignment horizontal="center" vertical="center"/>
    </xf>
    <xf numFmtId="0" fontId="7" fillId="3" borderId="6" xfId="2" applyFont="1" applyFill="1" applyBorder="1" applyAlignment="1">
      <alignment horizontal="center" vertical="center" wrapText="1"/>
    </xf>
    <xf numFmtId="0" fontId="1" fillId="0" borderId="6" xfId="2" applyBorder="1" applyAlignment="1">
      <alignment vertical="center"/>
    </xf>
    <xf numFmtId="43" fontId="0" fillId="0" borderId="6" xfId="3" applyFont="1" applyBorder="1" applyAlignment="1">
      <alignment vertical="center"/>
    </xf>
    <xf numFmtId="43" fontId="0" fillId="0" borderId="10" xfId="3" applyFont="1" applyBorder="1" applyAlignment="1">
      <alignment vertical="center"/>
    </xf>
    <xf numFmtId="0" fontId="5" fillId="0" borderId="0" xfId="2" applyFont="1" applyAlignment="1">
      <alignment vertical="center"/>
    </xf>
    <xf numFmtId="0" fontId="2" fillId="2" borderId="6" xfId="2" applyFont="1" applyFill="1" applyBorder="1" applyAlignment="1">
      <alignment horizontal="center" vertical="center" wrapText="1"/>
    </xf>
    <xf numFmtId="0" fontId="2" fillId="2" borderId="11"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8" fillId="0" borderId="0" xfId="2" applyFont="1"/>
    <xf numFmtId="0" fontId="9" fillId="0" borderId="6" xfId="2" applyFont="1" applyBorder="1"/>
    <xf numFmtId="0" fontId="9" fillId="0" borderId="6" xfId="2" applyFont="1" applyBorder="1" applyAlignment="1">
      <alignment wrapText="1"/>
    </xf>
    <xf numFmtId="49" fontId="9" fillId="0" borderId="6" xfId="2" applyNumberFormat="1" applyFont="1" applyBorder="1" applyAlignment="1">
      <alignment horizontal="justify" vertical="center" wrapText="1"/>
    </xf>
    <xf numFmtId="43" fontId="10" fillId="0" borderId="6" xfId="3" applyFont="1" applyBorder="1" applyAlignment="1">
      <alignment vertical="center" wrapText="1"/>
    </xf>
    <xf numFmtId="43" fontId="9" fillId="0" borderId="6" xfId="3" applyFont="1" applyBorder="1" applyAlignment="1">
      <alignment horizontal="center" vertical="center"/>
    </xf>
    <xf numFmtId="4" fontId="9" fillId="0" borderId="6" xfId="2" applyNumberFormat="1" applyFont="1" applyBorder="1" applyAlignment="1">
      <alignment horizontal="right" vertical="center"/>
    </xf>
    <xf numFmtId="0" fontId="1" fillId="0" borderId="6" xfId="2" applyBorder="1"/>
    <xf numFmtId="0" fontId="1" fillId="0" borderId="0" xfId="2"/>
    <xf numFmtId="4" fontId="9" fillId="0" borderId="6" xfId="2" applyNumberFormat="1" applyFont="1" applyBorder="1" applyAlignment="1" applyProtection="1">
      <alignment horizontal="right" vertical="center" wrapText="1"/>
      <protection locked="0"/>
    </xf>
    <xf numFmtId="0" fontId="9" fillId="0" borderId="0" xfId="2" applyFont="1"/>
    <xf numFmtId="49" fontId="10" fillId="0" borderId="0" xfId="2" applyNumberFormat="1" applyFont="1" applyAlignment="1">
      <alignment vertical="center" wrapText="1"/>
    </xf>
    <xf numFmtId="43" fontId="10" fillId="0" borderId="0" xfId="2" applyNumberFormat="1" applyFont="1" applyAlignment="1">
      <alignment horizontal="center" vertical="center" wrapText="1"/>
    </xf>
    <xf numFmtId="43" fontId="10" fillId="0" borderId="0" xfId="2" applyNumberFormat="1" applyFont="1" applyAlignment="1">
      <alignment horizontal="center" vertical="center"/>
    </xf>
    <xf numFmtId="4" fontId="10" fillId="0" borderId="0" xfId="2" applyNumberFormat="1" applyFont="1" applyAlignment="1" applyProtection="1">
      <alignment horizontal="right" vertical="center" wrapText="1"/>
      <protection locked="0"/>
    </xf>
    <xf numFmtId="0" fontId="5" fillId="0" borderId="0" xfId="2" applyFont="1"/>
    <xf numFmtId="49" fontId="1" fillId="0" borderId="0" xfId="2" applyNumberFormat="1" applyAlignment="1">
      <alignment vertical="center" wrapText="1"/>
    </xf>
    <xf numFmtId="0" fontId="5" fillId="0" borderId="0" xfId="2" applyFont="1" applyAlignment="1">
      <alignment horizontal="center" vertical="center" wrapText="1"/>
    </xf>
    <xf numFmtId="0" fontId="1" fillId="0" borderId="0" xfId="2" applyAlignment="1">
      <alignment horizontal="center" vertical="center"/>
    </xf>
    <xf numFmtId="4" fontId="9" fillId="0" borderId="0" xfId="2" applyNumberFormat="1" applyFont="1" applyAlignment="1" applyProtection="1">
      <alignment horizontal="right" vertical="center" wrapText="1"/>
      <protection locked="0"/>
    </xf>
    <xf numFmtId="0" fontId="5" fillId="0" borderId="0" xfId="2" applyFont="1" applyAlignment="1">
      <alignment horizontal="center" wrapText="1"/>
    </xf>
    <xf numFmtId="49" fontId="11" fillId="0" borderId="0" xfId="2" applyNumberFormat="1" applyFont="1" applyAlignment="1">
      <alignment vertical="center" wrapText="1"/>
    </xf>
    <xf numFmtId="4" fontId="12" fillId="0" borderId="0" xfId="2" applyNumberFormat="1" applyFont="1" applyAlignment="1" applyProtection="1">
      <alignment horizontal="right" vertical="center" wrapText="1"/>
      <protection locked="0"/>
    </xf>
    <xf numFmtId="0" fontId="1" fillId="0" borderId="0" xfId="2" applyAlignment="1">
      <alignment horizontal="center"/>
    </xf>
    <xf numFmtId="0" fontId="1" fillId="0" borderId="0" xfId="2" applyAlignment="1">
      <alignment horizontal="center" vertical="center" wrapText="1"/>
    </xf>
    <xf numFmtId="4" fontId="1" fillId="0" borderId="0" xfId="2" applyNumberFormat="1" applyAlignment="1">
      <alignment horizontal="center"/>
    </xf>
    <xf numFmtId="0" fontId="13" fillId="0" borderId="6" xfId="0" applyFont="1" applyBorder="1" applyAlignment="1">
      <alignment horizontal="center" vertical="center" wrapText="1"/>
    </xf>
    <xf numFmtId="0" fontId="13" fillId="0" borderId="6" xfId="0" applyFont="1" applyBorder="1" applyAlignment="1">
      <alignment horizontal="center" vertical="center"/>
    </xf>
    <xf numFmtId="0" fontId="14" fillId="0" borderId="6" xfId="0" applyFont="1" applyBorder="1" applyAlignment="1">
      <alignment vertical="center" wrapText="1"/>
    </xf>
    <xf numFmtId="4" fontId="14" fillId="0" borderId="6" xfId="0" applyNumberFormat="1" applyFont="1" applyBorder="1" applyAlignment="1">
      <alignment horizontal="right" vertical="center" wrapText="1"/>
    </xf>
    <xf numFmtId="4" fontId="13" fillId="0" borderId="6" xfId="0" applyNumberFormat="1" applyFont="1" applyBorder="1" applyAlignment="1">
      <alignment vertical="center" wrapText="1"/>
    </xf>
    <xf numFmtId="0" fontId="14" fillId="0" borderId="6" xfId="0" applyFont="1" applyBorder="1" applyAlignment="1">
      <alignment horizontal="center" vertical="center" wrapText="1"/>
    </xf>
    <xf numFmtId="0" fontId="15" fillId="0" borderId="6" xfId="0" applyFont="1" applyBorder="1" applyAlignment="1">
      <alignment vertical="center" wrapText="1"/>
    </xf>
    <xf numFmtId="4" fontId="15" fillId="0" borderId="6" xfId="0" applyNumberFormat="1" applyFont="1" applyBorder="1" applyAlignment="1">
      <alignment horizontal="right" vertical="center" wrapText="1"/>
    </xf>
    <xf numFmtId="3" fontId="15" fillId="0" borderId="6" xfId="0" applyNumberFormat="1" applyFont="1" applyBorder="1" applyAlignment="1">
      <alignment horizontal="center" vertical="center" wrapText="1"/>
    </xf>
    <xf numFmtId="0" fontId="0" fillId="0" borderId="10" xfId="0" applyBorder="1" applyAlignment="1">
      <alignment vertical="center"/>
    </xf>
    <xf numFmtId="43" fontId="0" fillId="0" borderId="10" xfId="1" applyFont="1" applyBorder="1" applyAlignment="1">
      <alignment vertical="center"/>
    </xf>
    <xf numFmtId="4" fontId="0" fillId="0" borderId="0" xfId="0" applyNumberFormat="1"/>
    <xf numFmtId="0" fontId="0" fillId="0" borderId="6" xfId="0" applyBorder="1" applyAlignment="1">
      <alignment vertical="center"/>
    </xf>
    <xf numFmtId="0" fontId="2" fillId="2" borderId="18" xfId="0" applyFont="1" applyFill="1" applyBorder="1" applyAlignment="1">
      <alignment horizontal="center" vertical="center" wrapText="1"/>
    </xf>
    <xf numFmtId="0" fontId="0" fillId="0" borderId="0" xfId="0" applyAlignment="1">
      <alignment horizontal="left"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3" fillId="0" borderId="6" xfId="0" applyFont="1" applyBorder="1" applyAlignment="1">
      <alignment horizontal="center" vertical="center" wrapText="1"/>
    </xf>
    <xf numFmtId="0" fontId="13"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0" xfId="2" applyFont="1" applyAlignment="1">
      <alignment horizontal="center" vertical="center"/>
    </xf>
    <xf numFmtId="0" fontId="5" fillId="0" borderId="7" xfId="2" applyFont="1" applyBorder="1" applyAlignment="1">
      <alignment horizontal="center" vertical="center"/>
    </xf>
  </cellXfs>
  <cellStyles count="4">
    <cellStyle name="Migliaia" xfId="1" builtinId="3"/>
    <cellStyle name="Migliaia 2" xfId="3" xr:uid="{FDDD546C-03A8-48AF-8447-9805282DCF9C}"/>
    <cellStyle name="Normale" xfId="0" builtinId="0"/>
    <cellStyle name="Normale 2" xfId="2" xr:uid="{CB5E9C18-E48C-4BB4-B40F-BD092705C1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haredirsicilia.dps.economia.net\NUVEC_S1_Ricognizione_Coesione_2023\30%20Proposta%20interventi%2021_27\Interventi%20Liguria\Interventi%20LIGURIA_Elenc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s\nuvec-s1\Users\grango\Documents\Invitalia\Agenzia%20della%20Coesione\Liguria\Correzioni%20alle%20schede\FSC%20-%20Interventi%20LIGURIA_v04_Correzione%20Manual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grango\Documents\Invitalia\Agenzia%20della%20Coesione\Bolzano\Bolzano%202&#176;%20Invio\FSC%20-%20bolzano%20-%20Modello_v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enco"/>
      <sheetName val="Cover"/>
      <sheetName val="Consulta schede"/>
      <sheetName val="Anagrafica Enti"/>
      <sheetName val="Localizzazione"/>
      <sheetName val="Pivot Sintesi"/>
      <sheetName val="Pivot Dettaglio"/>
      <sheetName val="Tavola sintesi classe di costo"/>
      <sheetName val="Tavola sintesi"/>
      <sheetName val="Tavola Interventi Liguria"/>
      <sheetName val="Pivot classe di costo"/>
      <sheetName val="Pivot confronto AACC"/>
      <sheetName val="Descrizione Interventi"/>
      <sheetName val="Cofinanziamento"/>
      <sheetName val="Inquadramento programmatico"/>
      <sheetName val="Crono"/>
    </sheetNames>
    <sheetDataSet>
      <sheetData sheetId="0">
        <row r="2">
          <cell r="A2" t="str">
            <v>FSCRI_RI_266</v>
          </cell>
        </row>
        <row r="3">
          <cell r="A3" t="str">
            <v>FSCRI_RI_255</v>
          </cell>
        </row>
        <row r="4">
          <cell r="A4" t="str">
            <v>FSCRI_RI_245</v>
          </cell>
        </row>
        <row r="5">
          <cell r="A5" t="str">
            <v>FSCRI_RI_267</v>
          </cell>
        </row>
        <row r="6">
          <cell r="A6" t="str">
            <v>FSCRI_RI_259</v>
          </cell>
        </row>
        <row r="7">
          <cell r="A7" t="str">
            <v>FSCRI_RI_250</v>
          </cell>
        </row>
        <row r="8">
          <cell r="A8" t="str">
            <v>FSCRI_RI_270</v>
          </cell>
        </row>
        <row r="9">
          <cell r="A9" t="str">
            <v>FSCRI_RI_261</v>
          </cell>
        </row>
        <row r="10">
          <cell r="A10" t="str">
            <v>FSCRI_RI_260</v>
          </cell>
        </row>
        <row r="11">
          <cell r="A11" t="str">
            <v>FSCRI_RI_272</v>
          </cell>
        </row>
        <row r="12">
          <cell r="A12" t="str">
            <v>FSCRI_RI_263</v>
          </cell>
        </row>
        <row r="13">
          <cell r="A13" t="str">
            <v>FSCRI_RI_262</v>
          </cell>
        </row>
        <row r="14">
          <cell r="A14" t="str">
            <v>FSCRI_RI_275</v>
          </cell>
        </row>
        <row r="15">
          <cell r="A15" t="str">
            <v>FSCRI_RI_264</v>
          </cell>
        </row>
        <row r="16">
          <cell r="A16" t="str">
            <v>FSCRI_RI_265</v>
          </cell>
        </row>
        <row r="17">
          <cell r="A17" t="str">
            <v>FSCRI_RI_278</v>
          </cell>
        </row>
        <row r="18">
          <cell r="A18" t="str">
            <v>FSCRI_RI_273</v>
          </cell>
        </row>
        <row r="19">
          <cell r="A19" t="str">
            <v>FSCRI_RI_268</v>
          </cell>
        </row>
        <row r="20">
          <cell r="A20" t="str">
            <v>FSCRI_RI_279</v>
          </cell>
        </row>
        <row r="21">
          <cell r="A21" t="str">
            <v>FSCRI_RI_274</v>
          </cell>
        </row>
        <row r="22">
          <cell r="A22" t="str">
            <v>FSCRI_RI_269</v>
          </cell>
        </row>
        <row r="23">
          <cell r="A23" t="str">
            <v>FSCRI_RI_282</v>
          </cell>
        </row>
        <row r="24">
          <cell r="A24" t="str">
            <v>FSCRI_RI_276</v>
          </cell>
        </row>
        <row r="25">
          <cell r="A25" t="str">
            <v>FSCRI_RI_271</v>
          </cell>
        </row>
        <row r="26">
          <cell r="A26" t="str">
            <v>FSCRI_RI_283</v>
          </cell>
        </row>
        <row r="27">
          <cell r="A27" t="str">
            <v>FSCRI_RI_280</v>
          </cell>
        </row>
        <row r="28">
          <cell r="A28" t="str">
            <v>FSCRI_RI_277</v>
          </cell>
        </row>
        <row r="29">
          <cell r="A29" t="str">
            <v>FSCRI_RI_289</v>
          </cell>
        </row>
        <row r="30">
          <cell r="A30" t="str">
            <v>FSCRI_RI_284</v>
          </cell>
        </row>
        <row r="31">
          <cell r="A31" t="str">
            <v>FSCRI_RI_281</v>
          </cell>
        </row>
        <row r="32">
          <cell r="A32" t="str">
            <v>FSCRI_RI_293</v>
          </cell>
        </row>
        <row r="33">
          <cell r="A33" t="str">
            <v>FSCRI_RI_285</v>
          </cell>
        </row>
        <row r="34">
          <cell r="A34" t="str">
            <v>FSCRI_RI_290</v>
          </cell>
        </row>
        <row r="35">
          <cell r="A35" t="str">
            <v>FSCRI_RI_294</v>
          </cell>
        </row>
        <row r="36">
          <cell r="A36" t="str">
            <v>FSCRI_RI_286</v>
          </cell>
        </row>
        <row r="37">
          <cell r="A37" t="str">
            <v>FSCRI_RI_295</v>
          </cell>
        </row>
        <row r="38">
          <cell r="A38" t="str">
            <v>FSCRI_RI_303</v>
          </cell>
        </row>
        <row r="39">
          <cell r="A39" t="str">
            <v>FSCRI_RI_291</v>
          </cell>
        </row>
        <row r="40">
          <cell r="A40" t="str">
            <v>FSCRI_RI_296</v>
          </cell>
        </row>
        <row r="41">
          <cell r="A41" t="str">
            <v>FSCRI_RI_304</v>
          </cell>
        </row>
        <row r="42">
          <cell r="A42" t="str">
            <v>FSCRI_RI_292</v>
          </cell>
        </row>
        <row r="43">
          <cell r="A43" t="str">
            <v>FSCRI_RI_297</v>
          </cell>
        </row>
        <row r="44">
          <cell r="A44" t="str">
            <v>FSCRI_RI_309</v>
          </cell>
        </row>
        <row r="45">
          <cell r="A45" t="str">
            <v>FSCRI_RI_299</v>
          </cell>
        </row>
        <row r="46">
          <cell r="A46" t="str">
            <v>FSCRI_RI_298</v>
          </cell>
        </row>
        <row r="47">
          <cell r="A47" t="str">
            <v>FSCRI_RI_311</v>
          </cell>
        </row>
        <row r="48">
          <cell r="A48" t="str">
            <v>FSCRI_RI_300</v>
          </cell>
        </row>
        <row r="49">
          <cell r="A49" t="str">
            <v>FSCRI_RI_305</v>
          </cell>
        </row>
        <row r="50">
          <cell r="A50" t="str">
            <v>FSCRI_RI_312</v>
          </cell>
        </row>
        <row r="51">
          <cell r="A51" t="str">
            <v>FSCRI_RI_301</v>
          </cell>
        </row>
        <row r="52">
          <cell r="A52" t="str">
            <v>FSCRI_RI_308</v>
          </cell>
        </row>
        <row r="53">
          <cell r="A53" t="str">
            <v>FSCRI_RI_319</v>
          </cell>
        </row>
        <row r="54">
          <cell r="A54" t="str">
            <v>FSCRI_RI_302</v>
          </cell>
        </row>
        <row r="55">
          <cell r="A55" t="str">
            <v>FSCRI_RI_314</v>
          </cell>
        </row>
        <row r="56">
          <cell r="A56" t="str">
            <v>FSCRI_RI_324</v>
          </cell>
        </row>
        <row r="57">
          <cell r="A57" t="str">
            <v>FSCRI_RI_306</v>
          </cell>
        </row>
        <row r="58">
          <cell r="A58" t="str">
            <v>FSCRI_RI_318</v>
          </cell>
        </row>
        <row r="59">
          <cell r="A59" t="str">
            <v>FSCRI_RI_327</v>
          </cell>
        </row>
        <row r="60">
          <cell r="A60" t="str">
            <v>FSCRI_RI_307</v>
          </cell>
        </row>
        <row r="61">
          <cell r="A61" t="str">
            <v>FSCRI_RI_320</v>
          </cell>
        </row>
        <row r="62">
          <cell r="A62" t="str">
            <v>FSCRI_RI_328</v>
          </cell>
        </row>
        <row r="63">
          <cell r="A63" t="str">
            <v>FSCRI_RI_313</v>
          </cell>
        </row>
        <row r="64">
          <cell r="A64" t="str">
            <v>FSCRI_RI_321</v>
          </cell>
        </row>
        <row r="65">
          <cell r="A65" t="str">
            <v>FSCRI_RI_364</v>
          </cell>
        </row>
        <row r="66">
          <cell r="A66" t="str">
            <v>FSCRI_RI_315</v>
          </cell>
        </row>
        <row r="67">
          <cell r="A67" t="str">
            <v>FSCRI_RI_322</v>
          </cell>
        </row>
        <row r="68">
          <cell r="A68" t="str">
            <v>FSCRI_RI_366</v>
          </cell>
        </row>
        <row r="69">
          <cell r="A69" t="str">
            <v>FSCRI_RI_316</v>
          </cell>
        </row>
        <row r="70">
          <cell r="A70" t="str">
            <v>FSCRI_RI_326</v>
          </cell>
        </row>
        <row r="71">
          <cell r="A71" t="str">
            <v>FSCRI_RI_369</v>
          </cell>
        </row>
        <row r="72">
          <cell r="A72" t="str">
            <v>FSCRI_RI_317</v>
          </cell>
        </row>
        <row r="73">
          <cell r="A73" t="str">
            <v>FSCRI_RI_329</v>
          </cell>
        </row>
        <row r="74">
          <cell r="A74" t="str">
            <v>FSCRI_RI_372</v>
          </cell>
        </row>
        <row r="75">
          <cell r="A75" t="str">
            <v>FSCRI_RI_323</v>
          </cell>
        </row>
        <row r="76">
          <cell r="A76" t="str">
            <v>FSCRI_RI_356</v>
          </cell>
        </row>
        <row r="77">
          <cell r="A77" t="str">
            <v>FSCRI_RI_374</v>
          </cell>
        </row>
        <row r="78">
          <cell r="A78" t="str">
            <v>FSCRI_RI_325</v>
          </cell>
        </row>
        <row r="79">
          <cell r="A79" t="str">
            <v>FSCRI_RI_368</v>
          </cell>
        </row>
        <row r="80">
          <cell r="A80" t="str">
            <v>FSCRI_RI_376</v>
          </cell>
        </row>
        <row r="81">
          <cell r="A81" t="str">
            <v>FSCRI_RI_330</v>
          </cell>
        </row>
        <row r="82">
          <cell r="A82" t="str">
            <v>FSCRI_RI_373</v>
          </cell>
        </row>
        <row r="83">
          <cell r="A83" t="str">
            <v>FSCRI_RI_351</v>
          </cell>
        </row>
        <row r="84">
          <cell r="A84" t="str">
            <v>FSCRI_RI_352</v>
          </cell>
        </row>
        <row r="85">
          <cell r="A85" t="str">
            <v>FSCRI_RI_357</v>
          </cell>
        </row>
        <row r="86">
          <cell r="A86" t="str">
            <v>FSCRI_RI_358</v>
          </cell>
        </row>
        <row r="87">
          <cell r="A87" t="str">
            <v>FSCRI_RI_365</v>
          </cell>
        </row>
      </sheetData>
      <sheetData sheetId="1"/>
      <sheetData sheetId="2"/>
      <sheetData sheetId="3"/>
      <sheetData sheetId="4"/>
      <sheetData sheetId="5"/>
      <sheetData sheetId="6"/>
      <sheetData sheetId="7"/>
      <sheetData sheetId="8"/>
      <sheetData sheetId="9"/>
      <sheetData sheetId="10"/>
      <sheetData sheetId="11"/>
      <sheetData sheetId="12"/>
      <sheetData sheetId="13">
        <row r="1">
          <cell r="C1" t="str">
            <v>id</v>
          </cell>
        </row>
      </sheetData>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ENCO CAMPI"/>
      <sheetName val="Cover"/>
      <sheetName val="Analisi"/>
      <sheetName val="Strumentale _Analisi"/>
      <sheetName val="Elenco per Accordo"/>
      <sheetName val="Elenco per accordo strumentale"/>
      <sheetName val="Descrizione Interventi"/>
      <sheetName val="Anagrafica Enti"/>
      <sheetName val="Foglio1"/>
      <sheetName val="Strumentale analisi"/>
      <sheetName val="Nuove dimensioni di analisi"/>
      <sheetName val="Cruscotto"/>
      <sheetName val="Elenco"/>
      <sheetName val="Consulta schede"/>
      <sheetName val="Localizzazione"/>
      <sheetName val="Cofinanziamento"/>
      <sheetName val="Inquadramento programmatico"/>
      <sheetName val="Crono"/>
      <sheetName val="Tipo interventi"/>
    </sheetNames>
    <sheetDataSet>
      <sheetData sheetId="0"/>
      <sheetData sheetId="1"/>
      <sheetData sheetId="2">
        <row r="137">
          <cell r="A137">
            <v>76750000</v>
          </cell>
        </row>
      </sheetData>
      <sheetData sheetId="3">
        <row r="1">
          <cell r="E1" t="str">
            <v>Importo richiesto a finanziamento</v>
          </cell>
        </row>
      </sheetData>
      <sheetData sheetId="4"/>
      <sheetData sheetId="5">
        <row r="1">
          <cell r="B1" t="str">
            <v>C_ID</v>
          </cell>
        </row>
      </sheetData>
      <sheetData sheetId="6">
        <row r="1">
          <cell r="F1" t="str">
            <v>CostoTotaleIntervento</v>
          </cell>
        </row>
      </sheetData>
      <sheetData sheetId="7"/>
      <sheetData sheetId="8"/>
      <sheetData sheetId="9"/>
      <sheetData sheetId="10"/>
      <sheetData sheetId="11"/>
      <sheetData sheetId="12">
        <row r="2">
          <cell r="A2" t="str">
            <v>FSCRI_RI_266</v>
          </cell>
        </row>
        <row r="3">
          <cell r="A3" t="str">
            <v>FSCRI_RI_255</v>
          </cell>
        </row>
        <row r="4">
          <cell r="A4" t="str">
            <v>FSCRI_RI_245</v>
          </cell>
        </row>
        <row r="5">
          <cell r="A5" t="str">
            <v>FSCRI_RI_267</v>
          </cell>
        </row>
        <row r="6">
          <cell r="A6" t="str">
            <v>FSCRI_RI_259</v>
          </cell>
        </row>
        <row r="7">
          <cell r="A7" t="str">
            <v>FSCRI_RI_250</v>
          </cell>
        </row>
        <row r="8">
          <cell r="A8" t="str">
            <v>FSCRI_RI_270</v>
          </cell>
        </row>
        <row r="9">
          <cell r="A9" t="str">
            <v>FSCRI_RI_261</v>
          </cell>
        </row>
        <row r="10">
          <cell r="A10" t="str">
            <v>FSCRI_RI_260</v>
          </cell>
        </row>
        <row r="11">
          <cell r="A11" t="str">
            <v>FSCRI_RI_272</v>
          </cell>
        </row>
        <row r="12">
          <cell r="A12" t="str">
            <v>FSCRI_RI_263</v>
          </cell>
        </row>
        <row r="13">
          <cell r="A13" t="str">
            <v>FSCRI_RI_262</v>
          </cell>
        </row>
        <row r="14">
          <cell r="A14" t="str">
            <v>FSCRI_RI_275</v>
          </cell>
        </row>
        <row r="15">
          <cell r="A15" t="str">
            <v>FSCRI_RI_264</v>
          </cell>
        </row>
        <row r="16">
          <cell r="A16" t="str">
            <v>FSCRI_RI_265</v>
          </cell>
        </row>
        <row r="17">
          <cell r="A17" t="str">
            <v>FSCRI_RI_278</v>
          </cell>
        </row>
        <row r="18">
          <cell r="A18" t="str">
            <v>FSCRI_RI_273</v>
          </cell>
        </row>
        <row r="19">
          <cell r="A19" t="str">
            <v>FSCRI_RI_268</v>
          </cell>
        </row>
        <row r="20">
          <cell r="A20" t="str">
            <v>FSCRI_RI_279</v>
          </cell>
        </row>
        <row r="21">
          <cell r="A21" t="str">
            <v>FSCRI_RI_274</v>
          </cell>
        </row>
        <row r="22">
          <cell r="A22" t="str">
            <v>FSCRI_RI_269</v>
          </cell>
        </row>
        <row r="23">
          <cell r="A23" t="str">
            <v>FSCRI_RI_282</v>
          </cell>
        </row>
        <row r="24">
          <cell r="A24" t="str">
            <v>FSCRI_RI_276</v>
          </cell>
        </row>
        <row r="25">
          <cell r="A25" t="str">
            <v>FSCRI_RI_271</v>
          </cell>
        </row>
        <row r="26">
          <cell r="A26" t="str">
            <v>FSCRI_RI_283</v>
          </cell>
        </row>
        <row r="27">
          <cell r="A27" t="str">
            <v>FSCRI_RI_280</v>
          </cell>
        </row>
        <row r="28">
          <cell r="A28" t="str">
            <v>FSCRI_RI_277</v>
          </cell>
        </row>
        <row r="29">
          <cell r="A29" t="str">
            <v>FSCRI_RI_289</v>
          </cell>
        </row>
        <row r="30">
          <cell r="A30" t="str">
            <v>FSCRI_RI_284</v>
          </cell>
        </row>
        <row r="31">
          <cell r="A31" t="str">
            <v>FSCRI_RI_281</v>
          </cell>
        </row>
        <row r="32">
          <cell r="A32" t="str">
            <v>FSCRI_RI_293</v>
          </cell>
        </row>
        <row r="33">
          <cell r="A33" t="str">
            <v>FSCRI_RI_285</v>
          </cell>
        </row>
        <row r="34">
          <cell r="A34" t="str">
            <v>FSCRI_RI_290</v>
          </cell>
        </row>
        <row r="35">
          <cell r="A35" t="str">
            <v>FSCRI_RI_294</v>
          </cell>
        </row>
        <row r="36">
          <cell r="A36" t="str">
            <v>FSCRI_RI_286</v>
          </cell>
        </row>
        <row r="37">
          <cell r="A37" t="str">
            <v>FSCRI_RI_295</v>
          </cell>
        </row>
        <row r="38">
          <cell r="A38" t="str">
            <v>FSCRI_RI_303</v>
          </cell>
        </row>
        <row r="39">
          <cell r="A39" t="str">
            <v>FSCRI_RI_291</v>
          </cell>
        </row>
        <row r="40">
          <cell r="A40" t="str">
            <v>FSCRI_RI_296</v>
          </cell>
        </row>
        <row r="41">
          <cell r="A41" t="str">
            <v>FSCRI_RI_304</v>
          </cell>
        </row>
        <row r="42">
          <cell r="A42" t="str">
            <v>FSCRI_RI_292</v>
          </cell>
        </row>
        <row r="43">
          <cell r="A43" t="str">
            <v>FSCRI_RI_297</v>
          </cell>
        </row>
        <row r="44">
          <cell r="A44" t="str">
            <v>FSCRI_RI_309</v>
          </cell>
        </row>
        <row r="45">
          <cell r="A45" t="str">
            <v>FSCRI_RI_299</v>
          </cell>
        </row>
        <row r="46">
          <cell r="A46" t="str">
            <v>FSCRI_RI_298</v>
          </cell>
        </row>
        <row r="47">
          <cell r="A47" t="str">
            <v>FSCRI_RI_311</v>
          </cell>
        </row>
        <row r="48">
          <cell r="A48" t="str">
            <v>FSCRI_RI_300</v>
          </cell>
        </row>
        <row r="49">
          <cell r="A49" t="str">
            <v>FSCRI_RI_305</v>
          </cell>
        </row>
        <row r="50">
          <cell r="A50" t="str">
            <v>FSCRI_RI_312</v>
          </cell>
        </row>
        <row r="51">
          <cell r="A51" t="str">
            <v>FSCRI_RI_301</v>
          </cell>
        </row>
        <row r="52">
          <cell r="A52" t="str">
            <v>FSCRI_RI_308</v>
          </cell>
        </row>
        <row r="53">
          <cell r="A53" t="str">
            <v>FSCRI_RI_319</v>
          </cell>
        </row>
        <row r="54">
          <cell r="A54" t="str">
            <v>FSCRI_RI_302</v>
          </cell>
        </row>
        <row r="55">
          <cell r="A55" t="str">
            <v>FSCRI_RI_314</v>
          </cell>
        </row>
        <row r="56">
          <cell r="A56" t="str">
            <v>FSCRI_RI_324</v>
          </cell>
        </row>
        <row r="57">
          <cell r="A57" t="str">
            <v>FSCRI_RI_306</v>
          </cell>
        </row>
        <row r="58">
          <cell r="A58" t="str">
            <v>FSCRI_RI_318</v>
          </cell>
        </row>
        <row r="59">
          <cell r="A59" t="str">
            <v>FSCRI_RI_327</v>
          </cell>
        </row>
        <row r="60">
          <cell r="A60" t="str">
            <v>FSCRI_RI_307</v>
          </cell>
        </row>
        <row r="61">
          <cell r="A61" t="str">
            <v>FSCRI_RI_320</v>
          </cell>
        </row>
        <row r="62">
          <cell r="A62" t="str">
            <v>FSCRI_RI_328</v>
          </cell>
        </row>
        <row r="63">
          <cell r="A63" t="str">
            <v>FSCRI_RI_313</v>
          </cell>
        </row>
        <row r="64">
          <cell r="A64" t="str">
            <v>FSCRI_RI_321</v>
          </cell>
        </row>
        <row r="65">
          <cell r="A65" t="str">
            <v>FSCRI_RI_364</v>
          </cell>
        </row>
        <row r="66">
          <cell r="A66" t="str">
            <v>FSCRI_RI_315</v>
          </cell>
        </row>
        <row r="67">
          <cell r="A67" t="str">
            <v>FSCRI_RI_322</v>
          </cell>
        </row>
        <row r="68">
          <cell r="A68" t="str">
            <v>FSCRI_RI_366</v>
          </cell>
        </row>
        <row r="69">
          <cell r="A69" t="str">
            <v>FSCRI_RI_316</v>
          </cell>
        </row>
        <row r="70">
          <cell r="A70" t="str">
            <v>FSCRI_RI_326</v>
          </cell>
        </row>
        <row r="71">
          <cell r="A71" t="str">
            <v>FSCRI_RI_369</v>
          </cell>
        </row>
        <row r="72">
          <cell r="A72" t="str">
            <v>FSCRI_RI_317</v>
          </cell>
        </row>
        <row r="73">
          <cell r="A73" t="str">
            <v>FSCRI_RI_329</v>
          </cell>
        </row>
        <row r="74">
          <cell r="A74" t="str">
            <v>FSCRI_RI_372</v>
          </cell>
        </row>
        <row r="75">
          <cell r="A75" t="str">
            <v>FSCRI_RI_323</v>
          </cell>
        </row>
        <row r="76">
          <cell r="A76" t="str">
            <v>FSCRI_RI_356</v>
          </cell>
        </row>
        <row r="77">
          <cell r="A77" t="str">
            <v>FSCRI_RI_374</v>
          </cell>
        </row>
        <row r="78">
          <cell r="A78" t="str">
            <v>FSCRI_RI_325</v>
          </cell>
        </row>
        <row r="79">
          <cell r="A79" t="str">
            <v>FSCRI_RI_368</v>
          </cell>
        </row>
        <row r="80">
          <cell r="A80" t="str">
            <v>FSCRI_RI_376</v>
          </cell>
        </row>
        <row r="81">
          <cell r="A81" t="str">
            <v>FSCRI_RI_330</v>
          </cell>
        </row>
        <row r="82">
          <cell r="A82" t="str">
            <v>FSCRI_RI_373</v>
          </cell>
        </row>
        <row r="83">
          <cell r="A83" t="str">
            <v>FSCRI_RI_351</v>
          </cell>
        </row>
        <row r="84">
          <cell r="A84" t="str">
            <v>FSCRI_RI_352</v>
          </cell>
        </row>
        <row r="85">
          <cell r="A85" t="str">
            <v>FSCRI_RI_357</v>
          </cell>
        </row>
        <row r="86">
          <cell r="A86" t="str">
            <v>FSCRI_RI_358</v>
          </cell>
        </row>
        <row r="87">
          <cell r="A87" t="str">
            <v>FSCRI_RI_365</v>
          </cell>
        </row>
      </sheetData>
      <sheetData sheetId="13"/>
      <sheetData sheetId="14"/>
      <sheetData sheetId="15"/>
      <sheetData sheetId="16"/>
      <sheetData sheetId="17"/>
      <sheetData sheetId="18">
        <row r="1">
          <cell r="C1" t="str">
            <v>DescrizioneTipologiaIntervento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struzioni"/>
      <sheetName val="Elenco per Accordo"/>
      <sheetName val="Check Elenco per accordo"/>
      <sheetName val="Tabella schede sintetiche"/>
      <sheetName val="Check Tabella Word"/>
      <sheetName val="Elenco"/>
      <sheetName val="Analisi"/>
      <sheetName val="Strumentale _Analisi"/>
      <sheetName val="Consulta schede"/>
      <sheetName val="Cruscotto"/>
      <sheetName val="DB Completo"/>
      <sheetName val="Export Scheda"/>
      <sheetName val="Export Interventi"/>
      <sheetName val="Export Selezioni"/>
      <sheetName val="Export Crono"/>
      <sheetName val="Export Localizzazioni"/>
    </sheetNames>
    <sheetDataSet>
      <sheetData sheetId="0"/>
      <sheetData sheetId="1"/>
      <sheetData sheetId="2"/>
      <sheetData sheetId="3"/>
      <sheetData sheetId="4"/>
      <sheetData sheetId="5"/>
      <sheetData sheetId="6">
        <row r="3">
          <cell r="B3" t="str">
            <v>FSCRI_RI_187</v>
          </cell>
        </row>
        <row r="4">
          <cell r="B4" t="str">
            <v>FSCRI_RI_196</v>
          </cell>
        </row>
        <row r="5">
          <cell r="B5" t="str">
            <v>FSCRI_RI_184</v>
          </cell>
        </row>
        <row r="6">
          <cell r="B6" t="str">
            <v>FSCRI_RI_191</v>
          </cell>
        </row>
        <row r="7">
          <cell r="B7" t="str">
            <v>FSCRI_RI_192</v>
          </cell>
        </row>
        <row r="8">
          <cell r="B8" t="str">
            <v>FSCRI_RI_189</v>
          </cell>
        </row>
        <row r="9">
          <cell r="B9" t="str">
            <v>FSCRI_RI_180</v>
          </cell>
        </row>
        <row r="10">
          <cell r="B10" t="str">
            <v>FSCRI_RI_199</v>
          </cell>
        </row>
        <row r="11">
          <cell r="B11" t="str">
            <v>FSCRI_RI_190</v>
          </cell>
        </row>
        <row r="12">
          <cell r="B12" t="str">
            <v>FSCRI_RI_186</v>
          </cell>
        </row>
        <row r="13">
          <cell r="B13" t="str">
            <v>FSCRI_RI_183</v>
          </cell>
        </row>
        <row r="14">
          <cell r="B14" t="str">
            <v>FSCRI_RI_197</v>
          </cell>
        </row>
        <row r="15">
          <cell r="B15" t="str">
            <v>FSCRI_RI_526</v>
          </cell>
        </row>
        <row r="16">
          <cell r="B16" t="str">
            <v>FSCRI_RI_527</v>
          </cell>
        </row>
        <row r="17">
          <cell r="B17" t="str">
            <v>FSCRI_RI_544</v>
          </cell>
        </row>
        <row r="18">
          <cell r="B18" t="str">
            <v>FSCRI_RI_545</v>
          </cell>
        </row>
        <row r="19">
          <cell r="B19" t="str">
            <v>FSCRI_RI_546</v>
          </cell>
        </row>
      </sheetData>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D7306-38D3-4EAF-934C-9C963D48E829}">
  <sheetPr>
    <pageSetUpPr fitToPage="1"/>
  </sheetPr>
  <dimension ref="A1:H8"/>
  <sheetViews>
    <sheetView tabSelected="1" workbookViewId="0">
      <selection activeCell="B11" sqref="B11"/>
    </sheetView>
  </sheetViews>
  <sheetFormatPr defaultRowHeight="15" x14ac:dyDescent="0.25"/>
  <cols>
    <col min="1" max="1" width="31.5703125" customWidth="1"/>
    <col min="2" max="2" width="17.42578125" customWidth="1"/>
    <col min="3" max="7" width="17.85546875" customWidth="1"/>
    <col min="8" max="8" width="18.42578125" customWidth="1"/>
  </cols>
  <sheetData>
    <row r="1" spans="1:8" ht="14.45" customHeight="1" x14ac:dyDescent="0.25">
      <c r="A1" s="67" t="s">
        <v>86</v>
      </c>
      <c r="B1" s="68" t="s">
        <v>87</v>
      </c>
      <c r="C1" s="68"/>
      <c r="D1" s="68"/>
      <c r="E1" s="45"/>
      <c r="F1" s="45"/>
      <c r="G1" s="67" t="s">
        <v>88</v>
      </c>
      <c r="H1" s="67" t="s">
        <v>89</v>
      </c>
    </row>
    <row r="2" spans="1:8" ht="57" x14ac:dyDescent="0.25">
      <c r="A2" s="67"/>
      <c r="B2" s="44" t="s">
        <v>108</v>
      </c>
      <c r="C2" s="44" t="s">
        <v>90</v>
      </c>
      <c r="D2" s="44" t="s">
        <v>91</v>
      </c>
      <c r="E2" s="44" t="s">
        <v>92</v>
      </c>
      <c r="F2" s="44" t="s">
        <v>93</v>
      </c>
      <c r="G2" s="67"/>
      <c r="H2" s="67"/>
    </row>
    <row r="3" spans="1:8" ht="30" customHeight="1" x14ac:dyDescent="0.25">
      <c r="A3" s="46" t="s">
        <v>107</v>
      </c>
      <c r="B3" s="47">
        <v>71089843.969999999</v>
      </c>
      <c r="C3" s="47">
        <v>11300000</v>
      </c>
      <c r="D3" s="47">
        <f>B3+C3</f>
        <v>82389843.969999999</v>
      </c>
      <c r="E3" s="47">
        <v>19326214.030000001</v>
      </c>
      <c r="F3" s="47">
        <v>19326214.030000001</v>
      </c>
      <c r="G3" s="48">
        <f>D3+F3</f>
        <v>101716058</v>
      </c>
      <c r="H3" s="49">
        <v>5</v>
      </c>
    </row>
    <row r="4" spans="1:8" ht="30" customHeight="1" x14ac:dyDescent="0.25">
      <c r="A4" s="50" t="s">
        <v>94</v>
      </c>
      <c r="B4" s="51">
        <f>SUM(B3:B3)</f>
        <v>71089843.969999999</v>
      </c>
      <c r="C4" s="51">
        <f>SUM(C3:C3)</f>
        <v>11300000</v>
      </c>
      <c r="D4" s="51">
        <f>SUM(D3:D3)</f>
        <v>82389843.969999999</v>
      </c>
      <c r="E4" s="51">
        <f t="shared" ref="E4:G4" si="0">SUM(E3:E3)</f>
        <v>19326214.030000001</v>
      </c>
      <c r="F4" s="51">
        <f t="shared" si="0"/>
        <v>19326214.030000001</v>
      </c>
      <c r="G4" s="51">
        <f t="shared" si="0"/>
        <v>101716058</v>
      </c>
      <c r="H4" s="52">
        <f>SUM(H3:H3)</f>
        <v>5</v>
      </c>
    </row>
    <row r="5" spans="1:8" ht="32.25" customHeight="1" x14ac:dyDescent="0.25">
      <c r="A5" s="65" t="s">
        <v>95</v>
      </c>
      <c r="B5" s="66"/>
      <c r="C5" s="66"/>
      <c r="D5" s="66"/>
      <c r="E5" s="66"/>
      <c r="F5" s="66"/>
      <c r="G5" s="66"/>
      <c r="H5" s="66"/>
    </row>
    <row r="6" spans="1:8" x14ac:dyDescent="0.25">
      <c r="A6" s="65"/>
      <c r="B6" s="66"/>
      <c r="C6" s="66"/>
      <c r="D6" s="66"/>
      <c r="E6" s="66"/>
      <c r="F6" s="66"/>
      <c r="G6" s="66"/>
      <c r="H6" s="66"/>
    </row>
    <row r="7" spans="1:8" x14ac:dyDescent="0.25">
      <c r="B7" s="55"/>
    </row>
    <row r="8" spans="1:8" x14ac:dyDescent="0.25">
      <c r="B8" s="55"/>
    </row>
  </sheetData>
  <mergeCells count="6">
    <mergeCell ref="A6:H6"/>
    <mergeCell ref="A1:A2"/>
    <mergeCell ref="B1:D1"/>
    <mergeCell ref="G1:G2"/>
    <mergeCell ref="H1:H2"/>
    <mergeCell ref="A5:H5"/>
  </mergeCells>
  <pageMargins left="0.7" right="0.7" top="0.75" bottom="0.75" header="0.3" footer="0.3"/>
  <pageSetup scale="7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714CE-0901-4F9F-99D6-99DE6317D010}">
  <sheetPr>
    <tabColor rgb="FF002060"/>
  </sheetPr>
  <dimension ref="B1:AB9"/>
  <sheetViews>
    <sheetView showGridLines="0" zoomScale="80" zoomScaleNormal="80" workbookViewId="0">
      <selection activeCell="F8" sqref="F8"/>
    </sheetView>
  </sheetViews>
  <sheetFormatPr defaultColWidth="9.140625" defaultRowHeight="15" x14ac:dyDescent="0.25"/>
  <cols>
    <col min="1" max="1" width="9.140625" style="2"/>
    <col min="2" max="2" width="14.7109375" style="2" customWidth="1"/>
    <col min="3" max="3" width="23" style="2" customWidth="1"/>
    <col min="4" max="5" width="14.7109375" style="2" customWidth="1"/>
    <col min="6" max="6" width="19.28515625" style="2" customWidth="1"/>
    <col min="7" max="7" width="36" style="2" customWidth="1"/>
    <col min="8" max="9" width="14.7109375" style="2" customWidth="1"/>
    <col min="10" max="10" width="14.7109375" style="2" hidden="1" customWidth="1"/>
    <col min="11" max="11" width="14.7109375" style="2" customWidth="1"/>
    <col min="12" max="17" width="13.42578125" style="2" customWidth="1"/>
    <col min="18" max="25" width="19" style="2" hidden="1" customWidth="1"/>
    <col min="26" max="26" width="25.28515625" style="2" hidden="1" customWidth="1"/>
    <col min="27" max="27" width="40.5703125" style="2" hidden="1" customWidth="1"/>
    <col min="28" max="28" width="19" style="2" hidden="1" customWidth="1"/>
    <col min="29" max="16384" width="9.140625" style="2"/>
  </cols>
  <sheetData>
    <row r="1" spans="2:28" s="6" customFormat="1" ht="21.75" customHeight="1" x14ac:dyDescent="0.25">
      <c r="C1" s="69" t="s">
        <v>73</v>
      </c>
      <c r="D1" s="69"/>
      <c r="E1" s="69"/>
      <c r="F1" s="69"/>
      <c r="G1" s="69"/>
      <c r="H1" s="69"/>
      <c r="I1" s="69"/>
      <c r="J1" s="69"/>
      <c r="K1" s="69"/>
      <c r="L1" s="69"/>
    </row>
    <row r="2" spans="2:28" s="6" customFormat="1" ht="21.75" customHeight="1" x14ac:dyDescent="0.25">
      <c r="C2" s="70" t="s">
        <v>74</v>
      </c>
      <c r="D2" s="70"/>
      <c r="E2" s="70"/>
      <c r="F2" s="70"/>
      <c r="G2" s="70"/>
      <c r="H2" s="70"/>
      <c r="I2" s="70"/>
      <c r="J2" s="70"/>
      <c r="K2" s="70"/>
      <c r="L2" s="70"/>
    </row>
    <row r="3" spans="2:28" ht="27" customHeight="1" x14ac:dyDescent="0.25">
      <c r="B3" s="73" t="s">
        <v>0</v>
      </c>
      <c r="C3" s="73" t="s">
        <v>1</v>
      </c>
      <c r="D3" s="73" t="s">
        <v>2</v>
      </c>
      <c r="E3" s="73" t="s">
        <v>3</v>
      </c>
      <c r="F3" s="73" t="s">
        <v>4</v>
      </c>
      <c r="G3" s="73" t="s">
        <v>5</v>
      </c>
      <c r="H3" s="73" t="s">
        <v>6</v>
      </c>
      <c r="I3" s="73" t="s">
        <v>7</v>
      </c>
      <c r="J3" s="73" t="s">
        <v>8</v>
      </c>
      <c r="K3" s="75" t="s">
        <v>9</v>
      </c>
      <c r="L3" s="77" t="s">
        <v>10</v>
      </c>
      <c r="M3" s="78"/>
      <c r="N3" s="77" t="s">
        <v>11</v>
      </c>
      <c r="O3" s="78"/>
      <c r="P3" s="77" t="s">
        <v>12</v>
      </c>
      <c r="Q3" s="78"/>
      <c r="R3" s="71" t="s">
        <v>13</v>
      </c>
      <c r="S3" s="71" t="s">
        <v>14</v>
      </c>
      <c r="T3" s="71" t="s">
        <v>15</v>
      </c>
      <c r="U3" s="71" t="s">
        <v>16</v>
      </c>
      <c r="V3" s="71" t="s">
        <v>17</v>
      </c>
      <c r="W3" s="71" t="s">
        <v>18</v>
      </c>
      <c r="X3" s="71" t="s">
        <v>19</v>
      </c>
      <c r="Y3" s="71" t="s">
        <v>20</v>
      </c>
      <c r="Z3" s="71" t="s">
        <v>21</v>
      </c>
      <c r="AA3" s="71" t="s">
        <v>22</v>
      </c>
      <c r="AB3" s="71" t="s">
        <v>23</v>
      </c>
    </row>
    <row r="4" spans="2:28" ht="39" customHeight="1" x14ac:dyDescent="0.25">
      <c r="B4" s="74"/>
      <c r="C4" s="74"/>
      <c r="D4" s="74"/>
      <c r="E4" s="74"/>
      <c r="F4" s="74"/>
      <c r="G4" s="74"/>
      <c r="H4" s="74"/>
      <c r="I4" s="74"/>
      <c r="J4" s="74"/>
      <c r="K4" s="76"/>
      <c r="L4" s="1" t="s">
        <v>24</v>
      </c>
      <c r="M4" s="1" t="s">
        <v>25</v>
      </c>
      <c r="N4" s="1" t="s">
        <v>24</v>
      </c>
      <c r="O4" s="1" t="s">
        <v>25</v>
      </c>
      <c r="P4" s="1" t="s">
        <v>24</v>
      </c>
      <c r="Q4" s="1" t="s">
        <v>25</v>
      </c>
      <c r="R4" s="72"/>
      <c r="S4" s="72"/>
      <c r="T4" s="72"/>
      <c r="U4" s="72"/>
      <c r="V4" s="72"/>
      <c r="W4" s="72"/>
      <c r="X4" s="72"/>
      <c r="Y4" s="72"/>
      <c r="Z4" s="72"/>
      <c r="AA4" s="72"/>
      <c r="AB4" s="72"/>
    </row>
    <row r="5" spans="2:28" ht="48.75" customHeight="1" x14ac:dyDescent="0.25">
      <c r="B5" s="3" t="s">
        <v>26</v>
      </c>
      <c r="C5" s="3" t="s">
        <v>27</v>
      </c>
      <c r="D5" s="3" t="s">
        <v>28</v>
      </c>
      <c r="E5" s="3" t="s">
        <v>29</v>
      </c>
      <c r="F5" s="3" t="s">
        <v>30</v>
      </c>
      <c r="G5" s="3" t="s">
        <v>31</v>
      </c>
      <c r="H5" s="4">
        <v>30000000</v>
      </c>
      <c r="I5" s="4">
        <v>30000000</v>
      </c>
      <c r="J5" s="3"/>
      <c r="K5" s="4">
        <v>0</v>
      </c>
      <c r="L5" s="7" t="s">
        <v>32</v>
      </c>
      <c r="M5" s="7" t="s">
        <v>33</v>
      </c>
      <c r="N5" s="7" t="s">
        <v>32</v>
      </c>
      <c r="O5" s="7" t="s">
        <v>34</v>
      </c>
      <c r="P5" s="7" t="s">
        <v>63</v>
      </c>
      <c r="Q5" s="7" t="s">
        <v>76</v>
      </c>
      <c r="R5" s="3" t="s">
        <v>36</v>
      </c>
      <c r="S5" s="3" t="s">
        <v>37</v>
      </c>
      <c r="T5" s="3" t="s">
        <v>38</v>
      </c>
      <c r="U5" s="3" t="s">
        <v>39</v>
      </c>
      <c r="V5" s="3" t="s">
        <v>40</v>
      </c>
      <c r="W5" s="3" t="s">
        <v>41</v>
      </c>
      <c r="X5" s="3" t="s">
        <v>42</v>
      </c>
      <c r="Y5" s="3" t="s">
        <v>43</v>
      </c>
      <c r="Z5" s="3" t="s">
        <v>44</v>
      </c>
      <c r="AA5" s="3" t="s">
        <v>45</v>
      </c>
      <c r="AB5" s="3" t="s">
        <v>46</v>
      </c>
    </row>
    <row r="6" spans="2:28" ht="69.75" customHeight="1" x14ac:dyDescent="0.25">
      <c r="B6" s="3" t="s">
        <v>47</v>
      </c>
      <c r="C6" s="3" t="s">
        <v>27</v>
      </c>
      <c r="D6" s="3" t="s">
        <v>28</v>
      </c>
      <c r="E6" s="3" t="s">
        <v>29</v>
      </c>
      <c r="F6" s="3" t="s">
        <v>48</v>
      </c>
      <c r="G6" s="3" t="s">
        <v>49</v>
      </c>
      <c r="H6" s="4">
        <v>18120000</v>
      </c>
      <c r="I6" s="4">
        <v>10709588.25</v>
      </c>
      <c r="J6" s="3"/>
      <c r="K6" s="4">
        <v>7410411.75</v>
      </c>
      <c r="L6" s="7" t="s">
        <v>40</v>
      </c>
      <c r="M6" s="7" t="s">
        <v>40</v>
      </c>
      <c r="N6" s="7" t="s">
        <v>33</v>
      </c>
      <c r="O6" s="7" t="s">
        <v>34</v>
      </c>
      <c r="P6" s="7" t="s">
        <v>50</v>
      </c>
      <c r="Q6" s="7" t="s">
        <v>80</v>
      </c>
      <c r="R6" s="3" t="s">
        <v>51</v>
      </c>
      <c r="S6" s="3" t="s">
        <v>52</v>
      </c>
      <c r="T6" s="3" t="s">
        <v>53</v>
      </c>
      <c r="U6" s="3" t="s">
        <v>39</v>
      </c>
      <c r="V6" s="3" t="s">
        <v>40</v>
      </c>
      <c r="W6" s="3" t="s">
        <v>41</v>
      </c>
      <c r="X6" s="3" t="s">
        <v>42</v>
      </c>
      <c r="Y6" s="3" t="s">
        <v>54</v>
      </c>
      <c r="Z6" s="3" t="s">
        <v>55</v>
      </c>
      <c r="AA6" s="3" t="s">
        <v>56</v>
      </c>
      <c r="AB6" s="3" t="s">
        <v>57</v>
      </c>
    </row>
    <row r="7" spans="2:28" ht="64.5" customHeight="1" x14ac:dyDescent="0.25">
      <c r="B7" s="3" t="s">
        <v>58</v>
      </c>
      <c r="C7" s="3" t="s">
        <v>59</v>
      </c>
      <c r="D7" s="3" t="s">
        <v>28</v>
      </c>
      <c r="E7" s="3" t="s">
        <v>60</v>
      </c>
      <c r="F7" s="3" t="s">
        <v>61</v>
      </c>
      <c r="G7" s="3" t="s">
        <v>62</v>
      </c>
      <c r="H7" s="4">
        <v>28428058</v>
      </c>
      <c r="I7" s="4">
        <v>16512255.720000001</v>
      </c>
      <c r="J7" s="3"/>
      <c r="K7" s="4">
        <v>11915802.279999999</v>
      </c>
      <c r="L7" s="7" t="s">
        <v>33</v>
      </c>
      <c r="M7" s="7" t="s">
        <v>63</v>
      </c>
      <c r="N7" s="7" t="s">
        <v>77</v>
      </c>
      <c r="O7" s="7" t="s">
        <v>78</v>
      </c>
      <c r="P7" s="7" t="s">
        <v>79</v>
      </c>
      <c r="Q7" s="7" t="s">
        <v>75</v>
      </c>
      <c r="R7" s="3" t="s">
        <v>64</v>
      </c>
      <c r="S7" s="3" t="s">
        <v>37</v>
      </c>
      <c r="T7" s="3" t="s">
        <v>65</v>
      </c>
      <c r="U7" s="3" t="s">
        <v>39</v>
      </c>
      <c r="V7" s="3" t="s">
        <v>40</v>
      </c>
      <c r="W7" s="3" t="s">
        <v>41</v>
      </c>
      <c r="X7" s="3" t="s">
        <v>42</v>
      </c>
      <c r="Y7" s="3" t="s">
        <v>54</v>
      </c>
      <c r="Z7" s="3" t="s">
        <v>55</v>
      </c>
      <c r="AA7" s="3" t="s">
        <v>56</v>
      </c>
      <c r="AB7" s="3" t="s">
        <v>66</v>
      </c>
    </row>
    <row r="8" spans="2:28" ht="65.25" customHeight="1" x14ac:dyDescent="0.25">
      <c r="B8" s="3" t="s">
        <v>67</v>
      </c>
      <c r="C8" s="3" t="s">
        <v>27</v>
      </c>
      <c r="D8" s="3" t="s">
        <v>28</v>
      </c>
      <c r="E8" s="3" t="s">
        <v>29</v>
      </c>
      <c r="F8" s="3" t="s">
        <v>68</v>
      </c>
      <c r="G8" s="3" t="s">
        <v>69</v>
      </c>
      <c r="H8" s="4">
        <v>13868000</v>
      </c>
      <c r="I8" s="4">
        <v>13868000</v>
      </c>
      <c r="J8" s="3"/>
      <c r="K8" s="4">
        <v>0</v>
      </c>
      <c r="L8" s="7" t="s">
        <v>40</v>
      </c>
      <c r="M8" s="7" t="s">
        <v>40</v>
      </c>
      <c r="N8" s="7" t="s">
        <v>32</v>
      </c>
      <c r="O8" s="7" t="s">
        <v>63</v>
      </c>
      <c r="P8" s="7" t="s">
        <v>35</v>
      </c>
      <c r="Q8" s="7" t="s">
        <v>75</v>
      </c>
      <c r="R8" s="3" t="s">
        <v>70</v>
      </c>
      <c r="S8" s="3" t="s">
        <v>52</v>
      </c>
      <c r="T8" s="3" t="s">
        <v>71</v>
      </c>
      <c r="U8" s="3" t="s">
        <v>39</v>
      </c>
      <c r="V8" s="3" t="s">
        <v>40</v>
      </c>
      <c r="W8" s="3" t="s">
        <v>41</v>
      </c>
      <c r="X8" s="3" t="s">
        <v>42</v>
      </c>
      <c r="Y8" s="3" t="s">
        <v>54</v>
      </c>
      <c r="Z8" s="3" t="s">
        <v>55</v>
      </c>
      <c r="AA8" s="3" t="s">
        <v>45</v>
      </c>
      <c r="AB8" s="3" t="s">
        <v>72</v>
      </c>
    </row>
    <row r="9" spans="2:28" x14ac:dyDescent="0.25">
      <c r="H9" s="5">
        <f>SUM(H5:H8)</f>
        <v>90416058</v>
      </c>
      <c r="I9" s="5">
        <f>SUM(I5:I8)</f>
        <v>71089843.969999999</v>
      </c>
      <c r="J9" s="5">
        <f t="shared" ref="J9:K9" si="0">SUM(J5:J8)</f>
        <v>0</v>
      </c>
      <c r="K9" s="5">
        <f t="shared" si="0"/>
        <v>19326214.030000001</v>
      </c>
    </row>
  </sheetData>
  <mergeCells count="26">
    <mergeCell ref="B3:B4"/>
    <mergeCell ref="C3:C4"/>
    <mergeCell ref="D3:D4"/>
    <mergeCell ref="E3:E4"/>
    <mergeCell ref="F3:F4"/>
    <mergeCell ref="Z3:Z4"/>
    <mergeCell ref="AA3:AA4"/>
    <mergeCell ref="AB3:AB4"/>
    <mergeCell ref="P3:Q3"/>
    <mergeCell ref="R3:R4"/>
    <mergeCell ref="S3:S4"/>
    <mergeCell ref="T3:T4"/>
    <mergeCell ref="U3:U4"/>
    <mergeCell ref="V3:V4"/>
    <mergeCell ref="C1:L1"/>
    <mergeCell ref="C2:L2"/>
    <mergeCell ref="W3:W4"/>
    <mergeCell ref="X3:X4"/>
    <mergeCell ref="Y3:Y4"/>
    <mergeCell ref="H3:H4"/>
    <mergeCell ref="I3:I4"/>
    <mergeCell ref="J3:J4"/>
    <mergeCell ref="K3:K4"/>
    <mergeCell ref="L3:M3"/>
    <mergeCell ref="N3:O3"/>
    <mergeCell ref="G3:G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BFA5E-E8F0-4392-85DD-2974F0F4B613}">
  <sheetPr>
    <pageSetUpPr fitToPage="1"/>
  </sheetPr>
  <dimension ref="A1:F6"/>
  <sheetViews>
    <sheetView zoomScaleNormal="100" zoomScaleSheetLayoutView="100" workbookViewId="0">
      <selection activeCell="E14" sqref="E14"/>
    </sheetView>
  </sheetViews>
  <sheetFormatPr defaultColWidth="9.140625" defaultRowHeight="15" x14ac:dyDescent="0.25"/>
  <cols>
    <col min="1" max="1" width="11.85546875" style="6" bestFit="1" customWidth="1"/>
    <col min="2" max="3" width="21.140625" style="6" bestFit="1" customWidth="1"/>
    <col min="4" max="4" width="16.42578125" style="6" bestFit="1" customWidth="1"/>
    <col min="5" max="5" width="73.5703125" style="2" customWidth="1"/>
    <col min="6" max="6" width="18.5703125" style="6" customWidth="1"/>
    <col min="7" max="7" width="15.5703125" style="6" bestFit="1" customWidth="1"/>
    <col min="8" max="16384" width="9.140625" style="6"/>
  </cols>
  <sheetData>
    <row r="1" spans="1:6" ht="58.5" customHeight="1" thickBot="1" x14ac:dyDescent="0.3">
      <c r="B1" s="59" t="s">
        <v>96</v>
      </c>
      <c r="C1" s="60"/>
      <c r="D1" s="60"/>
      <c r="E1" s="60"/>
      <c r="F1" s="60"/>
    </row>
    <row r="2" spans="1:6" ht="42.75" customHeight="1" x14ac:dyDescent="0.25">
      <c r="A2" s="57" t="s">
        <v>0</v>
      </c>
      <c r="B2" s="57" t="s">
        <v>97</v>
      </c>
      <c r="C2" s="61" t="s">
        <v>98</v>
      </c>
      <c r="D2" s="61" t="s">
        <v>99</v>
      </c>
      <c r="E2" s="61" t="s">
        <v>100</v>
      </c>
      <c r="F2" s="63" t="s">
        <v>101</v>
      </c>
    </row>
    <row r="3" spans="1:6" ht="17.25" customHeight="1" thickBot="1" x14ac:dyDescent="0.3">
      <c r="A3" s="57"/>
      <c r="B3" s="57"/>
      <c r="C3" s="62"/>
      <c r="D3" s="62"/>
      <c r="E3" s="62"/>
      <c r="F3" s="64"/>
    </row>
    <row r="4" spans="1:6" ht="42" customHeight="1" x14ac:dyDescent="0.25">
      <c r="A4" s="56" t="s">
        <v>109</v>
      </c>
      <c r="B4" s="53" t="s">
        <v>102</v>
      </c>
      <c r="C4" s="53" t="s">
        <v>103</v>
      </c>
      <c r="D4" s="53" t="s">
        <v>104</v>
      </c>
      <c r="E4" s="53" t="s">
        <v>105</v>
      </c>
      <c r="F4" s="54">
        <v>11300000</v>
      </c>
    </row>
    <row r="5" spans="1:6" x14ac:dyDescent="0.25">
      <c r="E5" s="6"/>
    </row>
    <row r="6" spans="1:6" x14ac:dyDescent="0.25">
      <c r="B6" s="58" t="s">
        <v>106</v>
      </c>
      <c r="C6" s="58"/>
      <c r="D6" s="58"/>
    </row>
  </sheetData>
  <mergeCells count="8">
    <mergeCell ref="A2:A3"/>
    <mergeCell ref="B6:D6"/>
    <mergeCell ref="B1:F1"/>
    <mergeCell ref="B2:B3"/>
    <mergeCell ref="C2:C3"/>
    <mergeCell ref="D2:D3"/>
    <mergeCell ref="E2:E3"/>
    <mergeCell ref="F2:F3"/>
  </mergeCells>
  <pageMargins left="0.31496062992125984" right="0.31496062992125984" top="0.74803149606299213" bottom="0.74803149606299213" header="0.31496062992125984" footer="0.31496062992125984"/>
  <pageSetup paperSize="9" scale="93"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F63BE-E3B6-4E51-B884-FD33AE1B535B}">
  <dimension ref="A1:N5"/>
  <sheetViews>
    <sheetView zoomScale="130" zoomScaleNormal="130" workbookViewId="0">
      <selection activeCell="C9" sqref="C9"/>
    </sheetView>
  </sheetViews>
  <sheetFormatPr defaultColWidth="9.140625" defaultRowHeight="21.75" customHeight="1" x14ac:dyDescent="0.25"/>
  <cols>
    <col min="1" max="1" width="31" style="8" bestFit="1" customWidth="1"/>
    <col min="2" max="9" width="19.28515625" style="8" customWidth="1"/>
    <col min="10" max="14" width="16.140625" style="8" customWidth="1"/>
    <col min="15" max="16384" width="9.140625" style="8"/>
  </cols>
  <sheetData>
    <row r="1" spans="1:14" ht="21.75" customHeight="1" x14ac:dyDescent="0.25">
      <c r="B1" s="79" t="s">
        <v>73</v>
      </c>
      <c r="C1" s="79"/>
      <c r="D1" s="79"/>
      <c r="E1" s="79"/>
      <c r="F1" s="79"/>
      <c r="G1" s="79"/>
      <c r="H1" s="79"/>
      <c r="I1" s="79"/>
      <c r="J1" s="79"/>
      <c r="K1" s="79"/>
    </row>
    <row r="2" spans="1:14" ht="21.75" customHeight="1" x14ac:dyDescent="0.25">
      <c r="B2" s="80" t="s">
        <v>81</v>
      </c>
      <c r="C2" s="80"/>
      <c r="D2" s="80"/>
      <c r="E2" s="80"/>
      <c r="F2" s="80"/>
      <c r="G2" s="80"/>
      <c r="H2" s="80"/>
      <c r="I2" s="80"/>
      <c r="J2" s="80"/>
      <c r="K2" s="80"/>
    </row>
    <row r="3" spans="1:14" ht="35.25" customHeight="1" x14ac:dyDescent="0.25">
      <c r="A3" s="9"/>
      <c r="B3" s="9">
        <v>2024</v>
      </c>
      <c r="C3" s="9">
        <v>2025</v>
      </c>
      <c r="D3" s="9">
        <v>2026</v>
      </c>
      <c r="E3" s="9">
        <v>2027</v>
      </c>
      <c r="F3" s="10">
        <v>2028</v>
      </c>
      <c r="G3" s="9">
        <v>2029</v>
      </c>
      <c r="H3" s="9">
        <v>2030</v>
      </c>
      <c r="I3" s="9">
        <v>2031</v>
      </c>
      <c r="J3" s="9">
        <v>2032</v>
      </c>
      <c r="K3" s="9">
        <v>2033</v>
      </c>
      <c r="L3" s="9">
        <v>2034</v>
      </c>
      <c r="M3" s="9">
        <v>2035</v>
      </c>
      <c r="N3" s="9" t="s">
        <v>82</v>
      </c>
    </row>
    <row r="4" spans="1:14" ht="35.25" customHeight="1" x14ac:dyDescent="0.25">
      <c r="A4" s="11" t="s">
        <v>83</v>
      </c>
      <c r="B4" s="12">
        <v>400000</v>
      </c>
      <c r="C4" s="12">
        <v>9900000</v>
      </c>
      <c r="D4" s="12">
        <v>12709588.25</v>
      </c>
      <c r="E4" s="12">
        <v>14398411.75</v>
      </c>
      <c r="F4" s="12">
        <v>18853785.969999999</v>
      </c>
      <c r="G4" s="12">
        <v>14828058</v>
      </c>
      <c r="H4" s="12">
        <v>0</v>
      </c>
      <c r="I4" s="12"/>
      <c r="J4" s="12"/>
      <c r="K4" s="11"/>
      <c r="L4" s="11"/>
      <c r="M4" s="11"/>
      <c r="N4" s="11"/>
    </row>
    <row r="5" spans="1:14" ht="21.75" hidden="1" customHeight="1" x14ac:dyDescent="0.25">
      <c r="A5" s="11" t="s">
        <v>84</v>
      </c>
      <c r="B5" s="13">
        <f t="shared" ref="B5:J5" si="0">SUM(B4:B4)</f>
        <v>400000</v>
      </c>
      <c r="C5" s="13">
        <f t="shared" si="0"/>
        <v>9900000</v>
      </c>
      <c r="D5" s="13">
        <f t="shared" si="0"/>
        <v>12709588.25</v>
      </c>
      <c r="E5" s="13">
        <f t="shared" si="0"/>
        <v>14398411.75</v>
      </c>
      <c r="F5" s="13">
        <f t="shared" si="0"/>
        <v>18853785.969999999</v>
      </c>
      <c r="G5" s="13">
        <f t="shared" si="0"/>
        <v>14828058</v>
      </c>
      <c r="H5" s="13">
        <f t="shared" si="0"/>
        <v>0</v>
      </c>
      <c r="I5" s="13">
        <f t="shared" si="0"/>
        <v>0</v>
      </c>
      <c r="J5" s="13">
        <f t="shared" si="0"/>
        <v>0</v>
      </c>
    </row>
  </sheetData>
  <mergeCells count="2">
    <mergeCell ref="B1:K1"/>
    <mergeCell ref="B2:K2"/>
  </mergeCells>
  <pageMargins left="0.7" right="0.7" top="0.75" bottom="0.75" header="0.3" footer="0.3"/>
  <pageSetup paperSize="9" orientation="portrait" r:id="rId1"/>
  <headerFooter>
    <oddHeader>&amp;L&amp;"-,Grassetto"&amp;18Allegato B&amp;C&amp;"-,Grassetto"&amp;16Piano finanziario di spesa per annualità del FSC 2021-2027
(Spesa preventivata)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ABF6-70E6-4540-B53C-40B470866E8A}">
  <dimension ref="A1:U81"/>
  <sheetViews>
    <sheetView zoomScale="80" zoomScaleNormal="80" workbookViewId="0">
      <selection activeCell="H7" sqref="H7"/>
    </sheetView>
  </sheetViews>
  <sheetFormatPr defaultColWidth="9.140625" defaultRowHeight="15" x14ac:dyDescent="0.25"/>
  <cols>
    <col min="1" max="1" width="13.7109375" style="26" customWidth="1"/>
    <col min="2" max="2" width="14.28515625" style="26" customWidth="1"/>
    <col min="3" max="3" width="18.7109375" style="26" customWidth="1"/>
    <col min="4" max="4" width="22.28515625" style="26" customWidth="1"/>
    <col min="5" max="5" width="18.28515625" style="26" customWidth="1"/>
    <col min="6" max="6" width="41.140625" style="41" customWidth="1"/>
    <col min="7" max="7" width="21.28515625" style="42" customWidth="1"/>
    <col min="8" max="8" width="21.28515625" style="41" customWidth="1"/>
    <col min="9" max="9" width="23.85546875" style="41" customWidth="1"/>
    <col min="10" max="11" width="14" style="43" customWidth="1"/>
    <col min="12" max="12" width="16.140625" style="26" customWidth="1"/>
    <col min="13" max="13" width="17.7109375" style="26" customWidth="1"/>
    <col min="14" max="14" width="18.7109375" style="26" customWidth="1"/>
    <col min="15" max="15" width="16.5703125" style="26" customWidth="1"/>
    <col min="16" max="18" width="14" style="26" customWidth="1"/>
    <col min="19" max="21" width="14.42578125" style="26" customWidth="1"/>
    <col min="22" max="16384" width="9.140625" style="26"/>
  </cols>
  <sheetData>
    <row r="1" spans="1:21" s="8" customFormat="1" ht="21.75" customHeight="1" x14ac:dyDescent="0.25">
      <c r="A1" s="79" t="s">
        <v>73</v>
      </c>
      <c r="B1" s="79"/>
      <c r="C1" s="79"/>
      <c r="D1" s="79"/>
      <c r="E1" s="79"/>
      <c r="F1" s="79"/>
      <c r="G1" s="79"/>
      <c r="H1" s="79"/>
      <c r="I1" s="79"/>
      <c r="J1" s="79"/>
      <c r="K1" s="79"/>
      <c r="L1" s="79"/>
      <c r="M1" s="79"/>
      <c r="N1" s="79"/>
      <c r="O1" s="79"/>
    </row>
    <row r="2" spans="1:21" s="8" customFormat="1" ht="21.75" customHeight="1" x14ac:dyDescent="0.25">
      <c r="A2" s="79" t="s">
        <v>85</v>
      </c>
      <c r="B2" s="79"/>
      <c r="C2" s="79"/>
      <c r="D2" s="79"/>
      <c r="E2" s="79"/>
      <c r="F2" s="79"/>
      <c r="G2" s="79"/>
      <c r="H2" s="79"/>
      <c r="I2" s="79"/>
      <c r="J2" s="79"/>
      <c r="K2" s="79"/>
      <c r="L2" s="79"/>
      <c r="M2" s="79"/>
      <c r="N2" s="79"/>
      <c r="O2" s="79"/>
      <c r="P2" s="14"/>
    </row>
    <row r="4" spans="1:21" s="18" customFormat="1" ht="30" x14ac:dyDescent="0.25">
      <c r="A4" s="15" t="s">
        <v>0</v>
      </c>
      <c r="B4" s="15" t="s">
        <v>1</v>
      </c>
      <c r="C4" s="15" t="s">
        <v>2</v>
      </c>
      <c r="D4" s="15" t="s">
        <v>3</v>
      </c>
      <c r="E4" s="15" t="s">
        <v>4</v>
      </c>
      <c r="F4" s="16" t="s">
        <v>5</v>
      </c>
      <c r="G4" s="15" t="s">
        <v>6</v>
      </c>
      <c r="H4" s="15" t="s">
        <v>7</v>
      </c>
      <c r="I4" s="15" t="s">
        <v>9</v>
      </c>
      <c r="J4" s="15">
        <v>2024</v>
      </c>
      <c r="K4" s="15">
        <v>2025</v>
      </c>
      <c r="L4" s="15">
        <v>2026</v>
      </c>
      <c r="M4" s="15">
        <v>2027</v>
      </c>
      <c r="N4" s="15">
        <v>2028</v>
      </c>
      <c r="O4" s="15">
        <v>2029</v>
      </c>
      <c r="P4" s="15">
        <v>2030</v>
      </c>
      <c r="Q4" s="17">
        <v>2031</v>
      </c>
      <c r="R4" s="17">
        <v>2032</v>
      </c>
      <c r="S4" s="17">
        <v>2033</v>
      </c>
      <c r="T4" s="17">
        <v>2034</v>
      </c>
      <c r="U4" s="17">
        <v>2035</v>
      </c>
    </row>
    <row r="5" spans="1:21" ht="39" x14ac:dyDescent="0.25">
      <c r="A5" s="19" t="s">
        <v>26</v>
      </c>
      <c r="B5" s="20" t="s">
        <v>27</v>
      </c>
      <c r="C5" s="20" t="s">
        <v>28</v>
      </c>
      <c r="D5" s="20" t="s">
        <v>29</v>
      </c>
      <c r="E5" s="20" t="s">
        <v>30</v>
      </c>
      <c r="F5" s="21" t="s">
        <v>31</v>
      </c>
      <c r="G5" s="22">
        <v>30000000</v>
      </c>
      <c r="H5" s="23">
        <v>30000000</v>
      </c>
      <c r="I5" s="23">
        <v>0</v>
      </c>
      <c r="J5" s="23">
        <v>300000</v>
      </c>
      <c r="K5" s="23">
        <v>5000000</v>
      </c>
      <c r="L5" s="23">
        <v>4000000</v>
      </c>
      <c r="M5" s="23">
        <v>8260411.75</v>
      </c>
      <c r="N5" s="23">
        <v>8439588.25</v>
      </c>
      <c r="O5" s="23">
        <v>4000000</v>
      </c>
      <c r="P5" s="23">
        <v>0</v>
      </c>
      <c r="Q5" s="24"/>
      <c r="R5" s="25"/>
      <c r="S5" s="25"/>
      <c r="T5" s="25"/>
      <c r="U5" s="25"/>
    </row>
    <row r="6" spans="1:21" ht="39" x14ac:dyDescent="0.25">
      <c r="A6" s="19" t="s">
        <v>47</v>
      </c>
      <c r="B6" s="20" t="s">
        <v>27</v>
      </c>
      <c r="C6" s="20" t="s">
        <v>28</v>
      </c>
      <c r="D6" s="20" t="s">
        <v>29</v>
      </c>
      <c r="E6" s="20" t="s">
        <v>48</v>
      </c>
      <c r="F6" s="21" t="s">
        <v>49</v>
      </c>
      <c r="G6" s="22">
        <v>18120000</v>
      </c>
      <c r="H6" s="23">
        <v>10709588.25</v>
      </c>
      <c r="I6" s="23">
        <v>7410411.75</v>
      </c>
      <c r="J6" s="23">
        <v>100000</v>
      </c>
      <c r="K6" s="23">
        <v>1900000</v>
      </c>
      <c r="L6" s="23">
        <v>8709588.25</v>
      </c>
      <c r="M6" s="23"/>
      <c r="N6" s="23"/>
      <c r="O6" s="23"/>
      <c r="P6" s="23"/>
      <c r="Q6" s="24"/>
      <c r="R6" s="25"/>
      <c r="S6" s="25"/>
      <c r="T6" s="25"/>
      <c r="U6" s="25"/>
    </row>
    <row r="7" spans="1:21" ht="58.5" customHeight="1" x14ac:dyDescent="0.25">
      <c r="A7" s="19" t="s">
        <v>58</v>
      </c>
      <c r="B7" s="20" t="s">
        <v>59</v>
      </c>
      <c r="C7" s="20" t="s">
        <v>28</v>
      </c>
      <c r="D7" s="20" t="s">
        <v>60</v>
      </c>
      <c r="E7" s="20" t="s">
        <v>61</v>
      </c>
      <c r="F7" s="21" t="s">
        <v>62</v>
      </c>
      <c r="G7" s="22">
        <v>28428058</v>
      </c>
      <c r="H7" s="23">
        <v>16512255.720000001</v>
      </c>
      <c r="I7" s="23">
        <v>11915802.279999999</v>
      </c>
      <c r="J7" s="23">
        <v>0</v>
      </c>
      <c r="K7" s="23">
        <v>0</v>
      </c>
      <c r="L7" s="23">
        <v>0</v>
      </c>
      <c r="M7" s="23">
        <v>0</v>
      </c>
      <c r="N7" s="23">
        <v>5684197.7199999997</v>
      </c>
      <c r="O7" s="23">
        <v>10828058</v>
      </c>
      <c r="P7" s="23"/>
      <c r="Q7" s="24"/>
      <c r="R7" s="25"/>
      <c r="S7" s="25"/>
      <c r="T7" s="25"/>
      <c r="U7" s="25"/>
    </row>
    <row r="8" spans="1:21" ht="39" x14ac:dyDescent="0.25">
      <c r="A8" s="19" t="s">
        <v>67</v>
      </c>
      <c r="B8" s="20" t="s">
        <v>27</v>
      </c>
      <c r="C8" s="20" t="s">
        <v>28</v>
      </c>
      <c r="D8" s="20" t="s">
        <v>29</v>
      </c>
      <c r="E8" s="20" t="s">
        <v>68</v>
      </c>
      <c r="F8" s="21" t="s">
        <v>69</v>
      </c>
      <c r="G8" s="22">
        <v>13868000</v>
      </c>
      <c r="H8" s="23">
        <v>13868000</v>
      </c>
      <c r="I8" s="23"/>
      <c r="J8" s="27">
        <f>- I8</f>
        <v>0</v>
      </c>
      <c r="K8" s="27">
        <v>3000000</v>
      </c>
      <c r="L8" s="27">
        <v>0</v>
      </c>
      <c r="M8" s="24">
        <v>6138000</v>
      </c>
      <c r="N8" s="27">
        <f>H8-K8-L8-M8</f>
        <v>4730000</v>
      </c>
      <c r="O8" s="23"/>
      <c r="P8" s="23"/>
      <c r="Q8" s="27"/>
      <c r="R8" s="25"/>
      <c r="S8" s="25"/>
      <c r="T8" s="25"/>
      <c r="U8" s="25"/>
    </row>
    <row r="9" spans="1:21" x14ac:dyDescent="0.25">
      <c r="A9" s="28"/>
      <c r="B9" s="28"/>
      <c r="C9" s="28"/>
      <c r="D9" s="28"/>
      <c r="E9" s="28"/>
      <c r="F9" s="29"/>
      <c r="G9" s="30">
        <f t="shared" ref="G9:O9" si="0">SUM(G5:G8)</f>
        <v>90416058</v>
      </c>
      <c r="H9" s="31">
        <f t="shared" si="0"/>
        <v>71089843.969999999</v>
      </c>
      <c r="I9" s="31">
        <f t="shared" si="0"/>
        <v>19326214.030000001</v>
      </c>
      <c r="J9" s="31">
        <f t="shared" si="0"/>
        <v>400000</v>
      </c>
      <c r="K9" s="31">
        <f t="shared" si="0"/>
        <v>9900000</v>
      </c>
      <c r="L9" s="31">
        <f t="shared" si="0"/>
        <v>12709588.25</v>
      </c>
      <c r="M9" s="31">
        <f t="shared" si="0"/>
        <v>14398411.75</v>
      </c>
      <c r="N9" s="31">
        <f t="shared" si="0"/>
        <v>18853785.969999999</v>
      </c>
      <c r="O9" s="31">
        <f t="shared" si="0"/>
        <v>14828058</v>
      </c>
      <c r="P9" s="32"/>
      <c r="Q9" s="33"/>
    </row>
    <row r="10" spans="1:21" x14ac:dyDescent="0.25">
      <c r="F10" s="34"/>
      <c r="G10" s="35"/>
      <c r="H10" s="36"/>
      <c r="I10" s="37"/>
      <c r="J10" s="37"/>
      <c r="K10" s="37"/>
      <c r="L10" s="37"/>
      <c r="M10" s="37"/>
      <c r="N10" s="37"/>
      <c r="O10" s="37"/>
      <c r="P10" s="37"/>
      <c r="Q10" s="37"/>
    </row>
    <row r="11" spans="1:21" x14ac:dyDescent="0.25">
      <c r="F11" s="34"/>
      <c r="G11" s="35"/>
      <c r="H11" s="36"/>
      <c r="I11" s="37"/>
      <c r="J11" s="37"/>
      <c r="K11" s="37"/>
      <c r="L11" s="37"/>
      <c r="M11" s="37"/>
      <c r="N11" s="37"/>
      <c r="O11" s="37"/>
      <c r="P11" s="37"/>
      <c r="Q11" s="37"/>
    </row>
    <row r="12" spans="1:21" x14ac:dyDescent="0.25">
      <c r="F12" s="34"/>
      <c r="G12" s="35"/>
      <c r="H12" s="36"/>
      <c r="I12" s="37"/>
      <c r="J12" s="37"/>
      <c r="K12" s="37"/>
      <c r="L12" s="37"/>
      <c r="M12" s="37"/>
      <c r="N12" s="37"/>
      <c r="O12" s="37"/>
      <c r="P12" s="37"/>
      <c r="Q12" s="37"/>
    </row>
    <row r="13" spans="1:21" x14ac:dyDescent="0.25">
      <c r="F13" s="34"/>
      <c r="G13" s="35"/>
      <c r="H13" s="36"/>
      <c r="I13" s="37"/>
      <c r="J13" s="37"/>
      <c r="K13" s="37"/>
      <c r="L13" s="37"/>
      <c r="M13" s="37"/>
      <c r="N13" s="37"/>
      <c r="O13" s="37"/>
      <c r="P13" s="37"/>
      <c r="Q13" s="37"/>
    </row>
    <row r="14" spans="1:21" x14ac:dyDescent="0.25">
      <c r="F14" s="34"/>
      <c r="G14" s="35"/>
      <c r="H14" s="36"/>
      <c r="I14" s="37"/>
      <c r="J14" s="37"/>
      <c r="K14" s="37"/>
      <c r="L14" s="37"/>
      <c r="M14" s="37"/>
      <c r="N14" s="37"/>
      <c r="O14" s="37"/>
      <c r="P14" s="37"/>
      <c r="Q14" s="37"/>
    </row>
    <row r="15" spans="1:21" x14ac:dyDescent="0.25">
      <c r="F15" s="34"/>
      <c r="G15" s="35"/>
      <c r="H15" s="36"/>
      <c r="I15" s="37"/>
      <c r="J15" s="37"/>
      <c r="K15" s="37"/>
      <c r="L15" s="37"/>
      <c r="M15" s="37"/>
      <c r="N15" s="37"/>
      <c r="O15" s="37"/>
      <c r="P15" s="37"/>
      <c r="Q15" s="37"/>
    </row>
    <row r="16" spans="1:21" x14ac:dyDescent="0.25">
      <c r="F16" s="34"/>
      <c r="G16" s="35"/>
      <c r="H16" s="36"/>
      <c r="I16" s="37"/>
      <c r="J16" s="37"/>
      <c r="K16" s="37"/>
      <c r="L16" s="37"/>
      <c r="M16" s="37"/>
      <c r="N16" s="37"/>
      <c r="O16" s="37"/>
      <c r="P16" s="37"/>
      <c r="Q16" s="37"/>
    </row>
    <row r="17" spans="6:17" x14ac:dyDescent="0.25">
      <c r="F17" s="34"/>
      <c r="G17" s="35"/>
      <c r="H17" s="36"/>
      <c r="I17" s="37"/>
      <c r="J17" s="37"/>
      <c r="K17" s="37"/>
      <c r="L17" s="37"/>
      <c r="M17" s="37"/>
      <c r="N17" s="37"/>
      <c r="O17" s="37"/>
      <c r="P17" s="37"/>
      <c r="Q17" s="37"/>
    </row>
    <row r="18" spans="6:17" x14ac:dyDescent="0.25">
      <c r="F18" s="34"/>
      <c r="G18" s="35"/>
      <c r="H18" s="36"/>
      <c r="I18" s="37"/>
      <c r="J18" s="37"/>
      <c r="K18" s="37"/>
      <c r="L18" s="37"/>
      <c r="M18" s="37"/>
      <c r="N18" s="37"/>
      <c r="O18" s="37"/>
      <c r="P18" s="37"/>
      <c r="Q18" s="37"/>
    </row>
    <row r="19" spans="6:17" x14ac:dyDescent="0.25">
      <c r="F19" s="34"/>
      <c r="G19" s="35"/>
      <c r="H19" s="36"/>
      <c r="I19" s="37"/>
      <c r="J19" s="37"/>
      <c r="K19" s="37"/>
      <c r="L19" s="37"/>
      <c r="M19" s="37"/>
      <c r="N19" s="37"/>
      <c r="O19" s="37"/>
      <c r="P19" s="37"/>
      <c r="Q19" s="37"/>
    </row>
    <row r="20" spans="6:17" x14ac:dyDescent="0.25">
      <c r="F20" s="34"/>
      <c r="G20" s="35"/>
      <c r="H20" s="36"/>
      <c r="I20" s="37"/>
      <c r="J20" s="37"/>
      <c r="K20" s="37"/>
      <c r="L20" s="37"/>
      <c r="M20" s="37"/>
      <c r="N20" s="37"/>
      <c r="O20" s="37"/>
      <c r="P20" s="37"/>
      <c r="Q20" s="37"/>
    </row>
    <row r="21" spans="6:17" x14ac:dyDescent="0.25">
      <c r="F21" s="34"/>
      <c r="G21" s="35"/>
      <c r="H21" s="36"/>
      <c r="I21" s="37"/>
      <c r="J21" s="37"/>
      <c r="K21" s="37"/>
      <c r="L21" s="37"/>
      <c r="M21" s="37"/>
      <c r="N21" s="37"/>
      <c r="O21" s="37"/>
      <c r="P21" s="37"/>
      <c r="Q21" s="37"/>
    </row>
    <row r="22" spans="6:17" x14ac:dyDescent="0.25">
      <c r="F22" s="34"/>
      <c r="G22" s="35"/>
      <c r="H22" s="36"/>
      <c r="I22" s="37"/>
      <c r="J22" s="37"/>
      <c r="K22" s="37"/>
      <c r="L22" s="37"/>
      <c r="M22" s="37"/>
      <c r="N22" s="37"/>
      <c r="O22" s="37"/>
      <c r="P22" s="37"/>
      <c r="Q22" s="37"/>
    </row>
    <row r="23" spans="6:17" x14ac:dyDescent="0.25">
      <c r="F23" s="34"/>
      <c r="G23" s="35"/>
      <c r="H23" s="36"/>
      <c r="I23" s="37"/>
      <c r="J23" s="37"/>
      <c r="K23" s="37"/>
      <c r="L23" s="37"/>
      <c r="M23" s="37"/>
      <c r="N23" s="37"/>
      <c r="O23" s="37"/>
      <c r="P23" s="37"/>
      <c r="Q23" s="37"/>
    </row>
    <row r="24" spans="6:17" x14ac:dyDescent="0.25">
      <c r="F24" s="34"/>
      <c r="G24" s="35"/>
      <c r="H24" s="36"/>
      <c r="I24" s="37"/>
      <c r="J24" s="37"/>
      <c r="K24" s="37"/>
      <c r="L24" s="37"/>
      <c r="M24" s="37"/>
      <c r="N24" s="37"/>
      <c r="O24" s="37"/>
      <c r="P24" s="37"/>
      <c r="Q24" s="37"/>
    </row>
    <row r="25" spans="6:17" x14ac:dyDescent="0.25">
      <c r="F25" s="34"/>
      <c r="G25" s="35"/>
      <c r="H25" s="36"/>
      <c r="I25" s="37"/>
      <c r="J25" s="37"/>
      <c r="K25" s="37"/>
      <c r="L25" s="37"/>
      <c r="M25" s="37"/>
      <c r="N25" s="37"/>
      <c r="O25" s="37"/>
      <c r="P25" s="37"/>
      <c r="Q25" s="37"/>
    </row>
    <row r="26" spans="6:17" x14ac:dyDescent="0.25">
      <c r="F26" s="34"/>
      <c r="G26" s="35"/>
      <c r="H26" s="36"/>
      <c r="I26" s="37"/>
      <c r="J26" s="37"/>
      <c r="K26" s="37"/>
      <c r="L26" s="37"/>
      <c r="M26" s="37"/>
      <c r="N26" s="37"/>
      <c r="O26" s="37"/>
      <c r="P26" s="37"/>
      <c r="Q26" s="37"/>
    </row>
    <row r="27" spans="6:17" x14ac:dyDescent="0.25">
      <c r="F27" s="34"/>
      <c r="G27" s="35"/>
      <c r="H27" s="36"/>
      <c r="I27" s="37"/>
      <c r="J27" s="37"/>
      <c r="K27" s="37"/>
      <c r="L27" s="37"/>
      <c r="M27" s="37"/>
      <c r="N27" s="37"/>
      <c r="O27" s="37"/>
      <c r="P27" s="37"/>
      <c r="Q27" s="37"/>
    </row>
    <row r="28" spans="6:17" x14ac:dyDescent="0.25">
      <c r="F28" s="34"/>
      <c r="G28" s="35"/>
      <c r="H28" s="36"/>
      <c r="I28" s="37"/>
      <c r="J28" s="37"/>
      <c r="K28" s="37"/>
      <c r="L28" s="37"/>
      <c r="M28" s="37"/>
      <c r="N28" s="37"/>
      <c r="O28" s="37"/>
      <c r="P28" s="37"/>
      <c r="Q28" s="37"/>
    </row>
    <row r="29" spans="6:17" x14ac:dyDescent="0.25">
      <c r="F29" s="34"/>
      <c r="G29" s="35"/>
      <c r="H29" s="36"/>
      <c r="I29" s="37"/>
      <c r="J29" s="37"/>
      <c r="K29" s="37"/>
      <c r="L29" s="37"/>
      <c r="M29" s="37"/>
      <c r="N29" s="37"/>
      <c r="O29" s="37"/>
      <c r="P29" s="37"/>
      <c r="Q29" s="37"/>
    </row>
    <row r="30" spans="6:17" x14ac:dyDescent="0.25">
      <c r="F30" s="34"/>
      <c r="G30" s="35"/>
      <c r="H30" s="36"/>
      <c r="I30" s="37"/>
      <c r="J30" s="37"/>
      <c r="K30" s="37"/>
      <c r="L30" s="37"/>
      <c r="M30" s="37"/>
      <c r="N30" s="37"/>
      <c r="O30" s="37"/>
      <c r="P30" s="37"/>
      <c r="Q30" s="37"/>
    </row>
    <row r="31" spans="6:17" x14ac:dyDescent="0.25">
      <c r="F31" s="34"/>
      <c r="G31" s="35"/>
      <c r="H31" s="36"/>
      <c r="I31" s="37"/>
      <c r="J31" s="37"/>
      <c r="K31" s="37"/>
      <c r="L31" s="37"/>
      <c r="M31" s="37"/>
      <c r="N31" s="37"/>
      <c r="O31" s="37"/>
      <c r="P31" s="37"/>
      <c r="Q31" s="37"/>
    </row>
    <row r="32" spans="6:17" x14ac:dyDescent="0.25">
      <c r="F32" s="34"/>
      <c r="G32" s="35"/>
      <c r="H32" s="36"/>
      <c r="I32" s="37"/>
      <c r="J32" s="37"/>
      <c r="K32" s="37"/>
      <c r="L32" s="37"/>
      <c r="M32" s="37"/>
      <c r="N32" s="37"/>
      <c r="O32" s="37"/>
      <c r="P32" s="37"/>
      <c r="Q32" s="37"/>
    </row>
    <row r="33" spans="6:17" x14ac:dyDescent="0.25">
      <c r="F33" s="34"/>
      <c r="G33" s="35"/>
      <c r="H33" s="36"/>
      <c r="I33" s="37"/>
      <c r="J33" s="37"/>
      <c r="K33" s="37"/>
      <c r="L33" s="37"/>
      <c r="M33" s="37"/>
      <c r="N33" s="37"/>
      <c r="O33" s="37"/>
      <c r="P33" s="37"/>
      <c r="Q33" s="37"/>
    </row>
    <row r="34" spans="6:17" x14ac:dyDescent="0.25">
      <c r="F34" s="34"/>
      <c r="G34" s="35"/>
      <c r="H34" s="36"/>
      <c r="I34" s="37"/>
      <c r="J34" s="37"/>
      <c r="K34" s="37"/>
      <c r="L34" s="37"/>
      <c r="M34" s="37"/>
      <c r="N34" s="37"/>
      <c r="O34" s="37"/>
      <c r="P34" s="37"/>
      <c r="Q34" s="37"/>
    </row>
    <row r="35" spans="6:17" x14ac:dyDescent="0.25">
      <c r="F35" s="34"/>
      <c r="G35" s="35"/>
      <c r="H35" s="36"/>
      <c r="I35" s="37"/>
      <c r="J35" s="37"/>
      <c r="K35" s="37"/>
      <c r="L35" s="37"/>
      <c r="M35" s="37"/>
      <c r="N35" s="37"/>
      <c r="O35" s="37"/>
      <c r="P35" s="37"/>
      <c r="Q35" s="37"/>
    </row>
    <row r="36" spans="6:17" x14ac:dyDescent="0.25">
      <c r="F36" s="34"/>
      <c r="G36" s="35"/>
      <c r="H36" s="36"/>
      <c r="I36" s="37"/>
      <c r="J36" s="37"/>
      <c r="K36" s="37"/>
      <c r="L36" s="37"/>
      <c r="M36" s="37"/>
      <c r="N36" s="37"/>
      <c r="O36" s="37"/>
      <c r="P36" s="37"/>
      <c r="Q36" s="37"/>
    </row>
    <row r="37" spans="6:17" x14ac:dyDescent="0.25">
      <c r="F37" s="34"/>
      <c r="G37" s="35"/>
      <c r="H37" s="36"/>
      <c r="I37" s="37"/>
      <c r="J37" s="37"/>
      <c r="K37" s="37"/>
      <c r="L37" s="37"/>
      <c r="M37" s="37"/>
      <c r="N37" s="37"/>
      <c r="O37" s="37"/>
      <c r="P37" s="37"/>
      <c r="Q37" s="37"/>
    </row>
    <row r="38" spans="6:17" x14ac:dyDescent="0.25">
      <c r="F38" s="34"/>
      <c r="G38" s="35"/>
      <c r="H38" s="36"/>
      <c r="I38" s="37"/>
      <c r="J38" s="37"/>
      <c r="K38" s="37"/>
      <c r="L38" s="37"/>
      <c r="M38" s="37"/>
      <c r="N38" s="37"/>
      <c r="O38" s="37"/>
      <c r="P38" s="37"/>
      <c r="Q38" s="37"/>
    </row>
    <row r="39" spans="6:17" x14ac:dyDescent="0.25">
      <c r="F39" s="34"/>
      <c r="G39" s="35"/>
      <c r="H39" s="36"/>
      <c r="I39" s="37"/>
      <c r="J39" s="37"/>
      <c r="K39" s="37"/>
      <c r="L39" s="37"/>
      <c r="M39" s="37"/>
      <c r="N39" s="37"/>
      <c r="O39" s="37"/>
      <c r="P39" s="37"/>
      <c r="Q39" s="37"/>
    </row>
    <row r="40" spans="6:17" x14ac:dyDescent="0.25">
      <c r="F40" s="34"/>
      <c r="G40" s="35"/>
      <c r="H40" s="36"/>
      <c r="I40" s="37"/>
      <c r="J40" s="37"/>
      <c r="K40" s="37"/>
      <c r="L40" s="37"/>
      <c r="M40" s="37"/>
      <c r="N40" s="37"/>
      <c r="O40" s="37"/>
      <c r="P40" s="37"/>
      <c r="Q40" s="37"/>
    </row>
    <row r="41" spans="6:17" s="18" customFormat="1" ht="15.75" x14ac:dyDescent="0.25">
      <c r="F41" s="34"/>
      <c r="G41" s="38"/>
      <c r="I41" s="37"/>
      <c r="J41" s="37"/>
      <c r="K41" s="37"/>
      <c r="L41" s="37"/>
      <c r="M41" s="37"/>
      <c r="N41" s="37"/>
      <c r="O41" s="37"/>
      <c r="P41" s="37"/>
      <c r="Q41" s="37"/>
    </row>
    <row r="42" spans="6:17" s="18" customFormat="1" ht="15.75" x14ac:dyDescent="0.25">
      <c r="F42" s="34"/>
      <c r="G42" s="38"/>
      <c r="I42" s="37"/>
      <c r="J42" s="37"/>
      <c r="K42" s="37"/>
      <c r="L42" s="37"/>
      <c r="M42" s="37"/>
      <c r="N42" s="37"/>
      <c r="O42" s="37"/>
      <c r="P42" s="37"/>
      <c r="Q42" s="37"/>
    </row>
    <row r="43" spans="6:17" s="18" customFormat="1" ht="15.75" x14ac:dyDescent="0.25">
      <c r="F43" s="34"/>
      <c r="G43" s="38"/>
      <c r="I43" s="37"/>
      <c r="J43" s="37"/>
      <c r="K43" s="37"/>
      <c r="L43" s="37"/>
      <c r="M43" s="37"/>
      <c r="N43" s="37"/>
      <c r="O43" s="37"/>
      <c r="P43" s="37"/>
      <c r="Q43" s="37"/>
    </row>
    <row r="44" spans="6:17" s="18" customFormat="1" ht="15.75" x14ac:dyDescent="0.25">
      <c r="F44" s="34"/>
      <c r="G44" s="38"/>
      <c r="I44" s="37"/>
      <c r="J44" s="37"/>
      <c r="K44" s="37"/>
      <c r="L44" s="37"/>
      <c r="M44" s="37"/>
      <c r="N44" s="37"/>
      <c r="O44" s="37"/>
      <c r="P44" s="37"/>
      <c r="Q44" s="37"/>
    </row>
    <row r="45" spans="6:17" s="18" customFormat="1" ht="15.75" x14ac:dyDescent="0.25">
      <c r="F45" s="34"/>
      <c r="G45" s="38"/>
      <c r="I45" s="37"/>
      <c r="J45" s="37"/>
      <c r="K45" s="37"/>
      <c r="L45" s="37"/>
      <c r="M45" s="37"/>
      <c r="N45" s="37"/>
      <c r="O45" s="37"/>
      <c r="P45" s="37"/>
      <c r="Q45" s="37"/>
    </row>
    <row r="46" spans="6:17" s="18" customFormat="1" ht="15.75" x14ac:dyDescent="0.25">
      <c r="F46" s="34"/>
      <c r="G46" s="38"/>
      <c r="I46" s="37"/>
      <c r="J46" s="37"/>
      <c r="K46" s="37"/>
      <c r="L46" s="37"/>
      <c r="M46" s="37"/>
      <c r="N46" s="37"/>
      <c r="O46" s="37"/>
      <c r="P46" s="37"/>
      <c r="Q46" s="37"/>
    </row>
    <row r="47" spans="6:17" s="18" customFormat="1" ht="15.75" x14ac:dyDescent="0.25">
      <c r="F47" s="34"/>
      <c r="G47" s="38"/>
      <c r="H47" s="36"/>
      <c r="I47" s="37"/>
      <c r="J47" s="37"/>
      <c r="K47" s="37"/>
      <c r="L47" s="37"/>
      <c r="M47" s="37"/>
      <c r="N47" s="37"/>
      <c r="O47" s="37"/>
      <c r="P47" s="37"/>
      <c r="Q47" s="37"/>
    </row>
    <row r="48" spans="6:17" s="18" customFormat="1" ht="15.75" x14ac:dyDescent="0.25">
      <c r="F48" s="34"/>
      <c r="G48" s="35"/>
      <c r="H48" s="36"/>
      <c r="I48" s="37"/>
      <c r="J48" s="37"/>
      <c r="K48" s="37"/>
      <c r="L48" s="37"/>
      <c r="M48" s="37"/>
      <c r="N48" s="37"/>
      <c r="O48" s="37"/>
      <c r="P48" s="37"/>
      <c r="Q48" s="37"/>
    </row>
    <row r="49" spans="6:17" s="18" customFormat="1" ht="15.75" x14ac:dyDescent="0.25">
      <c r="F49" s="34"/>
      <c r="G49" s="35"/>
      <c r="H49" s="36"/>
      <c r="I49" s="37"/>
      <c r="J49" s="37"/>
      <c r="K49" s="37"/>
      <c r="L49" s="37"/>
      <c r="M49" s="37"/>
      <c r="N49" s="37"/>
      <c r="O49" s="37"/>
      <c r="P49" s="37"/>
      <c r="Q49" s="37"/>
    </row>
    <row r="50" spans="6:17" s="18" customFormat="1" ht="15.75" x14ac:dyDescent="0.25">
      <c r="F50" s="34"/>
      <c r="G50" s="35"/>
      <c r="H50" s="36"/>
      <c r="I50" s="37"/>
      <c r="J50" s="37"/>
      <c r="K50" s="37"/>
      <c r="L50" s="37"/>
      <c r="M50" s="37"/>
      <c r="N50" s="37"/>
      <c r="O50" s="37"/>
      <c r="P50" s="37"/>
      <c r="Q50" s="37"/>
    </row>
    <row r="51" spans="6:17" s="18" customFormat="1" ht="15.75" x14ac:dyDescent="0.25">
      <c r="F51" s="34"/>
      <c r="G51" s="35"/>
      <c r="H51" s="36"/>
      <c r="I51" s="37"/>
      <c r="J51" s="37"/>
      <c r="K51" s="37"/>
      <c r="L51" s="37"/>
      <c r="M51" s="37"/>
      <c r="N51" s="37"/>
      <c r="O51" s="37"/>
      <c r="P51" s="37"/>
      <c r="Q51" s="37"/>
    </row>
    <row r="52" spans="6:17" s="18" customFormat="1" ht="15.75" x14ac:dyDescent="0.25">
      <c r="F52" s="39"/>
      <c r="G52" s="35"/>
      <c r="H52" s="36"/>
      <c r="I52" s="37"/>
      <c r="J52" s="37"/>
      <c r="K52" s="37"/>
      <c r="L52" s="37"/>
      <c r="M52" s="37"/>
      <c r="N52" s="37"/>
      <c r="O52" s="37"/>
      <c r="P52" s="37"/>
      <c r="Q52" s="37"/>
    </row>
    <row r="53" spans="6:17" s="18" customFormat="1" ht="15.75" x14ac:dyDescent="0.25">
      <c r="F53" s="34"/>
      <c r="G53" s="35"/>
      <c r="H53" s="36"/>
      <c r="I53" s="37"/>
      <c r="J53" s="37"/>
      <c r="K53" s="37"/>
      <c r="L53" s="37"/>
      <c r="M53" s="37"/>
      <c r="N53" s="37"/>
      <c r="O53" s="37"/>
      <c r="P53" s="37"/>
      <c r="Q53" s="37"/>
    </row>
    <row r="54" spans="6:17" s="18" customFormat="1" ht="15.75" x14ac:dyDescent="0.25">
      <c r="F54" s="34"/>
      <c r="G54" s="35"/>
      <c r="H54" s="36"/>
      <c r="I54" s="37"/>
      <c r="J54" s="37"/>
      <c r="K54" s="37"/>
      <c r="L54" s="37"/>
      <c r="M54" s="37"/>
      <c r="N54" s="37"/>
      <c r="O54" s="37"/>
      <c r="P54" s="37"/>
      <c r="Q54" s="37"/>
    </row>
    <row r="55" spans="6:17" s="18" customFormat="1" ht="15.75" x14ac:dyDescent="0.25">
      <c r="F55" s="34"/>
      <c r="G55" s="35"/>
      <c r="H55" s="36"/>
      <c r="I55" s="37"/>
      <c r="J55" s="37"/>
      <c r="K55" s="37"/>
      <c r="L55" s="37"/>
      <c r="M55" s="37"/>
      <c r="N55" s="37"/>
      <c r="O55" s="37"/>
      <c r="P55" s="37"/>
      <c r="Q55" s="37"/>
    </row>
    <row r="56" spans="6:17" s="18" customFormat="1" ht="15.75" x14ac:dyDescent="0.25">
      <c r="F56" s="34"/>
      <c r="G56" s="35"/>
      <c r="H56" s="36"/>
      <c r="I56" s="37"/>
      <c r="J56" s="37"/>
      <c r="K56" s="37"/>
      <c r="L56" s="37"/>
      <c r="M56" s="37"/>
      <c r="N56" s="37"/>
      <c r="O56" s="37"/>
      <c r="P56" s="37"/>
      <c r="Q56" s="37"/>
    </row>
    <row r="57" spans="6:17" s="18" customFormat="1" ht="15.75" x14ac:dyDescent="0.25">
      <c r="F57" s="34"/>
      <c r="G57" s="35"/>
      <c r="H57" s="36"/>
      <c r="I57" s="37"/>
      <c r="J57" s="37"/>
      <c r="K57" s="37"/>
      <c r="L57" s="37"/>
      <c r="M57" s="37"/>
      <c r="N57" s="37"/>
      <c r="O57" s="37"/>
      <c r="P57" s="37"/>
      <c r="Q57" s="37"/>
    </row>
    <row r="58" spans="6:17" s="18" customFormat="1" ht="15.75" x14ac:dyDescent="0.25">
      <c r="F58" s="34"/>
      <c r="G58" s="35"/>
      <c r="H58" s="36"/>
      <c r="I58" s="40"/>
      <c r="J58" s="37"/>
      <c r="K58" s="37"/>
      <c r="L58" s="37"/>
      <c r="M58" s="37"/>
      <c r="N58" s="37"/>
      <c r="O58" s="37"/>
      <c r="P58" s="37"/>
      <c r="Q58" s="37"/>
    </row>
    <row r="59" spans="6:17" s="18" customFormat="1" ht="15.75" x14ac:dyDescent="0.25">
      <c r="F59" s="34"/>
      <c r="G59" s="35"/>
      <c r="H59" s="36"/>
      <c r="I59" s="37"/>
      <c r="J59" s="37"/>
      <c r="K59" s="37"/>
      <c r="L59" s="37"/>
      <c r="M59" s="37"/>
      <c r="N59" s="37"/>
      <c r="O59" s="37"/>
      <c r="P59" s="37"/>
      <c r="Q59" s="37"/>
    </row>
    <row r="60" spans="6:17" s="18" customFormat="1" ht="15.75" x14ac:dyDescent="0.25">
      <c r="F60" s="34"/>
      <c r="G60" s="35"/>
      <c r="H60" s="36"/>
      <c r="I60" s="37"/>
      <c r="J60" s="37"/>
      <c r="K60" s="37"/>
      <c r="L60" s="37"/>
      <c r="M60" s="37"/>
      <c r="N60" s="37"/>
      <c r="O60" s="37"/>
      <c r="P60" s="37"/>
      <c r="Q60" s="37"/>
    </row>
    <row r="61" spans="6:17" s="18" customFormat="1" ht="15.75" x14ac:dyDescent="0.25">
      <c r="F61" s="34"/>
      <c r="G61" s="35"/>
      <c r="H61" s="36"/>
      <c r="I61" s="37"/>
      <c r="J61" s="37"/>
      <c r="K61" s="37"/>
      <c r="L61" s="37"/>
      <c r="M61" s="37"/>
      <c r="N61" s="37"/>
      <c r="O61" s="37"/>
      <c r="P61" s="37"/>
      <c r="Q61" s="37"/>
    </row>
    <row r="62" spans="6:17" s="18" customFormat="1" ht="15.75" x14ac:dyDescent="0.25">
      <c r="F62" s="34"/>
      <c r="G62" s="35"/>
      <c r="H62" s="36"/>
      <c r="I62" s="37"/>
      <c r="J62" s="37"/>
      <c r="K62" s="37"/>
      <c r="L62" s="37"/>
      <c r="M62" s="37"/>
      <c r="N62" s="37"/>
      <c r="O62" s="37"/>
      <c r="P62" s="37"/>
      <c r="Q62" s="37"/>
    </row>
    <row r="63" spans="6:17" s="18" customFormat="1" ht="15.75" x14ac:dyDescent="0.25">
      <c r="F63" s="34"/>
      <c r="G63" s="35"/>
      <c r="H63" s="36"/>
      <c r="I63" s="37"/>
      <c r="J63" s="37"/>
      <c r="K63" s="37"/>
      <c r="L63" s="37"/>
      <c r="M63" s="37"/>
      <c r="N63" s="37"/>
      <c r="O63" s="37"/>
      <c r="P63" s="37"/>
      <c r="Q63" s="37"/>
    </row>
    <row r="64" spans="6:17" s="18" customFormat="1" ht="15.75" x14ac:dyDescent="0.25">
      <c r="F64" s="34"/>
      <c r="G64" s="35"/>
      <c r="H64" s="36"/>
      <c r="I64" s="37"/>
      <c r="J64" s="37"/>
      <c r="K64" s="37"/>
      <c r="L64" s="37"/>
      <c r="M64" s="37"/>
      <c r="N64" s="37"/>
      <c r="O64" s="37"/>
      <c r="P64" s="37"/>
      <c r="Q64" s="37"/>
    </row>
    <row r="65" spans="6:17" s="18" customFormat="1" ht="15.75" x14ac:dyDescent="0.25">
      <c r="F65" s="34"/>
      <c r="G65" s="35"/>
      <c r="H65" s="36"/>
      <c r="I65" s="37"/>
      <c r="J65" s="37"/>
      <c r="K65" s="37"/>
      <c r="L65" s="37"/>
      <c r="M65" s="37"/>
      <c r="N65" s="37"/>
      <c r="O65" s="37"/>
      <c r="P65" s="37"/>
      <c r="Q65" s="37"/>
    </row>
    <row r="66" spans="6:17" s="18" customFormat="1" ht="15.75" x14ac:dyDescent="0.25">
      <c r="F66" s="34"/>
      <c r="G66" s="35"/>
      <c r="H66" s="36"/>
      <c r="I66" s="37"/>
      <c r="J66" s="37"/>
      <c r="K66" s="37"/>
      <c r="L66" s="37"/>
      <c r="M66" s="37"/>
      <c r="N66" s="37"/>
      <c r="O66" s="37"/>
      <c r="P66" s="37"/>
      <c r="Q66" s="37"/>
    </row>
    <row r="67" spans="6:17" s="18" customFormat="1" ht="15.75" x14ac:dyDescent="0.25">
      <c r="F67" s="34"/>
      <c r="G67" s="35"/>
      <c r="H67" s="36"/>
      <c r="I67" s="37"/>
      <c r="J67" s="37"/>
      <c r="K67" s="37"/>
      <c r="L67" s="37"/>
      <c r="M67" s="37"/>
      <c r="N67" s="37"/>
      <c r="O67" s="37"/>
      <c r="P67" s="37"/>
      <c r="Q67" s="37"/>
    </row>
    <row r="68" spans="6:17" s="18" customFormat="1" ht="15.75" x14ac:dyDescent="0.25">
      <c r="F68" s="39"/>
      <c r="G68" s="35"/>
      <c r="H68" s="36"/>
      <c r="I68" s="37"/>
      <c r="J68" s="37"/>
      <c r="K68" s="37"/>
      <c r="L68" s="37"/>
      <c r="M68" s="37"/>
      <c r="N68" s="37"/>
      <c r="O68" s="37"/>
      <c r="P68" s="37"/>
      <c r="Q68" s="37"/>
    </row>
    <row r="69" spans="6:17" s="18" customFormat="1" ht="15.75" x14ac:dyDescent="0.25">
      <c r="F69" s="34"/>
      <c r="G69" s="35"/>
      <c r="H69" s="36"/>
      <c r="I69" s="37"/>
      <c r="J69" s="37"/>
      <c r="K69" s="37"/>
      <c r="L69" s="37"/>
      <c r="M69" s="37"/>
      <c r="N69" s="37"/>
      <c r="O69" s="37"/>
      <c r="P69" s="37"/>
      <c r="Q69" s="37"/>
    </row>
    <row r="70" spans="6:17" s="18" customFormat="1" ht="15.75" x14ac:dyDescent="0.25">
      <c r="F70" s="34"/>
      <c r="G70" s="35"/>
      <c r="H70" s="36"/>
      <c r="I70" s="37"/>
      <c r="J70" s="37"/>
      <c r="K70" s="37"/>
      <c r="L70" s="37"/>
      <c r="M70" s="37"/>
      <c r="N70" s="37"/>
      <c r="O70" s="37"/>
      <c r="P70" s="37"/>
      <c r="Q70" s="37"/>
    </row>
    <row r="71" spans="6:17" s="18" customFormat="1" ht="15.75" x14ac:dyDescent="0.25">
      <c r="F71" s="34"/>
      <c r="G71" s="35"/>
      <c r="H71" s="36"/>
      <c r="I71" s="37"/>
      <c r="J71" s="37"/>
      <c r="K71" s="37"/>
      <c r="L71" s="37"/>
      <c r="M71" s="37"/>
      <c r="N71" s="37"/>
      <c r="O71" s="37"/>
      <c r="P71" s="37"/>
      <c r="Q71" s="37"/>
    </row>
    <row r="72" spans="6:17" s="18" customFormat="1" ht="15.75" x14ac:dyDescent="0.25">
      <c r="F72" s="34"/>
      <c r="G72" s="35"/>
      <c r="H72" s="36"/>
      <c r="I72" s="37"/>
      <c r="J72" s="37"/>
      <c r="K72" s="37"/>
      <c r="L72" s="37"/>
      <c r="M72" s="37"/>
      <c r="N72" s="37"/>
      <c r="O72" s="37"/>
      <c r="P72" s="37"/>
      <c r="Q72" s="37"/>
    </row>
    <row r="73" spans="6:17" s="18" customFormat="1" ht="15.75" x14ac:dyDescent="0.25">
      <c r="F73" s="34"/>
      <c r="G73" s="35"/>
      <c r="H73" s="36"/>
      <c r="I73" s="37"/>
      <c r="J73" s="37"/>
      <c r="K73" s="37"/>
      <c r="L73" s="37"/>
      <c r="M73" s="37"/>
      <c r="N73" s="37"/>
      <c r="O73" s="37"/>
      <c r="P73" s="37"/>
      <c r="Q73" s="37"/>
    </row>
    <row r="74" spans="6:17" s="18" customFormat="1" ht="15.75" x14ac:dyDescent="0.25">
      <c r="F74" s="34"/>
      <c r="G74" s="35"/>
      <c r="H74" s="36"/>
      <c r="I74" s="37"/>
      <c r="J74" s="37"/>
      <c r="K74" s="37"/>
      <c r="L74" s="37"/>
      <c r="M74" s="37"/>
      <c r="N74" s="37"/>
      <c r="O74" s="37"/>
      <c r="P74" s="37"/>
      <c r="Q74" s="37"/>
    </row>
    <row r="75" spans="6:17" s="18" customFormat="1" ht="15.75" x14ac:dyDescent="0.25">
      <c r="F75" s="34"/>
      <c r="G75" s="35"/>
      <c r="H75" s="36"/>
      <c r="I75" s="37"/>
      <c r="J75" s="37"/>
      <c r="K75" s="37"/>
      <c r="L75" s="37"/>
      <c r="M75" s="37"/>
      <c r="N75" s="37"/>
      <c r="O75" s="37"/>
      <c r="P75" s="37"/>
      <c r="Q75" s="37"/>
    </row>
    <row r="76" spans="6:17" s="18" customFormat="1" ht="15.75" x14ac:dyDescent="0.25">
      <c r="F76" s="34"/>
      <c r="G76" s="35"/>
      <c r="H76" s="36"/>
      <c r="I76" s="37"/>
      <c r="J76" s="37"/>
      <c r="K76" s="37"/>
      <c r="L76" s="37"/>
      <c r="M76" s="37"/>
      <c r="N76" s="37"/>
      <c r="O76" s="37"/>
      <c r="P76" s="37"/>
      <c r="Q76" s="37"/>
    </row>
    <row r="77" spans="6:17" s="18" customFormat="1" ht="15.75" x14ac:dyDescent="0.25">
      <c r="F77" s="34"/>
      <c r="G77" s="35"/>
      <c r="H77" s="36"/>
      <c r="I77" s="37"/>
      <c r="J77" s="37"/>
      <c r="K77" s="37"/>
      <c r="L77" s="37"/>
      <c r="M77" s="37"/>
      <c r="N77" s="37"/>
      <c r="O77" s="37"/>
      <c r="P77" s="37"/>
      <c r="Q77" s="37"/>
    </row>
    <row r="78" spans="6:17" s="18" customFormat="1" ht="15.75" x14ac:dyDescent="0.25">
      <c r="F78" s="34"/>
      <c r="G78" s="35"/>
      <c r="H78" s="36"/>
      <c r="I78" s="37"/>
      <c r="J78" s="37"/>
      <c r="K78" s="37"/>
      <c r="L78" s="37"/>
      <c r="M78" s="37"/>
      <c r="N78" s="37"/>
      <c r="O78" s="37"/>
      <c r="P78" s="37"/>
      <c r="Q78" s="37"/>
    </row>
    <row r="79" spans="6:17" s="18" customFormat="1" ht="15.75" x14ac:dyDescent="0.25">
      <c r="F79" s="34"/>
      <c r="G79" s="35"/>
      <c r="H79" s="36"/>
      <c r="I79" s="37"/>
      <c r="J79" s="37"/>
      <c r="K79" s="37"/>
      <c r="L79" s="37"/>
      <c r="M79" s="37"/>
      <c r="N79" s="37"/>
      <c r="O79" s="37"/>
      <c r="P79" s="37"/>
      <c r="Q79" s="37"/>
    </row>
    <row r="80" spans="6:17" s="18" customFormat="1" ht="15.75" x14ac:dyDescent="0.25">
      <c r="F80" s="34"/>
      <c r="G80" s="35"/>
      <c r="H80" s="36"/>
      <c r="I80" s="37"/>
      <c r="J80" s="37"/>
      <c r="K80" s="37"/>
      <c r="L80" s="37"/>
      <c r="M80" s="37"/>
      <c r="N80" s="37"/>
      <c r="O80" s="37"/>
      <c r="P80" s="37"/>
      <c r="Q80" s="37"/>
    </row>
    <row r="81" spans="6:17" s="18" customFormat="1" ht="15.75" x14ac:dyDescent="0.25">
      <c r="F81" s="34"/>
      <c r="G81" s="35"/>
      <c r="H81" s="36"/>
      <c r="I81" s="37"/>
      <c r="J81" s="37"/>
      <c r="K81" s="37"/>
      <c r="L81" s="37"/>
      <c r="M81" s="37"/>
      <c r="N81" s="37"/>
      <c r="O81" s="37"/>
      <c r="P81" s="37"/>
      <c r="Q81" s="37"/>
    </row>
  </sheetData>
  <mergeCells count="2">
    <mergeCell ref="A1:O1"/>
    <mergeCell ref="A2:O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9FEADFC340DA40B2139D4BBB1A48D7" ma:contentTypeVersion="18" ma:contentTypeDescription="Creare un nuovo documento." ma:contentTypeScope="" ma:versionID="7a44703669255f712e1beee027e77f12">
  <xsd:schema xmlns:xsd="http://www.w3.org/2001/XMLSchema" xmlns:xs="http://www.w3.org/2001/XMLSchema" xmlns:p="http://schemas.microsoft.com/office/2006/metadata/properties" xmlns:ns2="3b0d13af-778a-4999-a53a-9a4892815d2e" xmlns:ns3="b8e9ecd3-49dc-4355-a3de-944263e3bf65" targetNamespace="http://schemas.microsoft.com/office/2006/metadata/properties" ma:root="true" ma:fieldsID="2105a220cec205ad8e175b6b8cfcb5cb" ns2:_="" ns3:_="">
    <xsd:import namespace="3b0d13af-778a-4999-a53a-9a4892815d2e"/>
    <xsd:import namespace="b8e9ecd3-49dc-4355-a3de-944263e3bf6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3:MediaLengthInSeconds" minOccurs="0"/>
                <xsd:element ref="ns3:MediaServiceSearchProperties" minOccurs="0"/>
                <xsd:element ref="ns3:MediaServiceLocation" minOccurs="0"/>
                <xsd:element ref="ns3:Approver" minOccurs="0"/>
                <xsd:element ref="ns3:Statoconsenso"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d13af-778a-4999-a53a-9a4892815d2e"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14" nillable="true" ma:displayName="Taxonomy Catch All Column" ma:hidden="true" ma:list="{65b5e922-2ced-489b-b0e7-19faa9dbb0ee}" ma:internalName="TaxCatchAll" ma:showField="CatchAllData" ma:web="3b0d13af-778a-4999-a53a-9a4892815d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e9ecd3-49dc-4355-a3de-944263e3bf6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5cef147c-0240-47bf-9996-b7454b3232d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Approver" ma:index="23" nillable="true" ma:displayName="Approver" ma:format="Dropdown" ma:internalName="Approver">
      <xsd:simpleType>
        <xsd:restriction base="dms:Text">
          <xsd:maxLength value="255"/>
        </xsd:restriction>
      </xsd:simpleType>
    </xsd:element>
    <xsd:element name="Statoconsenso" ma:index="24" nillable="true" ma:displayName="Stato consenso" ma:format="Dropdown" ma:internalName="Statoconsenso">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pprover xmlns="b8e9ecd3-49dc-4355-a3de-944263e3bf65" xsi:nil="true"/>
    <lcf76f155ced4ddcb4097134ff3c332f xmlns="b8e9ecd3-49dc-4355-a3de-944263e3bf65">
      <Terms xmlns="http://schemas.microsoft.com/office/infopath/2007/PartnerControls"/>
    </lcf76f155ced4ddcb4097134ff3c332f>
    <TaxCatchAll xmlns="3b0d13af-778a-4999-a53a-9a4892815d2e" xsi:nil="true"/>
    <Statoconsenso xmlns="b8e9ecd3-49dc-4355-a3de-944263e3bf65" xsi:nil="true"/>
  </documentManagement>
</p:properties>
</file>

<file path=customXml/itemProps1.xml><?xml version="1.0" encoding="utf-8"?>
<ds:datastoreItem xmlns:ds="http://schemas.openxmlformats.org/officeDocument/2006/customXml" ds:itemID="{534F852F-D716-4250-A82A-563E3460EC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0d13af-778a-4999-a53a-9a4892815d2e"/>
    <ds:schemaRef ds:uri="b8e9ecd3-49dc-4355-a3de-944263e3bf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70F189-CDDB-44C3-9FCE-E47575D961AA}">
  <ds:schemaRefs>
    <ds:schemaRef ds:uri="http://schemas.microsoft.com/sharepoint/v3/contenttype/forms"/>
  </ds:schemaRefs>
</ds:datastoreItem>
</file>

<file path=customXml/itemProps3.xml><?xml version="1.0" encoding="utf-8"?>
<ds:datastoreItem xmlns:ds="http://schemas.openxmlformats.org/officeDocument/2006/customXml" ds:itemID="{86FC6835-0FC6-474C-9DDA-628680B2F4B4}">
  <ds:schemaRefs>
    <ds:schemaRef ds:uri="http://schemas.microsoft.com/office/2006/metadata/properties"/>
    <ds:schemaRef ds:uri="http://schemas.microsoft.com/office/infopath/2007/PartnerControls"/>
    <ds:schemaRef ds:uri="b8e9ecd3-49dc-4355-a3de-944263e3bf65"/>
    <ds:schemaRef ds:uri="3b0d13af-778a-4999-a53a-9a4892815d2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Tabella articolo 3</vt:lpstr>
      <vt:lpstr>Allegato A1_Elenco interventi</vt:lpstr>
      <vt:lpstr>Allegato A2_Anticipazioni</vt:lpstr>
      <vt:lpstr>Allegato B1_Piano fin. accordo</vt:lpstr>
      <vt:lpstr>Allegato B2_Piano fin interv</vt:lpstr>
      <vt:lpstr>'Allegato A2_Anticipazioni'!Area_stampa</vt:lpstr>
      <vt:lpstr>'Tabella articolo 3'!Area_stampa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Antonaci Cosimo</dc:creator>
  <cp:lastModifiedBy>nn</cp:lastModifiedBy>
  <dcterms:created xsi:type="dcterms:W3CDTF">2023-10-04T13:38:44Z</dcterms:created>
  <dcterms:modified xsi:type="dcterms:W3CDTF">2026-09-09T15:17:58Z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97a60d-5525-435b-8989-8eb48ac0c8cd_Enabled">
    <vt:lpwstr>true</vt:lpwstr>
  </property>
  <property fmtid="{D5CDD505-2E9C-101B-9397-08002B2CF9AE}" pid="3" name="MSIP_Label_5097a60d-5525-435b-8989-8eb48ac0c8cd_SetDate">
    <vt:lpwstr>2026-07-23T07:15:53Z</vt:lpwstr>
  </property>
  <property fmtid="{D5CDD505-2E9C-101B-9397-08002B2CF9AE}" pid="4" name="MSIP_Label_5097a60d-5525-435b-8989-8eb48ac0c8cd_Method">
    <vt:lpwstr>Standard</vt:lpwstr>
  </property>
  <property fmtid="{D5CDD505-2E9C-101B-9397-08002B2CF9AE}" pid="5" name="MSIP_Label_5097a60d-5525-435b-8989-8eb48ac0c8cd_Name">
    <vt:lpwstr>defa4170-0d19-0005-0004-bc88714345d2</vt:lpwstr>
  </property>
  <property fmtid="{D5CDD505-2E9C-101B-9397-08002B2CF9AE}" pid="6" name="MSIP_Label_5097a60d-5525-435b-8989-8eb48ac0c8cd_SiteId">
    <vt:lpwstr>3e90938b-8b27-4762-b4e8-006a8127a119</vt:lpwstr>
  </property>
  <property fmtid="{D5CDD505-2E9C-101B-9397-08002B2CF9AE}" pid="7" name="MSIP_Label_5097a60d-5525-435b-8989-8eb48ac0c8cd_ActionId">
    <vt:lpwstr>0163e757-0dfa-4260-be84-c4e8eb344f22</vt:lpwstr>
  </property>
  <property fmtid="{D5CDD505-2E9C-101B-9397-08002B2CF9AE}" pid="8" name="MSIP_Label_5097a60d-5525-435b-8989-8eb48ac0c8cd_ContentBits">
    <vt:lpwstr>0</vt:lpwstr>
  </property>
  <property fmtid="{D5CDD505-2E9C-101B-9397-08002B2CF9AE}" pid="9" name="MSIP_Label_5097a60d-5525-435b-8989-8eb48ac0c8cd_Tag">
    <vt:lpwstr>10, 3, 0, 1</vt:lpwstr>
  </property>
  <property fmtid="{D5CDD505-2E9C-101B-9397-08002B2CF9AE}" pid="10" name="ContentTypeId">
    <vt:lpwstr>0x010100E29FEADFC340DA40B2139D4BBB1A48D7</vt:lpwstr>
  </property>
</Properties>
</file>