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https://governoit-my.sharepoint.com/personal/ca_carlucci_governo_it/Documents/Documenti/AREE INTERNE/Aree interne 21-27/Riconferma aree Piemonte/"/>
    </mc:Choice>
  </mc:AlternateContent>
  <xr:revisionPtr revIDLastSave="0" documentId="8_{0C4C089A-6821-4022-ADFC-55CC161001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DICE_sintesi" sheetId="53" r:id="rId1"/>
    <sheet name="INDICE_con Regioni " sheetId="37" r:id="rId2"/>
    <sheet name="Mappatura2020_Comuni AI" sheetId="49" r:id="rId3"/>
    <sheet name="72 Aree SNAI_14-20" sheetId="45" r:id="rId4"/>
    <sheet name="Comuni 72 Aree SNAI 14-20" sheetId="46" r:id="rId5"/>
    <sheet name="56 Aree SNAI_21-27" sheetId="26" r:id="rId6"/>
    <sheet name="Comuni 56 Aree SNAI 21-27" sheetId="23" r:id="rId7"/>
    <sheet name="30 Aree riperimetrate" sheetId="28" r:id="rId8"/>
    <sheet name="Comuni 30 Aree Riperimetrate" sheetId="24" r:id="rId9"/>
    <sheet name="41 Aree SNAI_14-20" sheetId="29" r:id="rId10"/>
    <sheet name="Comuni 41 Aree SNAI_14-20" sheetId="30" r:id="rId11"/>
    <sheet name="Isole Aggregato" sheetId="44" r:id="rId12"/>
    <sheet name="Comuni 35 Isole Minori" sheetId="31" r:id="rId13"/>
  </sheets>
  <definedNames>
    <definedName name="_xlnm._FilterDatabase" localSheetId="7" hidden="1">'30 Aree riperimetrate'!$A$4:$C$34</definedName>
    <definedName name="_xlnm._FilterDatabase" localSheetId="5" hidden="1">'56 Aree SNAI_21-27'!$A$4:$L$61</definedName>
    <definedName name="_xlnm._FilterDatabase" localSheetId="3" hidden="1">'72 Aree SNAI_14-20'!$A$4:$K$77</definedName>
    <definedName name="_xlnm._FilterDatabase" localSheetId="8" hidden="1">'Comuni 30 Aree Riperimetrate'!$A$2:$I$558</definedName>
    <definedName name="_xlnm._FilterDatabase" localSheetId="12" hidden="1">'Comuni 35 Isole Minori'!$A$2:$M$38</definedName>
    <definedName name="_xlnm._FilterDatabase" localSheetId="10" hidden="1">'Comuni 41 Aree SNAI_14-20'!$A$2:$I$2</definedName>
    <definedName name="_xlnm._FilterDatabase" localSheetId="6" hidden="1">'Comuni 56 Aree SNAI 21-27'!$A$2:$J$766</definedName>
    <definedName name="_xlnm._FilterDatabase" localSheetId="4" hidden="1">'Comuni 72 Aree SNAI 14-20'!$A$2:$J$1063</definedName>
    <definedName name="_xlnm._FilterDatabase" localSheetId="11" hidden="1">'Isole Aggregato'!$A$3:$P$3</definedName>
    <definedName name="_xlnm._FilterDatabase" localSheetId="2" hidden="1">'Mappatura2020_Comuni AI'!$A$3:$O$3837</definedName>
    <definedName name="_xlnm.Print_Area" localSheetId="7">'30 Aree riperimetrate'!$A$1:$M$35</definedName>
    <definedName name="_xlnm.Print_Area" localSheetId="9">'41 Aree SNAI_14-20'!$A$1:$J$47</definedName>
    <definedName name="_xlnm.Print_Area" localSheetId="5">'56 Aree SNAI_21-27'!$A$1:$L$62</definedName>
    <definedName name="_xlnm.Print_Area" localSheetId="3">'72 Aree SNAI_14-20'!$A$1:$K$78</definedName>
    <definedName name="_xlnm.Print_Area" localSheetId="8">'Comuni 30 Aree Riperimetrate'!$A$1:$I$558</definedName>
    <definedName name="_xlnm.Print_Area" localSheetId="12">'Comuni 35 Isole Minori'!$A$1:$M$38</definedName>
    <definedName name="_xlnm.Print_Area" localSheetId="10">'Comuni 41 Aree SNAI_14-20'!$A$1:$I$551</definedName>
    <definedName name="_xlnm.Print_Area" localSheetId="6">'Comuni 56 Aree SNAI 21-27'!$A$1:$J$766</definedName>
    <definedName name="_xlnm.Print_Area" localSheetId="4">'Comuni 72 Aree SNAI 14-20'!$A$1:$J$1063</definedName>
    <definedName name="_xlnm.Print_Area" localSheetId="1">'INDICE_con Regioni '!$A$1:$K$239</definedName>
    <definedName name="_xlnm.Print_Area" localSheetId="0">INDICE_sintesi!$A$1:$K$39</definedName>
    <definedName name="_xlnm.Print_Area" localSheetId="11">'Isole Aggregato'!$A$1:$P$39</definedName>
    <definedName name="_xlnm.Print_Area" localSheetId="2">'Mappatura2020_Comuni AI'!$A$1:$O$3837</definedName>
    <definedName name="_xlnm.Print_Titles" localSheetId="8">'Comuni 30 Aree Riperimetrate'!$2:$2</definedName>
    <definedName name="_xlnm.Print_Titles" localSheetId="10">'Comuni 41 Aree SNAI_14-20'!$2:$2</definedName>
    <definedName name="_xlnm.Print_Titles" localSheetId="6">'Comuni 56 Aree SNAI 21-27'!$2:$2</definedName>
    <definedName name="_xlnm.Print_Titles" localSheetId="4">'Comuni 72 Aree SNAI 14-20'!$2:$2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9" i="37" l="1"/>
  <c r="J69" i="37"/>
  <c r="G69" i="37"/>
  <c r="H69" i="37"/>
  <c r="I69" i="37"/>
  <c r="F69" i="37"/>
  <c r="D69" i="37"/>
  <c r="J34" i="53"/>
  <c r="J35" i="53"/>
  <c r="J33" i="53"/>
  <c r="D34" i="53"/>
  <c r="D35" i="53"/>
  <c r="G34" i="53"/>
  <c r="G35" i="53"/>
  <c r="G33" i="53"/>
  <c r="D33" i="53"/>
  <c r="D13" i="53"/>
  <c r="E13" i="53"/>
  <c r="E46" i="29"/>
  <c r="F46" i="29"/>
  <c r="G46" i="29"/>
  <c r="H46" i="29"/>
  <c r="I46" i="29"/>
  <c r="J46" i="29"/>
  <c r="D46" i="29"/>
  <c r="B28" i="29" l="1"/>
  <c r="B29" i="29"/>
  <c r="B30" i="29"/>
  <c r="B31" i="29"/>
  <c r="B32" i="29"/>
  <c r="B33" i="29"/>
  <c r="B34" i="29"/>
  <c r="B35" i="29"/>
  <c r="B36" i="29"/>
  <c r="B37" i="29"/>
  <c r="B38" i="29"/>
  <c r="B39" i="29"/>
  <c r="B40" i="29" s="1"/>
  <c r="B41" i="29" s="1"/>
  <c r="B42" i="29" s="1"/>
  <c r="B43" i="29" s="1"/>
  <c r="B44" i="29" s="1"/>
  <c r="B45" i="29" s="1"/>
  <c r="J36" i="53"/>
  <c r="K34" i="53" s="1"/>
  <c r="G36" i="53"/>
  <c r="H35" i="53" s="1"/>
  <c r="D36" i="53"/>
  <c r="E35" i="53" s="1"/>
  <c r="F30" i="37"/>
  <c r="G30" i="37"/>
  <c r="K193" i="37"/>
  <c r="K194" i="37"/>
  <c r="K195" i="37"/>
  <c r="K196" i="37"/>
  <c r="K187" i="37"/>
  <c r="K188" i="37"/>
  <c r="K184" i="37"/>
  <c r="K39" i="44"/>
  <c r="K38" i="31"/>
  <c r="E126" i="37"/>
  <c r="H77" i="45"/>
  <c r="H9" i="53" s="1"/>
  <c r="I77" i="45"/>
  <c r="I9" i="53" s="1"/>
  <c r="G77" i="45"/>
  <c r="G9" i="53" s="1"/>
  <c r="F77" i="45"/>
  <c r="F9" i="53" s="1"/>
  <c r="E77" i="45"/>
  <c r="K35" i="53" l="1"/>
  <c r="K33" i="53"/>
  <c r="E9" i="53"/>
  <c r="E108" i="37"/>
  <c r="K80" i="37"/>
  <c r="K180" i="37" s="1"/>
  <c r="K25" i="53"/>
  <c r="K15" i="53" s="1"/>
  <c r="H33" i="53"/>
  <c r="H34" i="53"/>
  <c r="E34" i="53"/>
  <c r="E33" i="53"/>
  <c r="F109" i="37"/>
  <c r="G109" i="37"/>
  <c r="H109" i="37"/>
  <c r="I109" i="37"/>
  <c r="J109" i="37"/>
  <c r="K109" i="37"/>
  <c r="F110" i="37"/>
  <c r="G110" i="37"/>
  <c r="H110" i="37"/>
  <c r="I110" i="37"/>
  <c r="J110" i="37"/>
  <c r="K110" i="37"/>
  <c r="F111" i="37"/>
  <c r="G111" i="37"/>
  <c r="H111" i="37"/>
  <c r="I111" i="37"/>
  <c r="J111" i="37"/>
  <c r="K111" i="37"/>
  <c r="F112" i="37"/>
  <c r="G112" i="37"/>
  <c r="H112" i="37"/>
  <c r="I112" i="37"/>
  <c r="J112" i="37"/>
  <c r="K112" i="37"/>
  <c r="F113" i="37"/>
  <c r="G113" i="37"/>
  <c r="H113" i="37"/>
  <c r="I113" i="37"/>
  <c r="J113" i="37"/>
  <c r="K113" i="37"/>
  <c r="F114" i="37"/>
  <c r="G114" i="37"/>
  <c r="H114" i="37"/>
  <c r="I114" i="37"/>
  <c r="J114" i="37"/>
  <c r="K114" i="37"/>
  <c r="F115" i="37"/>
  <c r="G115" i="37"/>
  <c r="H115" i="37"/>
  <c r="I115" i="37"/>
  <c r="J115" i="37"/>
  <c r="K115" i="37"/>
  <c r="F116" i="37"/>
  <c r="G116" i="37"/>
  <c r="H116" i="37"/>
  <c r="I116" i="37"/>
  <c r="J116" i="37"/>
  <c r="K116" i="37"/>
  <c r="F117" i="37"/>
  <c r="G117" i="37"/>
  <c r="H117" i="37"/>
  <c r="I117" i="37"/>
  <c r="J117" i="37"/>
  <c r="K117" i="37"/>
  <c r="F118" i="37"/>
  <c r="G118" i="37"/>
  <c r="H118" i="37"/>
  <c r="I118" i="37"/>
  <c r="J118" i="37"/>
  <c r="K118" i="37"/>
  <c r="F119" i="37"/>
  <c r="G119" i="37"/>
  <c r="H119" i="37"/>
  <c r="I119" i="37"/>
  <c r="J119" i="37"/>
  <c r="K119" i="37"/>
  <c r="F120" i="37"/>
  <c r="G120" i="37"/>
  <c r="H120" i="37"/>
  <c r="I120" i="37"/>
  <c r="J120" i="37"/>
  <c r="K120" i="37"/>
  <c r="F121" i="37"/>
  <c r="G121" i="37"/>
  <c r="H121" i="37"/>
  <c r="I121" i="37"/>
  <c r="J121" i="37"/>
  <c r="K121" i="37"/>
  <c r="F122" i="37"/>
  <c r="G122" i="37"/>
  <c r="H122" i="37"/>
  <c r="I122" i="37"/>
  <c r="J122" i="37"/>
  <c r="K122" i="37"/>
  <c r="F123" i="37"/>
  <c r="G123" i="37"/>
  <c r="H123" i="37"/>
  <c r="I123" i="37"/>
  <c r="J123" i="37"/>
  <c r="K123" i="37"/>
  <c r="F124" i="37"/>
  <c r="G124" i="37"/>
  <c r="H124" i="37"/>
  <c r="I124" i="37"/>
  <c r="J124" i="37"/>
  <c r="K124" i="37"/>
  <c r="F125" i="37"/>
  <c r="G125" i="37"/>
  <c r="H125" i="37"/>
  <c r="I125" i="37"/>
  <c r="J125" i="37"/>
  <c r="K125" i="37"/>
  <c r="F126" i="37"/>
  <c r="G126" i="37"/>
  <c r="H126" i="37"/>
  <c r="I126" i="37"/>
  <c r="J126" i="37"/>
  <c r="K126" i="37"/>
  <c r="F127" i="37"/>
  <c r="G127" i="37"/>
  <c r="H127" i="37"/>
  <c r="I127" i="37"/>
  <c r="J127" i="37"/>
  <c r="K127" i="37"/>
  <c r="F128" i="37"/>
  <c r="G128" i="37"/>
  <c r="H128" i="37"/>
  <c r="I128" i="37"/>
  <c r="J128" i="37"/>
  <c r="K128" i="37"/>
  <c r="D128" i="37"/>
  <c r="D125" i="37" l="1"/>
  <c r="D124" i="37"/>
  <c r="D127" i="37"/>
  <c r="D126" i="37"/>
  <c r="D123" i="37"/>
  <c r="D122" i="37"/>
  <c r="D121" i="37"/>
  <c r="D120" i="37"/>
  <c r="D119" i="37"/>
  <c r="D118" i="37"/>
  <c r="D117" i="37"/>
  <c r="D116" i="37"/>
  <c r="D115" i="37"/>
  <c r="D114" i="37"/>
  <c r="D113" i="37"/>
  <c r="D112" i="37"/>
  <c r="D111" i="37"/>
  <c r="D110" i="37"/>
  <c r="D109" i="37"/>
  <c r="I193" i="37" l="1"/>
  <c r="H184" i="37"/>
  <c r="J184" i="37"/>
  <c r="I187" i="37"/>
  <c r="J187" i="37"/>
  <c r="F188" i="37"/>
  <c r="J188" i="37"/>
  <c r="J193" i="37"/>
  <c r="F194" i="37"/>
  <c r="G194" i="37"/>
  <c r="H194" i="37"/>
  <c r="I194" i="37"/>
  <c r="J194" i="37"/>
  <c r="H195" i="37"/>
  <c r="I195" i="37"/>
  <c r="J195" i="37"/>
  <c r="I196" i="37"/>
  <c r="J196" i="37"/>
  <c r="D184" i="37"/>
  <c r="D187" i="37"/>
  <c r="D188" i="37"/>
  <c r="D193" i="37"/>
  <c r="D194" i="37"/>
  <c r="D195" i="37"/>
  <c r="D196" i="37"/>
  <c r="J12" i="37"/>
  <c r="J157" i="37" s="1"/>
  <c r="F144" i="37"/>
  <c r="G144" i="37"/>
  <c r="H144" i="37"/>
  <c r="I144" i="37"/>
  <c r="J144" i="37"/>
  <c r="K144" i="37"/>
  <c r="F149" i="37"/>
  <c r="G149" i="37"/>
  <c r="H149" i="37"/>
  <c r="I149" i="37"/>
  <c r="J149" i="37"/>
  <c r="K149" i="37"/>
  <c r="D144" i="37"/>
  <c r="K59" i="37"/>
  <c r="K60" i="37"/>
  <c r="K61" i="37"/>
  <c r="K136" i="37" s="1"/>
  <c r="K63" i="37"/>
  <c r="K64" i="37"/>
  <c r="K139" i="37" s="1"/>
  <c r="K65" i="37"/>
  <c r="K66" i="37"/>
  <c r="K67" i="37"/>
  <c r="K68" i="37"/>
  <c r="K70" i="37"/>
  <c r="K145" i="37" s="1"/>
  <c r="K71" i="37"/>
  <c r="K146" i="37" s="1"/>
  <c r="K72" i="37"/>
  <c r="K75" i="37"/>
  <c r="K150" i="37" s="1"/>
  <c r="K76" i="37"/>
  <c r="K77" i="37"/>
  <c r="K78" i="37"/>
  <c r="K153" i="37" s="1"/>
  <c r="J78" i="37"/>
  <c r="J153" i="37" s="1"/>
  <c r="J77" i="37"/>
  <c r="J76" i="37"/>
  <c r="J75" i="37"/>
  <c r="J150" i="37" s="1"/>
  <c r="J72" i="37"/>
  <c r="J71" i="37"/>
  <c r="J146" i="37" s="1"/>
  <c r="J70" i="37"/>
  <c r="J145" i="37" s="1"/>
  <c r="J68" i="37"/>
  <c r="J67" i="37"/>
  <c r="J66" i="37"/>
  <c r="J65" i="37"/>
  <c r="J64" i="37"/>
  <c r="J139" i="37" s="1"/>
  <c r="J63" i="37"/>
  <c r="J61" i="37"/>
  <c r="J136" i="37" s="1"/>
  <c r="J60" i="37"/>
  <c r="J59" i="37"/>
  <c r="F59" i="37"/>
  <c r="G59" i="37"/>
  <c r="H59" i="37"/>
  <c r="I59" i="37"/>
  <c r="F60" i="37"/>
  <c r="F135" i="37" s="1"/>
  <c r="G60" i="37"/>
  <c r="H60" i="37"/>
  <c r="I60" i="37"/>
  <c r="I135" i="37" s="1"/>
  <c r="F61" i="37"/>
  <c r="F136" i="37" s="1"/>
  <c r="G61" i="37"/>
  <c r="G136" i="37" s="1"/>
  <c r="H61" i="37"/>
  <c r="H136" i="37" s="1"/>
  <c r="I61" i="37"/>
  <c r="I136" i="37" s="1"/>
  <c r="F63" i="37"/>
  <c r="G63" i="37"/>
  <c r="H63" i="37"/>
  <c r="I63" i="37"/>
  <c r="F64" i="37"/>
  <c r="F139" i="37" s="1"/>
  <c r="G64" i="37"/>
  <c r="G139" i="37" s="1"/>
  <c r="H64" i="37"/>
  <c r="H139" i="37" s="1"/>
  <c r="I64" i="37"/>
  <c r="I139" i="37" s="1"/>
  <c r="F65" i="37"/>
  <c r="G65" i="37"/>
  <c r="H65" i="37"/>
  <c r="I65" i="37"/>
  <c r="I140" i="37" s="1"/>
  <c r="F66" i="37"/>
  <c r="G66" i="37"/>
  <c r="H66" i="37"/>
  <c r="I66" i="37"/>
  <c r="I141" i="37" s="1"/>
  <c r="F67" i="37"/>
  <c r="F142" i="37" s="1"/>
  <c r="G67" i="37"/>
  <c r="H67" i="37"/>
  <c r="I67" i="37"/>
  <c r="I142" i="37" s="1"/>
  <c r="F68" i="37"/>
  <c r="G68" i="37"/>
  <c r="H68" i="37"/>
  <c r="I68" i="37"/>
  <c r="F70" i="37"/>
  <c r="F145" i="37" s="1"/>
  <c r="G70" i="37"/>
  <c r="G145" i="37" s="1"/>
  <c r="H70" i="37"/>
  <c r="H145" i="37" s="1"/>
  <c r="I70" i="37"/>
  <c r="I145" i="37" s="1"/>
  <c r="F71" i="37"/>
  <c r="F146" i="37" s="1"/>
  <c r="G71" i="37"/>
  <c r="G146" i="37" s="1"/>
  <c r="H71" i="37"/>
  <c r="H146" i="37" s="1"/>
  <c r="I71" i="37"/>
  <c r="I146" i="37" s="1"/>
  <c r="F72" i="37"/>
  <c r="G72" i="37"/>
  <c r="H72" i="37"/>
  <c r="I72" i="37"/>
  <c r="F75" i="37"/>
  <c r="F150" i="37" s="1"/>
  <c r="G75" i="37"/>
  <c r="G150" i="37" s="1"/>
  <c r="H75" i="37"/>
  <c r="H150" i="37" s="1"/>
  <c r="I75" i="37"/>
  <c r="I150" i="37" s="1"/>
  <c r="F76" i="37"/>
  <c r="G76" i="37"/>
  <c r="H76" i="37"/>
  <c r="I76" i="37"/>
  <c r="I151" i="37" s="1"/>
  <c r="F77" i="37"/>
  <c r="G77" i="37"/>
  <c r="H77" i="37"/>
  <c r="I77" i="37"/>
  <c r="I152" i="37" s="1"/>
  <c r="F78" i="37"/>
  <c r="F153" i="37" s="1"/>
  <c r="G78" i="37"/>
  <c r="G153" i="37" s="1"/>
  <c r="H78" i="37"/>
  <c r="H153" i="37" s="1"/>
  <c r="I78" i="37"/>
  <c r="I153" i="37" s="1"/>
  <c r="D78" i="37"/>
  <c r="D153" i="37" s="1"/>
  <c r="D77" i="37"/>
  <c r="D76" i="37"/>
  <c r="D75" i="37"/>
  <c r="D150" i="37" s="1"/>
  <c r="D72" i="37"/>
  <c r="D71" i="37"/>
  <c r="D146" i="37" s="1"/>
  <c r="D70" i="37"/>
  <c r="D145" i="37" s="1"/>
  <c r="D68" i="37"/>
  <c r="D67" i="37"/>
  <c r="D66" i="37"/>
  <c r="D65" i="37"/>
  <c r="D64" i="37"/>
  <c r="D139" i="37" s="1"/>
  <c r="D63" i="37"/>
  <c r="D61" i="37"/>
  <c r="D136" i="37" s="1"/>
  <c r="D60" i="37"/>
  <c r="D59" i="37"/>
  <c r="K35" i="37"/>
  <c r="K133" i="37" s="1"/>
  <c r="K36" i="37"/>
  <c r="K37" i="37"/>
  <c r="K39" i="37"/>
  <c r="K137" i="37" s="1"/>
  <c r="K40" i="37"/>
  <c r="K42" i="37"/>
  <c r="K43" i="37"/>
  <c r="K44" i="37"/>
  <c r="K45" i="37"/>
  <c r="K49" i="37"/>
  <c r="K50" i="37"/>
  <c r="K148" i="37" s="1"/>
  <c r="K53" i="37"/>
  <c r="K54" i="37"/>
  <c r="J54" i="37"/>
  <c r="J53" i="37"/>
  <c r="J50" i="37"/>
  <c r="J148" i="37" s="1"/>
  <c r="J49" i="37"/>
  <c r="J45" i="37"/>
  <c r="J44" i="37"/>
  <c r="J43" i="37"/>
  <c r="J42" i="37"/>
  <c r="J40" i="37"/>
  <c r="J39" i="37"/>
  <c r="J137" i="37" s="1"/>
  <c r="J37" i="37"/>
  <c r="J36" i="37"/>
  <c r="J35" i="37"/>
  <c r="J133" i="37" s="1"/>
  <c r="H35" i="37"/>
  <c r="H133" i="37" s="1"/>
  <c r="H36" i="37"/>
  <c r="H37" i="37"/>
  <c r="H39" i="37"/>
  <c r="H137" i="37" s="1"/>
  <c r="H40" i="37"/>
  <c r="H42" i="37"/>
  <c r="H43" i="37"/>
  <c r="H44" i="37"/>
  <c r="H45" i="37"/>
  <c r="H49" i="37"/>
  <c r="H50" i="37"/>
  <c r="H148" i="37" s="1"/>
  <c r="H53" i="37"/>
  <c r="H151" i="37" s="1"/>
  <c r="H54" i="37"/>
  <c r="I50" i="37"/>
  <c r="I148" i="37" s="1"/>
  <c r="I49" i="37"/>
  <c r="I45" i="37"/>
  <c r="I40" i="37"/>
  <c r="I39" i="37"/>
  <c r="I137" i="37" s="1"/>
  <c r="I36" i="37"/>
  <c r="I35" i="37"/>
  <c r="I133" i="37" s="1"/>
  <c r="G54" i="37"/>
  <c r="G53" i="37"/>
  <c r="G50" i="37"/>
  <c r="G148" i="37" s="1"/>
  <c r="G49" i="37"/>
  <c r="G45" i="37"/>
  <c r="G44" i="37"/>
  <c r="G43" i="37"/>
  <c r="G42" i="37"/>
  <c r="G40" i="37"/>
  <c r="G39" i="37"/>
  <c r="G137" i="37" s="1"/>
  <c r="G37" i="37"/>
  <c r="G36" i="37"/>
  <c r="G134" i="37" s="1"/>
  <c r="G35" i="37"/>
  <c r="G133" i="37" s="1"/>
  <c r="F54" i="37"/>
  <c r="F53" i="37"/>
  <c r="F50" i="37"/>
  <c r="F148" i="37" s="1"/>
  <c r="F49" i="37"/>
  <c r="F45" i="37"/>
  <c r="F43" i="37"/>
  <c r="F42" i="37"/>
  <c r="F40" i="37"/>
  <c r="F39" i="37"/>
  <c r="F137" i="37" s="1"/>
  <c r="F36" i="37"/>
  <c r="F35" i="37"/>
  <c r="F133" i="37" s="1"/>
  <c r="E53" i="37"/>
  <c r="E151" i="37" s="1"/>
  <c r="E223" i="37" s="1"/>
  <c r="D54" i="37"/>
  <c r="D53" i="37"/>
  <c r="D50" i="37"/>
  <c r="D148" i="37" s="1"/>
  <c r="D49" i="37"/>
  <c r="D45" i="37"/>
  <c r="D44" i="37"/>
  <c r="D43" i="37"/>
  <c r="D42" i="37"/>
  <c r="D40" i="37"/>
  <c r="D39" i="37"/>
  <c r="D137" i="37" s="1"/>
  <c r="D37" i="37"/>
  <c r="D36" i="37"/>
  <c r="D35" i="37"/>
  <c r="D133" i="37" s="1"/>
  <c r="I12" i="37"/>
  <c r="I157" i="37" s="1"/>
  <c r="I13" i="37"/>
  <c r="I158" i="37" s="1"/>
  <c r="I14" i="37"/>
  <c r="I159" i="37" s="1"/>
  <c r="I15" i="37"/>
  <c r="I160" i="37" s="1"/>
  <c r="I16" i="37"/>
  <c r="I161" i="37" s="1"/>
  <c r="I17" i="37"/>
  <c r="I162" i="37" s="1"/>
  <c r="I18" i="37"/>
  <c r="I163" i="37" s="1"/>
  <c r="I19" i="37"/>
  <c r="I164" i="37" s="1"/>
  <c r="I20" i="37"/>
  <c r="I165" i="37" s="1"/>
  <c r="I21" i="37"/>
  <c r="I166" i="37" s="1"/>
  <c r="I22" i="37"/>
  <c r="I167" i="37" s="1"/>
  <c r="I23" i="37"/>
  <c r="I168" i="37" s="1"/>
  <c r="I24" i="37"/>
  <c r="I169" i="37" s="1"/>
  <c r="I25" i="37"/>
  <c r="I170" i="37" s="1"/>
  <c r="I26" i="37"/>
  <c r="I171" i="37" s="1"/>
  <c r="I27" i="37"/>
  <c r="I172" i="37" s="1"/>
  <c r="I28" i="37"/>
  <c r="I173" i="37" s="1"/>
  <c r="I29" i="37"/>
  <c r="I174" i="37" s="1"/>
  <c r="I30" i="37"/>
  <c r="I175" i="37" s="1"/>
  <c r="I31" i="37"/>
  <c r="I176" i="37" s="1"/>
  <c r="I32" i="37"/>
  <c r="I177" i="37" s="1"/>
  <c r="H12" i="37"/>
  <c r="H157" i="37" s="1"/>
  <c r="H13" i="37"/>
  <c r="H158" i="37" s="1"/>
  <c r="H14" i="37"/>
  <c r="H159" i="37" s="1"/>
  <c r="H15" i="37"/>
  <c r="H160" i="37" s="1"/>
  <c r="H16" i="37"/>
  <c r="H161" i="37" s="1"/>
  <c r="H17" i="37"/>
  <c r="H162" i="37" s="1"/>
  <c r="H18" i="37"/>
  <c r="H163" i="37" s="1"/>
  <c r="H19" i="37"/>
  <c r="H164" i="37" s="1"/>
  <c r="H20" i="37"/>
  <c r="H165" i="37" s="1"/>
  <c r="H21" i="37"/>
  <c r="H166" i="37" s="1"/>
  <c r="H22" i="37"/>
  <c r="H167" i="37" s="1"/>
  <c r="H23" i="37"/>
  <c r="H168" i="37" s="1"/>
  <c r="H24" i="37"/>
  <c r="H169" i="37" s="1"/>
  <c r="H25" i="37"/>
  <c r="H170" i="37" s="1"/>
  <c r="H26" i="37"/>
  <c r="H171" i="37" s="1"/>
  <c r="H27" i="37"/>
  <c r="H172" i="37" s="1"/>
  <c r="H28" i="37"/>
  <c r="H173" i="37" s="1"/>
  <c r="H29" i="37"/>
  <c r="H174" i="37" s="1"/>
  <c r="H30" i="37"/>
  <c r="H175" i="37" s="1"/>
  <c r="H31" i="37"/>
  <c r="H176" i="37" s="1"/>
  <c r="H32" i="37"/>
  <c r="H177" i="37" s="1"/>
  <c r="G12" i="37"/>
  <c r="G157" i="37" s="1"/>
  <c r="G13" i="37"/>
  <c r="G158" i="37" s="1"/>
  <c r="G14" i="37"/>
  <c r="G159" i="37" s="1"/>
  <c r="G15" i="37"/>
  <c r="G160" i="37" s="1"/>
  <c r="G16" i="37"/>
  <c r="G161" i="37" s="1"/>
  <c r="G17" i="37"/>
  <c r="G162" i="37" s="1"/>
  <c r="G18" i="37"/>
  <c r="G163" i="37" s="1"/>
  <c r="G19" i="37"/>
  <c r="G164" i="37" s="1"/>
  <c r="G20" i="37"/>
  <c r="G165" i="37" s="1"/>
  <c r="G21" i="37"/>
  <c r="G166" i="37" s="1"/>
  <c r="G22" i="37"/>
  <c r="G167" i="37" s="1"/>
  <c r="G23" i="37"/>
  <c r="G168" i="37" s="1"/>
  <c r="G24" i="37"/>
  <c r="G169" i="37" s="1"/>
  <c r="G25" i="37"/>
  <c r="G170" i="37" s="1"/>
  <c r="G26" i="37"/>
  <c r="G171" i="37" s="1"/>
  <c r="G27" i="37"/>
  <c r="G172" i="37" s="1"/>
  <c r="G28" i="37"/>
  <c r="G173" i="37" s="1"/>
  <c r="G29" i="37"/>
  <c r="G174" i="37" s="1"/>
  <c r="G175" i="37"/>
  <c r="G31" i="37"/>
  <c r="G176" i="37" s="1"/>
  <c r="G32" i="37"/>
  <c r="G177" i="37" s="1"/>
  <c r="F12" i="37"/>
  <c r="F157" i="37" s="1"/>
  <c r="F13" i="37"/>
  <c r="F158" i="37" s="1"/>
  <c r="F14" i="37"/>
  <c r="F159" i="37" s="1"/>
  <c r="F15" i="37"/>
  <c r="F160" i="37" s="1"/>
  <c r="F16" i="37"/>
  <c r="F161" i="37" s="1"/>
  <c r="F17" i="37"/>
  <c r="F162" i="37" s="1"/>
  <c r="F18" i="37"/>
  <c r="F163" i="37" s="1"/>
  <c r="F19" i="37"/>
  <c r="F164" i="37" s="1"/>
  <c r="F20" i="37"/>
  <c r="F165" i="37" s="1"/>
  <c r="F21" i="37"/>
  <c r="F166" i="37" s="1"/>
  <c r="F22" i="37"/>
  <c r="F167" i="37" s="1"/>
  <c r="F23" i="37"/>
  <c r="F168" i="37" s="1"/>
  <c r="F24" i="37"/>
  <c r="F169" i="37" s="1"/>
  <c r="F25" i="37"/>
  <c r="F170" i="37" s="1"/>
  <c r="F26" i="37"/>
  <c r="F171" i="37" s="1"/>
  <c r="F27" i="37"/>
  <c r="F172" i="37" s="1"/>
  <c r="F28" i="37"/>
  <c r="F173" i="37" s="1"/>
  <c r="F29" i="37"/>
  <c r="F174" i="37" s="1"/>
  <c r="F175" i="37"/>
  <c r="F31" i="37"/>
  <c r="F176" i="37" s="1"/>
  <c r="F32" i="37"/>
  <c r="F177" i="37" s="1"/>
  <c r="D32" i="37"/>
  <c r="D177" i="37" s="1"/>
  <c r="D31" i="37"/>
  <c r="D176" i="37" s="1"/>
  <c r="D30" i="37"/>
  <c r="D175" i="37" s="1"/>
  <c r="D29" i="37"/>
  <c r="D174" i="37" s="1"/>
  <c r="D28" i="37"/>
  <c r="D173" i="37" s="1"/>
  <c r="D221" i="37" s="1"/>
  <c r="D27" i="37"/>
  <c r="D172" i="37" s="1"/>
  <c r="D26" i="37"/>
  <c r="D171" i="37" s="1"/>
  <c r="D25" i="37"/>
  <c r="D170" i="37" s="1"/>
  <c r="D24" i="37"/>
  <c r="D169" i="37" s="1"/>
  <c r="D23" i="37"/>
  <c r="D168" i="37" s="1"/>
  <c r="D22" i="37"/>
  <c r="D167" i="37" s="1"/>
  <c r="D21" i="37"/>
  <c r="D166" i="37" s="1"/>
  <c r="D20" i="37"/>
  <c r="D165" i="37" s="1"/>
  <c r="D19" i="37"/>
  <c r="D164" i="37" s="1"/>
  <c r="D18" i="37"/>
  <c r="D163" i="37" s="1"/>
  <c r="D17" i="37"/>
  <c r="D162" i="37" s="1"/>
  <c r="D15" i="37"/>
  <c r="D160" i="37" s="1"/>
  <c r="D16" i="37"/>
  <c r="D161" i="37" s="1"/>
  <c r="D14" i="37"/>
  <c r="D159" i="37" s="1"/>
  <c r="D13" i="37"/>
  <c r="D158" i="37" s="1"/>
  <c r="D12" i="37"/>
  <c r="D157" i="37" s="1"/>
  <c r="K13" i="37"/>
  <c r="K158" i="37" s="1"/>
  <c r="K14" i="37"/>
  <c r="K159" i="37" s="1"/>
  <c r="K15" i="37"/>
  <c r="K160" i="37" s="1"/>
  <c r="K16" i="37"/>
  <c r="K161" i="37" s="1"/>
  <c r="K17" i="37"/>
  <c r="K162" i="37" s="1"/>
  <c r="K18" i="37"/>
  <c r="K163" i="37" s="1"/>
  <c r="K19" i="37"/>
  <c r="K164" i="37" s="1"/>
  <c r="K20" i="37"/>
  <c r="K165" i="37" s="1"/>
  <c r="K21" i="37"/>
  <c r="K166" i="37" s="1"/>
  <c r="K22" i="37"/>
  <c r="K167" i="37" s="1"/>
  <c r="K23" i="37"/>
  <c r="K168" i="37" s="1"/>
  <c r="K24" i="37"/>
  <c r="K169" i="37" s="1"/>
  <c r="K25" i="37"/>
  <c r="K170" i="37" s="1"/>
  <c r="K26" i="37"/>
  <c r="K171" i="37" s="1"/>
  <c r="K27" i="37"/>
  <c r="K172" i="37" s="1"/>
  <c r="K28" i="37"/>
  <c r="K173" i="37" s="1"/>
  <c r="K29" i="37"/>
  <c r="K174" i="37" s="1"/>
  <c r="K30" i="37"/>
  <c r="K175" i="37" s="1"/>
  <c r="K31" i="37"/>
  <c r="K176" i="37" s="1"/>
  <c r="K32" i="37"/>
  <c r="K177" i="37" s="1"/>
  <c r="K12" i="37"/>
  <c r="K157" i="37" s="1"/>
  <c r="J30" i="37"/>
  <c r="J175" i="37" s="1"/>
  <c r="J32" i="37"/>
  <c r="J177" i="37" s="1"/>
  <c r="J31" i="37"/>
  <c r="J176" i="37" s="1"/>
  <c r="J17" i="37"/>
  <c r="J162" i="37" s="1"/>
  <c r="J29" i="37"/>
  <c r="J174" i="37" s="1"/>
  <c r="J28" i="37"/>
  <c r="J173" i="37" s="1"/>
  <c r="J27" i="37"/>
  <c r="J172" i="37" s="1"/>
  <c r="J26" i="37"/>
  <c r="J171" i="37" s="1"/>
  <c r="J25" i="37"/>
  <c r="J170" i="37" s="1"/>
  <c r="J24" i="37"/>
  <c r="J169" i="37" s="1"/>
  <c r="J23" i="37"/>
  <c r="J168" i="37" s="1"/>
  <c r="J22" i="37"/>
  <c r="J167" i="37" s="1"/>
  <c r="J21" i="37"/>
  <c r="J166" i="37" s="1"/>
  <c r="J20" i="37"/>
  <c r="J165" i="37" s="1"/>
  <c r="J19" i="37"/>
  <c r="J164" i="37" s="1"/>
  <c r="J18" i="37"/>
  <c r="J163" i="37" s="1"/>
  <c r="J16" i="37"/>
  <c r="J161" i="37" s="1"/>
  <c r="J15" i="37"/>
  <c r="J160" i="37" s="1"/>
  <c r="J14" i="37"/>
  <c r="J159" i="37" s="1"/>
  <c r="J13" i="37"/>
  <c r="J158" i="37" s="1"/>
  <c r="F143" i="37" l="1"/>
  <c r="H135" i="37"/>
  <c r="H207" i="37" s="1"/>
  <c r="K152" i="37"/>
  <c r="K224" i="37" s="1"/>
  <c r="H220" i="37"/>
  <c r="D208" i="37"/>
  <c r="D218" i="37"/>
  <c r="G225" i="37"/>
  <c r="G217" i="37"/>
  <c r="J218" i="37"/>
  <c r="K221" i="37"/>
  <c r="I216" i="37"/>
  <c r="H140" i="37"/>
  <c r="H212" i="37" s="1"/>
  <c r="J135" i="37"/>
  <c r="J207" i="37" s="1"/>
  <c r="J205" i="37"/>
  <c r="G205" i="37"/>
  <c r="D211" i="37"/>
  <c r="I224" i="37"/>
  <c r="I222" i="37"/>
  <c r="I213" i="37"/>
  <c r="I211" i="37"/>
  <c r="I208" i="37"/>
  <c r="J222" i="37"/>
  <c r="I221" i="37"/>
  <c r="D220" i="37"/>
  <c r="G206" i="37"/>
  <c r="H222" i="37"/>
  <c r="H218" i="37"/>
  <c r="H211" i="37"/>
  <c r="H208" i="37"/>
  <c r="K208" i="37"/>
  <c r="F216" i="37"/>
  <c r="J208" i="37"/>
  <c r="D205" i="37"/>
  <c r="F209" i="37"/>
  <c r="I209" i="37"/>
  <c r="K209" i="37"/>
  <c r="F225" i="37"/>
  <c r="F217" i="37"/>
  <c r="F214" i="37"/>
  <c r="F207" i="37"/>
  <c r="K222" i="37"/>
  <c r="K211" i="37"/>
  <c r="J221" i="37"/>
  <c r="H216" i="37"/>
  <c r="I218" i="37"/>
  <c r="D209" i="37"/>
  <c r="G220" i="37"/>
  <c r="K205" i="37"/>
  <c r="G222" i="37"/>
  <c r="G218" i="37"/>
  <c r="G211" i="37"/>
  <c r="G208" i="37"/>
  <c r="K217" i="37"/>
  <c r="G221" i="37"/>
  <c r="G216" i="37"/>
  <c r="F215" i="37"/>
  <c r="G209" i="37"/>
  <c r="I220" i="37"/>
  <c r="J220" i="37"/>
  <c r="D225" i="37"/>
  <c r="F222" i="37"/>
  <c r="F218" i="37"/>
  <c r="F211" i="37"/>
  <c r="F208" i="37"/>
  <c r="J225" i="37"/>
  <c r="F221" i="37"/>
  <c r="H205" i="37"/>
  <c r="D222" i="37"/>
  <c r="J211" i="37"/>
  <c r="J209" i="37"/>
  <c r="I225" i="37"/>
  <c r="I223" i="37"/>
  <c r="I217" i="37"/>
  <c r="I214" i="37"/>
  <c r="I212" i="37"/>
  <c r="I207" i="37"/>
  <c r="K225" i="37"/>
  <c r="K216" i="37"/>
  <c r="K220" i="37"/>
  <c r="K218" i="37"/>
  <c r="H221" i="37"/>
  <c r="F205" i="37"/>
  <c r="F220" i="37"/>
  <c r="I205" i="37"/>
  <c r="H223" i="37"/>
  <c r="H209" i="37"/>
  <c r="D217" i="37"/>
  <c r="H225" i="37"/>
  <c r="H217" i="37"/>
  <c r="J217" i="37"/>
  <c r="D216" i="37"/>
  <c r="J216" i="37"/>
  <c r="G143" i="37"/>
  <c r="G215" i="37" s="1"/>
  <c r="K135" i="37"/>
  <c r="K207" i="37" s="1"/>
  <c r="H147" i="37"/>
  <c r="H219" i="37" s="1"/>
  <c r="D135" i="37"/>
  <c r="D207" i="37" s="1"/>
  <c r="H142" i="37"/>
  <c r="H214" i="37" s="1"/>
  <c r="H138" i="37"/>
  <c r="H210" i="37" s="1"/>
  <c r="K141" i="37"/>
  <c r="K213" i="37" s="1"/>
  <c r="H143" i="37"/>
  <c r="H215" i="37" s="1"/>
  <c r="G147" i="37"/>
  <c r="G219" i="37" s="1"/>
  <c r="G135" i="37"/>
  <c r="G207" i="37" s="1"/>
  <c r="G151" i="37"/>
  <c r="G223" i="37" s="1"/>
  <c r="G140" i="37"/>
  <c r="G212" i="37" s="1"/>
  <c r="K140" i="37"/>
  <c r="K212" i="37" s="1"/>
  <c r="D147" i="37"/>
  <c r="D219" i="37" s="1"/>
  <c r="F138" i="37"/>
  <c r="F210" i="37" s="1"/>
  <c r="F140" i="37"/>
  <c r="F212" i="37" s="1"/>
  <c r="J147" i="37"/>
  <c r="J219" i="37" s="1"/>
  <c r="D138" i="37"/>
  <c r="D210" i="37" s="1"/>
  <c r="F147" i="37"/>
  <c r="F219" i="37" s="1"/>
  <c r="J138" i="37"/>
  <c r="J210" i="37" s="1"/>
  <c r="F151" i="37"/>
  <c r="F223" i="37" s="1"/>
  <c r="H141" i="37"/>
  <c r="H213" i="37" s="1"/>
  <c r="K147" i="37"/>
  <c r="K219" i="37" s="1"/>
  <c r="D152" i="37"/>
  <c r="D224" i="37" s="1"/>
  <c r="D140" i="37"/>
  <c r="D212" i="37" s="1"/>
  <c r="G152" i="37"/>
  <c r="G224" i="37" s="1"/>
  <c r="H152" i="37"/>
  <c r="H224" i="37" s="1"/>
  <c r="J151" i="37"/>
  <c r="J223" i="37" s="1"/>
  <c r="D151" i="37"/>
  <c r="D223" i="37" s="1"/>
  <c r="D141" i="37"/>
  <c r="D213" i="37" s="1"/>
  <c r="J152" i="37"/>
  <c r="J224" i="37" s="1"/>
  <c r="G141" i="37"/>
  <c r="G213" i="37" s="1"/>
  <c r="I134" i="37"/>
  <c r="I206" i="37" s="1"/>
  <c r="J140" i="37"/>
  <c r="J212" i="37" s="1"/>
  <c r="K138" i="37"/>
  <c r="K210" i="37" s="1"/>
  <c r="H134" i="37"/>
  <c r="H206" i="37" s="1"/>
  <c r="J141" i="37"/>
  <c r="J213" i="37" s="1"/>
  <c r="D142" i="37"/>
  <c r="D214" i="37" s="1"/>
  <c r="F134" i="37"/>
  <c r="F206" i="37" s="1"/>
  <c r="F152" i="37"/>
  <c r="F224" i="37" s="1"/>
  <c r="I138" i="37"/>
  <c r="I210" i="37" s="1"/>
  <c r="J142" i="37"/>
  <c r="J214" i="37" s="1"/>
  <c r="K134" i="37"/>
  <c r="K206" i="37" s="1"/>
  <c r="F141" i="37"/>
  <c r="F213" i="37" s="1"/>
  <c r="I147" i="37"/>
  <c r="I219" i="37" s="1"/>
  <c r="J134" i="37"/>
  <c r="J206" i="37" s="1"/>
  <c r="K143" i="37"/>
  <c r="K215" i="37" s="1"/>
  <c r="G142" i="37"/>
  <c r="G214" i="37" s="1"/>
  <c r="G138" i="37"/>
  <c r="G210" i="37" s="1"/>
  <c r="K151" i="37"/>
  <c r="K223" i="37" s="1"/>
  <c r="D143" i="37"/>
  <c r="D215" i="37" s="1"/>
  <c r="D134" i="37"/>
  <c r="D206" i="37" s="1"/>
  <c r="I143" i="37"/>
  <c r="I215" i="37" s="1"/>
  <c r="J143" i="37"/>
  <c r="J215" i="37" s="1"/>
  <c r="K142" i="37"/>
  <c r="K214" i="37" s="1"/>
  <c r="E1063" i="46" l="1"/>
  <c r="L61" i="26" l="1"/>
  <c r="E180" i="37" l="1"/>
  <c r="E156" i="37"/>
  <c r="L39" i="44"/>
  <c r="J1063" i="46"/>
  <c r="K77" i="45"/>
  <c r="J77" i="45"/>
  <c r="I108" i="37"/>
  <c r="H108" i="37"/>
  <c r="G108" i="37"/>
  <c r="F108" i="37"/>
  <c r="D77" i="45"/>
  <c r="M39" i="44"/>
  <c r="N39" i="44"/>
  <c r="O39" i="44"/>
  <c r="P39" i="44"/>
  <c r="J39" i="44"/>
  <c r="E35" i="28"/>
  <c r="F35" i="28"/>
  <c r="D21" i="53" s="1"/>
  <c r="D35" i="28"/>
  <c r="G23" i="53"/>
  <c r="I23" i="53"/>
  <c r="I35" i="28"/>
  <c r="J35" i="28"/>
  <c r="F21" i="53" s="1"/>
  <c r="K35" i="28"/>
  <c r="G21" i="53" s="1"/>
  <c r="L35" i="28"/>
  <c r="M35" i="28"/>
  <c r="I21" i="53" s="1"/>
  <c r="H21" i="53" l="1"/>
  <c r="H34" i="37"/>
  <c r="H23" i="53"/>
  <c r="H57" i="37"/>
  <c r="H132" i="37" s="1"/>
  <c r="H13" i="53"/>
  <c r="I13" i="53"/>
  <c r="I57" i="37"/>
  <c r="I132" i="37" s="1"/>
  <c r="J108" i="37"/>
  <c r="J9" i="53"/>
  <c r="G80" i="37"/>
  <c r="G180" i="37" s="1"/>
  <c r="G25" i="53"/>
  <c r="G15" i="53" s="1"/>
  <c r="F25" i="53"/>
  <c r="F15" i="53" s="1"/>
  <c r="F80" i="37"/>
  <c r="F180" i="37" s="1"/>
  <c r="I34" i="37"/>
  <c r="K108" i="37"/>
  <c r="K9" i="53"/>
  <c r="J80" i="37"/>
  <c r="J180" i="37" s="1"/>
  <c r="J25" i="53"/>
  <c r="J15" i="53" s="1"/>
  <c r="D80" i="37"/>
  <c r="D180" i="37" s="1"/>
  <c r="D25" i="53"/>
  <c r="D15" i="53" s="1"/>
  <c r="G57" i="37"/>
  <c r="G34" i="37"/>
  <c r="I80" i="37"/>
  <c r="I180" i="37" s="1"/>
  <c r="I25" i="53"/>
  <c r="I15" i="53" s="1"/>
  <c r="F34" i="37"/>
  <c r="F23" i="53"/>
  <c r="F13" i="53" s="1"/>
  <c r="F57" i="37"/>
  <c r="F132" i="37" s="1"/>
  <c r="G13" i="53"/>
  <c r="E21" i="53"/>
  <c r="E34" i="37"/>
  <c r="E104" i="37" s="1"/>
  <c r="D108" i="37"/>
  <c r="D9" i="53"/>
  <c r="H80" i="37"/>
  <c r="H180" i="37" s="1"/>
  <c r="H25" i="53"/>
  <c r="H15" i="53" s="1"/>
  <c r="D34" i="37"/>
  <c r="E132" i="37"/>
  <c r="E203" i="37" s="1"/>
  <c r="H61" i="26"/>
  <c r="I61" i="26"/>
  <c r="J61" i="26"/>
  <c r="K61" i="26"/>
  <c r="G132" i="37" l="1"/>
  <c r="F19" i="53"/>
  <c r="F11" i="37"/>
  <c r="J23" i="53"/>
  <c r="J57" i="37"/>
  <c r="I19" i="53"/>
  <c r="I11" i="37"/>
  <c r="E28" i="53"/>
  <c r="G19" i="53"/>
  <c r="G11" i="37"/>
  <c r="H19" i="53"/>
  <c r="H11" i="37"/>
  <c r="D61" i="26"/>
  <c r="I14" i="53" l="1"/>
  <c r="I28" i="53"/>
  <c r="F104" i="37"/>
  <c r="F156" i="37"/>
  <c r="F203" i="37" s="1"/>
  <c r="I156" i="37"/>
  <c r="I203" i="37" s="1"/>
  <c r="I104" i="37"/>
  <c r="H156" i="37"/>
  <c r="H203" i="37" s="1"/>
  <c r="H104" i="37"/>
  <c r="H14" i="53"/>
  <c r="H28" i="53"/>
  <c r="G104" i="37"/>
  <c r="G156" i="37"/>
  <c r="G203" i="37" s="1"/>
  <c r="G14" i="53"/>
  <c r="G28" i="53"/>
  <c r="F14" i="53"/>
  <c r="F28" i="53"/>
  <c r="H35" i="28"/>
  <c r="G61" i="26"/>
  <c r="J38" i="31"/>
  <c r="G35" i="28"/>
  <c r="F61" i="26"/>
  <c r="E61" i="26"/>
  <c r="D19" i="53" l="1"/>
  <c r="D11" i="37"/>
  <c r="D23" i="53"/>
  <c r="D57" i="37"/>
  <c r="D132" i="37" s="1"/>
  <c r="K19" i="53"/>
  <c r="K11" i="37"/>
  <c r="K21" i="53"/>
  <c r="K34" i="37"/>
  <c r="J19" i="53"/>
  <c r="J11" i="37"/>
  <c r="J21" i="53"/>
  <c r="J13" i="53" s="1"/>
  <c r="J34" i="37"/>
  <c r="J132" i="37" s="1"/>
  <c r="K23" i="53"/>
  <c r="K57" i="37"/>
  <c r="B6" i="29"/>
  <c r="B7" i="29" s="1"/>
  <c r="B8" i="29" s="1"/>
  <c r="B9" i="29" s="1"/>
  <c r="B10" i="29" s="1"/>
  <c r="B11" i="29" s="1"/>
  <c r="B12" i="29" s="1"/>
  <c r="B13" i="29" s="1"/>
  <c r="B14" i="29" s="1"/>
  <c r="B15" i="29" s="1"/>
  <c r="B16" i="29" s="1"/>
  <c r="B17" i="29" s="1"/>
  <c r="B18" i="29" s="1"/>
  <c r="B19" i="29" s="1"/>
  <c r="B20" i="29" s="1"/>
  <c r="B21" i="29" s="1"/>
  <c r="B22" i="29" s="1"/>
  <c r="B23" i="29" s="1"/>
  <c r="B24" i="29" s="1"/>
  <c r="B25" i="29" s="1"/>
  <c r="B26" i="29" s="1"/>
  <c r="B27" i="29" s="1"/>
  <c r="K132" i="37" l="1"/>
  <c r="K28" i="53"/>
  <c r="K36" i="53" s="1"/>
  <c r="D156" i="37"/>
  <c r="D203" i="37" s="1"/>
  <c r="D104" i="37"/>
  <c r="D14" i="53"/>
  <c r="D28" i="53"/>
  <c r="E36" i="53" s="1"/>
  <c r="K13" i="53"/>
  <c r="K104" i="37"/>
  <c r="K156" i="37"/>
  <c r="K203" i="37" s="1"/>
  <c r="J104" i="37"/>
  <c r="J156" i="37"/>
  <c r="J203" i="37" s="1"/>
  <c r="J14" i="53"/>
  <c r="J28" i="53"/>
  <c r="H36" i="53" s="1"/>
  <c r="K14" i="53"/>
  <c r="E227" i="37" l="1"/>
  <c r="H227" i="37"/>
  <c r="I227" i="37"/>
  <c r="G227" i="37"/>
  <c r="F227" i="37"/>
</calcChain>
</file>

<file path=xl/sharedStrings.xml><?xml version="1.0" encoding="utf-8"?>
<sst xmlns="http://schemas.openxmlformats.org/spreadsheetml/2006/main" count="54843" uniqueCount="8736">
  <si>
    <t>LA STRATEGIA NAZIONALE DELLE AREE INTERNE</t>
  </si>
  <si>
    <t>Aree SNAI ciclo 2014-2020</t>
  </si>
  <si>
    <t xml:space="preserve">Totale comuni </t>
  </si>
  <si>
    <t>A - Polo</t>
  </si>
  <si>
    <t>C - Cintura</t>
  </si>
  <si>
    <t>D - Intermedio</t>
  </si>
  <si>
    <t>E - Periferico</t>
  </si>
  <si>
    <t>F - Ultraperiferico</t>
  </si>
  <si>
    <r>
      <t xml:space="preserve">Totale Popolazione
</t>
    </r>
    <r>
      <rPr>
        <i/>
        <sz val="12"/>
        <color theme="0"/>
        <rFont val="Calibri"/>
        <family val="2"/>
        <scheme val="minor"/>
      </rPr>
      <t>ISTAT 2020</t>
    </r>
  </si>
  <si>
    <r>
      <t xml:space="preserve">Totale Superfice
</t>
    </r>
    <r>
      <rPr>
        <i/>
        <sz val="12"/>
        <color theme="0"/>
        <rFont val="Calibri"/>
        <family val="2"/>
        <scheme val="minor"/>
      </rPr>
      <t>in km2</t>
    </r>
  </si>
  <si>
    <t xml:space="preserve">Elenco delle 72 Aree SNAI 2014 - 2020 </t>
  </si>
  <si>
    <t>DB Comuni delle 72 Aree SNAI</t>
  </si>
  <si>
    <t>Aree SNAI ciclo 2021 - 2027</t>
  </si>
  <si>
    <t>56 Aree SNAI 2021 - 2027</t>
  </si>
  <si>
    <t>Isole Minori</t>
  </si>
  <si>
    <t>DETTAGLIO NUOVE AREE 2021-2027</t>
  </si>
  <si>
    <t>E - PeriEerico</t>
  </si>
  <si>
    <t>E - Ultraperiferico</t>
  </si>
  <si>
    <t>Totale Superfice
in km2</t>
  </si>
  <si>
    <t>Elenco delle 56 Aree SNAI 2021-2027</t>
  </si>
  <si>
    <t>DB Comuni dell 56 Aree SNAI 2021-2027</t>
  </si>
  <si>
    <t>Elenco delle 30 Aree SNAI 2021-2027 (riperimetrate)</t>
  </si>
  <si>
    <t>DB Comuni delle 30 Aree SNAI 2021-2027 (riperimetrate)</t>
  </si>
  <si>
    <t>Elenco Comuni Isole Minori</t>
  </si>
  <si>
    <t>Totale comuni in aree SNAI</t>
  </si>
  <si>
    <t>% comuni rispetto al dato nazionale</t>
  </si>
  <si>
    <t>Totale Popolazione</t>
  </si>
  <si>
    <t>% popolazione rispetto al dato nazionale</t>
  </si>
  <si>
    <t>% superfice rispetto al dato nazionale</t>
  </si>
  <si>
    <t>Riferimenti Nazionali***</t>
  </si>
  <si>
    <t>** Totale delle aree SNAI confermate e riperimetrate</t>
  </si>
  <si>
    <t>***Fonte: ISTAT, 2020</t>
  </si>
  <si>
    <t>INDICE DEL DOCUMENTO</t>
  </si>
  <si>
    <t>Abruzzo</t>
  </si>
  <si>
    <t xml:space="preserve">Basilicata </t>
  </si>
  <si>
    <t>Calabria</t>
  </si>
  <si>
    <t>Campania</t>
  </si>
  <si>
    <t>Emilia-Romagna</t>
  </si>
  <si>
    <t>Friuli-Venezia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</si>
  <si>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</si>
  <si>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</si>
  <si>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</si>
  <si>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</si>
  <si>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</si>
  <si>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</si>
  <si>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</si>
  <si>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</si>
  <si>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</si>
  <si>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</si>
  <si>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P.A. Bolzano/Bozen</t>
  </si>
  <si>
    <t>P.A. Trento</t>
  </si>
  <si>
    <t>Umbria</t>
  </si>
  <si>
    <t>Valle d'Aosta/Vallée d'Aoste</t>
  </si>
  <si>
    <t>Veneto</t>
  </si>
  <si>
    <t>DB Isole Aggregato</t>
  </si>
  <si>
    <t>Percentuale sul totale</t>
  </si>
  <si>
    <t>Mappa Aree Interne 2020</t>
  </si>
  <si>
    <t>PROCOM_T</t>
  </si>
  <si>
    <t>COD_REG</t>
  </si>
  <si>
    <t>REGIONE</t>
  </si>
  <si>
    <t>COD_PROV</t>
  </si>
  <si>
    <t>SIGLA AUTOM.</t>
  </si>
  <si>
    <t>PROVINCIA/CITTA' METROPOLITANA</t>
  </si>
  <si>
    <t>COMUNE_30sett20</t>
  </si>
  <si>
    <t>FLAG CAPOLUOGO</t>
  </si>
  <si>
    <t>Superficie territoriale (kmq) al 01/01/2019</t>
  </si>
  <si>
    <t>Popolazione residente censimento 2020</t>
  </si>
  <si>
    <r>
      <rPr>
        <b/>
        <sz val="10"/>
        <color theme="0"/>
        <rFont val="Calibri"/>
        <family val="2"/>
        <scheme val="minor"/>
      </rPr>
      <t>MAPPA AI 2020</t>
    </r>
    <r>
      <rPr>
        <b/>
        <sz val="8"/>
        <color theme="0"/>
        <rFont val="Calibri"/>
        <family val="2"/>
        <scheme val="minor"/>
      </rPr>
      <t xml:space="preserve">
COD_AI_2020</t>
    </r>
  </si>
  <si>
    <r>
      <rPr>
        <b/>
        <sz val="10"/>
        <color theme="0"/>
        <rFont val="Calibri"/>
        <family val="2"/>
        <scheme val="minor"/>
      </rPr>
      <t xml:space="preserve">MAPPA AI 2020 </t>
    </r>
    <r>
      <rPr>
        <b/>
        <sz val="8"/>
        <color theme="0"/>
        <rFont val="Calibri"/>
        <family val="2"/>
        <scheme val="minor"/>
      </rPr>
      <t xml:space="preserve">
DES_AI_2020</t>
    </r>
  </si>
  <si>
    <r>
      <rPr>
        <b/>
        <sz val="10"/>
        <color theme="0"/>
        <rFont val="Calibri"/>
        <family val="2"/>
        <scheme val="minor"/>
      </rPr>
      <t>MAPPA AI 2020</t>
    </r>
    <r>
      <rPr>
        <b/>
        <sz val="8"/>
        <color theme="0"/>
        <rFont val="Calibri"/>
        <family val="2"/>
        <scheme val="minor"/>
      </rPr>
      <t xml:space="preserve">
MEDIA tempi di percorrenza (arrotondata alla prima cifra ddcimale)</t>
    </r>
  </si>
  <si>
    <r>
      <rPr>
        <b/>
        <sz val="10"/>
        <color theme="0"/>
        <rFont val="Calibri"/>
        <family val="2"/>
        <scheme val="minor"/>
      </rPr>
      <t>MAPPA AI 2020</t>
    </r>
    <r>
      <rPr>
        <b/>
        <sz val="8"/>
        <color theme="0"/>
        <rFont val="Calibri"/>
        <family val="2"/>
        <scheme val="minor"/>
      </rPr>
      <t xml:space="preserve">
Codice PROCOM_N
del COMUNE di destinazione prevalente</t>
    </r>
  </si>
  <si>
    <r>
      <rPr>
        <b/>
        <sz val="10"/>
        <color theme="0"/>
        <rFont val="Calibri"/>
        <family val="2"/>
        <scheme val="minor"/>
      </rPr>
      <t>MAPPA AI 2020</t>
    </r>
    <r>
      <rPr>
        <b/>
        <sz val="8"/>
        <color theme="0"/>
        <rFont val="Calibri"/>
        <family val="2"/>
        <scheme val="minor"/>
      </rPr>
      <t xml:space="preserve">
Denominazione del COMUNE di destinazione prevalente</t>
    </r>
  </si>
  <si>
    <t>001003</t>
  </si>
  <si>
    <t>TO</t>
  </si>
  <si>
    <t>Torino</t>
  </si>
  <si>
    <t>Ala di Stura</t>
  </si>
  <si>
    <t>E</t>
  </si>
  <si>
    <t>Collegno</t>
  </si>
  <si>
    <t>001007</t>
  </si>
  <si>
    <t>Alpette</t>
  </si>
  <si>
    <t>Ivrea</t>
  </si>
  <si>
    <t>001011</t>
  </si>
  <si>
    <t>Angrogna</t>
  </si>
  <si>
    <t>D</t>
  </si>
  <si>
    <t>Pinerolo</t>
  </si>
  <si>
    <t>001016</t>
  </si>
  <si>
    <t>Balangero</t>
  </si>
  <si>
    <t>Chivasso</t>
  </si>
  <si>
    <t>001019</t>
  </si>
  <si>
    <t>Balme</t>
  </si>
  <si>
    <t>F</t>
  </si>
  <si>
    <t>001021</t>
  </si>
  <si>
    <t>Barbania</t>
  </si>
  <si>
    <t>001022</t>
  </si>
  <si>
    <t>Bardonecchia</t>
  </si>
  <si>
    <t>001026</t>
  </si>
  <si>
    <t>Bobbio Pellice</t>
  </si>
  <si>
    <t>001029</t>
  </si>
  <si>
    <t>Borgiallo</t>
  </si>
  <si>
    <t>001036</t>
  </si>
  <si>
    <t>Brosso</t>
  </si>
  <si>
    <t>001043</t>
  </si>
  <si>
    <t>Busano</t>
  </si>
  <si>
    <t>001046</t>
  </si>
  <si>
    <t>Cafasse</t>
  </si>
  <si>
    <t>001052</t>
  </si>
  <si>
    <t>Canischio</t>
  </si>
  <si>
    <t>001054</t>
  </si>
  <si>
    <t>Cantoira</t>
  </si>
  <si>
    <t>001067</t>
  </si>
  <si>
    <t>Castelnuovo Nigra</t>
  </si>
  <si>
    <t>001072</t>
  </si>
  <si>
    <t>Ceres</t>
  </si>
  <si>
    <t>001073</t>
  </si>
  <si>
    <t>Ceresole Reale</t>
  </si>
  <si>
    <t>001074</t>
  </si>
  <si>
    <t>Cesana Torinese</t>
  </si>
  <si>
    <t>001075</t>
  </si>
  <si>
    <t>Chialamberto</t>
  </si>
  <si>
    <t>001076</t>
  </si>
  <si>
    <t>Chianocco</t>
  </si>
  <si>
    <t>001079</t>
  </si>
  <si>
    <t>Chiesanuova</t>
  </si>
  <si>
    <t>001080</t>
  </si>
  <si>
    <t>Chiomonte</t>
  </si>
  <si>
    <t>001084</t>
  </si>
  <si>
    <t>Cintano</t>
  </si>
  <si>
    <t>001086</t>
  </si>
  <si>
    <t>Ciriè</t>
  </si>
  <si>
    <t>001087</t>
  </si>
  <si>
    <t>Claviere</t>
  </si>
  <si>
    <t>001088</t>
  </si>
  <si>
    <t>Coassolo Torinese</t>
  </si>
  <si>
    <t>001089</t>
  </si>
  <si>
    <t>Coazze</t>
  </si>
  <si>
    <t>001091</t>
  </si>
  <si>
    <t>Colleretto Castelnuovo</t>
  </si>
  <si>
    <t>001094</t>
  </si>
  <si>
    <t>Corio</t>
  </si>
  <si>
    <t>001098</t>
  </si>
  <si>
    <t>Cuorgnè</t>
  </si>
  <si>
    <t>001100</t>
  </si>
  <si>
    <t>Exilles</t>
  </si>
  <si>
    <t>001103</t>
  </si>
  <si>
    <t>Fenestrelle</t>
  </si>
  <si>
    <t>001104</t>
  </si>
  <si>
    <t>Fiano</t>
  </si>
  <si>
    <t>001107</t>
  </si>
  <si>
    <t>Forno Canavese</t>
  </si>
  <si>
    <t>001108</t>
  </si>
  <si>
    <t>Frassinetto</t>
  </si>
  <si>
    <t>001113</t>
  </si>
  <si>
    <t>Germagnano</t>
  </si>
  <si>
    <t>001114</t>
  </si>
  <si>
    <t>Giaglione</t>
  </si>
  <si>
    <t>001117</t>
  </si>
  <si>
    <t>Gravere</t>
  </si>
  <si>
    <t>001118</t>
  </si>
  <si>
    <t>Groscavallo</t>
  </si>
  <si>
    <t>001119</t>
  </si>
  <si>
    <t>Grosso</t>
  </si>
  <si>
    <t>001121</t>
  </si>
  <si>
    <t>Ingria</t>
  </si>
  <si>
    <t>001128</t>
  </si>
  <si>
    <t>Lanzo Torinese</t>
  </si>
  <si>
    <t>001131</t>
  </si>
  <si>
    <t>Lemie</t>
  </si>
  <si>
    <t>001133</t>
  </si>
  <si>
    <t>Levone</t>
  </si>
  <si>
    <t>001134</t>
  </si>
  <si>
    <t>Locana</t>
  </si>
  <si>
    <t>001145</t>
  </si>
  <si>
    <t>Massello</t>
  </si>
  <si>
    <t>001146</t>
  </si>
  <si>
    <t>Mathi</t>
  </si>
  <si>
    <t>001147</t>
  </si>
  <si>
    <t>Mattie</t>
  </si>
  <si>
    <t>001149</t>
  </si>
  <si>
    <t>Meana di Susa</t>
  </si>
  <si>
    <t>001152</t>
  </si>
  <si>
    <t>Mezzenile</t>
  </si>
  <si>
    <t>001154</t>
  </si>
  <si>
    <t>Mompantero</t>
  </si>
  <si>
    <t>001155</t>
  </si>
  <si>
    <t>Monastero di Lanzo</t>
  </si>
  <si>
    <t>001157</t>
  </si>
  <si>
    <t>Moncenisio</t>
  </si>
  <si>
    <t>001165</t>
  </si>
  <si>
    <t>Noasca</t>
  </si>
  <si>
    <t>001166</t>
  </si>
  <si>
    <t>Nole</t>
  </si>
  <si>
    <t>001169</t>
  </si>
  <si>
    <t>Novalesa</t>
  </si>
  <si>
    <t>001175</t>
  </si>
  <si>
    <t>Oulx</t>
  </si>
  <si>
    <t>001186</t>
  </si>
  <si>
    <t>Perrero</t>
  </si>
  <si>
    <t>001187</t>
  </si>
  <si>
    <t>Pertusio</t>
  </si>
  <si>
    <t>001188</t>
  </si>
  <si>
    <t>Pessinetto</t>
  </si>
  <si>
    <t>001199</t>
  </si>
  <si>
    <t>Pont-Canavese</t>
  </si>
  <si>
    <t>001201</t>
  </si>
  <si>
    <t>Pragelato</t>
  </si>
  <si>
    <t>001202</t>
  </si>
  <si>
    <t>Prali</t>
  </si>
  <si>
    <t>001206</t>
  </si>
  <si>
    <t>Prascorsano</t>
  </si>
  <si>
    <t>001207</t>
  </si>
  <si>
    <t>Pratiglione</t>
  </si>
  <si>
    <t>001212</t>
  </si>
  <si>
    <t>Ribordone</t>
  </si>
  <si>
    <t>001216</t>
  </si>
  <si>
    <t>Rivara</t>
  </si>
  <si>
    <t>001221</t>
  </si>
  <si>
    <t>Rocca Canavese</t>
  </si>
  <si>
    <t>001224</t>
  </si>
  <si>
    <t>Ronco Canavese</t>
  </si>
  <si>
    <t>001226</t>
  </si>
  <si>
    <t>Rorà</t>
  </si>
  <si>
    <t>001227</t>
  </si>
  <si>
    <t>Roure</t>
  </si>
  <si>
    <t>001232</t>
  </si>
  <si>
    <t>Salbertrand</t>
  </si>
  <si>
    <t>001234</t>
  </si>
  <si>
    <t>Salza di Pinerolo</t>
  </si>
  <si>
    <t>001237</t>
  </si>
  <si>
    <t>San Carlo Canavese</t>
  </si>
  <si>
    <t>001238</t>
  </si>
  <si>
    <t>San Colombano Belmonte</t>
  </si>
  <si>
    <t>001256</t>
  </si>
  <si>
    <t>Sant'Antonino di Susa</t>
  </si>
  <si>
    <t>001258</t>
  </si>
  <si>
    <t>Sauze di Cesana</t>
  </si>
  <si>
    <t>001259</t>
  </si>
  <si>
    <t>Sauze d'Oulx</t>
  </si>
  <si>
    <t>001263</t>
  </si>
  <si>
    <t>Sestriere</t>
  </si>
  <si>
    <t>001267</t>
  </si>
  <si>
    <t>Sparone</t>
  </si>
  <si>
    <t>001270</t>
  </si>
  <si>
    <t>Susa</t>
  </si>
  <si>
    <t>001275</t>
  </si>
  <si>
    <t>Torre Pellice</t>
  </si>
  <si>
    <t>001278</t>
  </si>
  <si>
    <t>Traversella</t>
  </si>
  <si>
    <t>001279</t>
  </si>
  <si>
    <t>Traves</t>
  </si>
  <si>
    <t>001281</t>
  </si>
  <si>
    <t>Usseaux</t>
  </si>
  <si>
    <t>001282</t>
  </si>
  <si>
    <t>Usseglio</t>
  </si>
  <si>
    <t>001285</t>
  </si>
  <si>
    <t>Valgioie</t>
  </si>
  <si>
    <t>001286</t>
  </si>
  <si>
    <t>Vallo Torinese</t>
  </si>
  <si>
    <t>001287</t>
  </si>
  <si>
    <t>Valperga</t>
  </si>
  <si>
    <t>001288</t>
  </si>
  <si>
    <t>Valprato Soana</t>
  </si>
  <si>
    <t>001289</t>
  </si>
  <si>
    <t>Varisella</t>
  </si>
  <si>
    <t>001290</t>
  </si>
  <si>
    <t>Vauda Canavese</t>
  </si>
  <si>
    <t>001291</t>
  </si>
  <si>
    <t>Venaus</t>
  </si>
  <si>
    <t>001301</t>
  </si>
  <si>
    <t>Villanova Canavese</t>
  </si>
  <si>
    <t>001305</t>
  </si>
  <si>
    <t>Villar Focchiardo</t>
  </si>
  <si>
    <t>001306</t>
  </si>
  <si>
    <t>Villar Pellice</t>
  </si>
  <si>
    <t>001313</t>
  </si>
  <si>
    <t>Viù</t>
  </si>
  <si>
    <t>001318</t>
  </si>
  <si>
    <t>Valchiusa</t>
  </si>
  <si>
    <t>002002</t>
  </si>
  <si>
    <t>VC</t>
  </si>
  <si>
    <t>Vercelli</t>
  </si>
  <si>
    <t>Alagna Valsesia</t>
  </si>
  <si>
    <t>Biella</t>
  </si>
  <si>
    <t>002008</t>
  </si>
  <si>
    <t>Balmuccia</t>
  </si>
  <si>
    <t>002014</t>
  </si>
  <si>
    <t>Boccioleto</t>
  </si>
  <si>
    <t>002016</t>
  </si>
  <si>
    <t>Borgosesia</t>
  </si>
  <si>
    <t>002025</t>
  </si>
  <si>
    <t>Campertogno</t>
  </si>
  <si>
    <t>002029</t>
  </si>
  <si>
    <t>Carcoforo</t>
  </si>
  <si>
    <t>002041</t>
  </si>
  <si>
    <t>Cervatto</t>
  </si>
  <si>
    <t>002043</t>
  </si>
  <si>
    <t>Civiasco</t>
  </si>
  <si>
    <t>Verbania</t>
  </si>
  <si>
    <t>002048</t>
  </si>
  <si>
    <t>Cravagliana</t>
  </si>
  <si>
    <t>002057</t>
  </si>
  <si>
    <t>Fobello</t>
  </si>
  <si>
    <t>002061</t>
  </si>
  <si>
    <t>Gattinara</t>
  </si>
  <si>
    <t>002062</t>
  </si>
  <si>
    <t>Ghislarengo</t>
  </si>
  <si>
    <t>002066</t>
  </si>
  <si>
    <t>Guardabosone</t>
  </si>
  <si>
    <t>002068</t>
  </si>
  <si>
    <t>Lenta</t>
  </si>
  <si>
    <t>002078</t>
  </si>
  <si>
    <t>Mollia</t>
  </si>
  <si>
    <t>002096</t>
  </si>
  <si>
    <t>Pila</t>
  </si>
  <si>
    <t>002097</t>
  </si>
  <si>
    <t>Piode</t>
  </si>
  <si>
    <t>002102</t>
  </si>
  <si>
    <t>Postua</t>
  </si>
  <si>
    <t>002107</t>
  </si>
  <si>
    <t>Quarona</t>
  </si>
  <si>
    <t>002110</t>
  </si>
  <si>
    <t>Rassa</t>
  </si>
  <si>
    <t>002113</t>
  </si>
  <si>
    <t>Rimella</t>
  </si>
  <si>
    <t>002121</t>
  </si>
  <si>
    <t>Rossa</t>
  </si>
  <si>
    <t>002134</t>
  </si>
  <si>
    <t>Scopa</t>
  </si>
  <si>
    <t>002135</t>
  </si>
  <si>
    <t>Scopello</t>
  </si>
  <si>
    <t>002137</t>
  </si>
  <si>
    <t>Serravalle Sesia</t>
  </si>
  <si>
    <t>Gallarate</t>
  </si>
  <si>
    <t>002152</t>
  </si>
  <si>
    <t>Valduggia</t>
  </si>
  <si>
    <t>002156</t>
  </si>
  <si>
    <t>Varallo</t>
  </si>
  <si>
    <t>002166</t>
  </si>
  <si>
    <t>Vocca</t>
  </si>
  <si>
    <t>002170</t>
  </si>
  <si>
    <t>Alto Sermenza</t>
  </si>
  <si>
    <t>002171</t>
  </si>
  <si>
    <t>Cellio con Breia</t>
  </si>
  <si>
    <t>003002</t>
  </si>
  <si>
    <t>NO</t>
  </si>
  <si>
    <t>Novara</t>
  </si>
  <si>
    <t>Ameno</t>
  </si>
  <si>
    <t>003006</t>
  </si>
  <si>
    <t>Armeno</t>
  </si>
  <si>
    <t>003019</t>
  </si>
  <si>
    <t>Boca</t>
  </si>
  <si>
    <t>003021</t>
  </si>
  <si>
    <t>Bogogno</t>
  </si>
  <si>
    <t>003022</t>
  </si>
  <si>
    <t>Bolzano Novarese</t>
  </si>
  <si>
    <t>003024</t>
  </si>
  <si>
    <t>Borgomanero</t>
  </si>
  <si>
    <t>003026</t>
  </si>
  <si>
    <t>Briga Novarese</t>
  </si>
  <si>
    <t>003045</t>
  </si>
  <si>
    <t>Cavaglio d'Agogna</t>
  </si>
  <si>
    <t>003047</t>
  </si>
  <si>
    <t>Cavallirio</t>
  </si>
  <si>
    <t>003058</t>
  </si>
  <si>
    <t>Cureggio</t>
  </si>
  <si>
    <t>003070</t>
  </si>
  <si>
    <t>Gargallo</t>
  </si>
  <si>
    <t>003073</t>
  </si>
  <si>
    <t>Ghemme</t>
  </si>
  <si>
    <t>003076</t>
  </si>
  <si>
    <t>Gozzano</t>
  </si>
  <si>
    <t>003079</t>
  </si>
  <si>
    <t>Grignasco</t>
  </si>
  <si>
    <t>003084</t>
  </si>
  <si>
    <t>Lesa</t>
  </si>
  <si>
    <t>003088</t>
  </si>
  <si>
    <t>Maggiora</t>
  </si>
  <si>
    <t>003091</t>
  </si>
  <si>
    <t>Marano Ticino</t>
  </si>
  <si>
    <t>003093</t>
  </si>
  <si>
    <t>Massino Visconti</t>
  </si>
  <si>
    <t>003095</t>
  </si>
  <si>
    <t>Meina</t>
  </si>
  <si>
    <t>003097</t>
  </si>
  <si>
    <t>Mezzomerico</t>
  </si>
  <si>
    <t>003098</t>
  </si>
  <si>
    <t>Miasino</t>
  </si>
  <si>
    <t>003112</t>
  </si>
  <si>
    <t>Orta San Giulio</t>
  </si>
  <si>
    <t>003115</t>
  </si>
  <si>
    <t>Pella</t>
  </si>
  <si>
    <t>003116</t>
  </si>
  <si>
    <t>Pettenasco</t>
  </si>
  <si>
    <t>003120</t>
  </si>
  <si>
    <t>Pogno</t>
  </si>
  <si>
    <t>003121</t>
  </si>
  <si>
    <t>Pombia</t>
  </si>
  <si>
    <t>003122</t>
  </si>
  <si>
    <t>Prato Sesia</t>
  </si>
  <si>
    <t>003130</t>
  </si>
  <si>
    <t>Romagnano Sesia</t>
  </si>
  <si>
    <t>003133</t>
  </si>
  <si>
    <t>San Maurizio d'Opaglio</t>
  </si>
  <si>
    <t>003140</t>
  </si>
  <si>
    <t>Soriso</t>
  </si>
  <si>
    <t>003143</t>
  </si>
  <si>
    <t>Suno</t>
  </si>
  <si>
    <t>003153</t>
  </si>
  <si>
    <t>Vaprio d'Agogna</t>
  </si>
  <si>
    <t>004001</t>
  </si>
  <si>
    <t>CN</t>
  </si>
  <si>
    <t>Cuneo</t>
  </si>
  <si>
    <t>Acceglio</t>
  </si>
  <si>
    <t>004002</t>
  </si>
  <si>
    <t>Aisone</t>
  </si>
  <si>
    <t>004005</t>
  </si>
  <si>
    <t>Alto</t>
  </si>
  <si>
    <t>Loano</t>
  </si>
  <si>
    <t>004006</t>
  </si>
  <si>
    <t>Argentera</t>
  </si>
  <si>
    <t>004007</t>
  </si>
  <si>
    <t>Arguello</t>
  </si>
  <si>
    <t>Alba</t>
  </si>
  <si>
    <t>004012</t>
  </si>
  <si>
    <t>Barge</t>
  </si>
  <si>
    <t>004015</t>
  </si>
  <si>
    <t>Battifollo</t>
  </si>
  <si>
    <t>Mondovì</t>
  </si>
  <si>
    <t>004017</t>
  </si>
  <si>
    <t>Bellino</t>
  </si>
  <si>
    <t>Savigliano</t>
  </si>
  <si>
    <t>004021</t>
  </si>
  <si>
    <t>Bergolo</t>
  </si>
  <si>
    <t>004023</t>
  </si>
  <si>
    <t>Bonvicino</t>
  </si>
  <si>
    <t>004026</t>
  </si>
  <si>
    <t>Bosia</t>
  </si>
  <si>
    <t>004027</t>
  </si>
  <si>
    <t>Bossolasco</t>
  </si>
  <si>
    <t>004031</t>
  </si>
  <si>
    <t>Briga Alta</t>
  </si>
  <si>
    <t>Imperia</t>
  </si>
  <si>
    <t>004033</t>
  </si>
  <si>
    <t>Brossasco</t>
  </si>
  <si>
    <t>004035</t>
  </si>
  <si>
    <t>Camerana</t>
  </si>
  <si>
    <t>004038</t>
  </si>
  <si>
    <t>Canosio</t>
  </si>
  <si>
    <t>004039</t>
  </si>
  <si>
    <t>Caprauna</t>
  </si>
  <si>
    <t>004044</t>
  </si>
  <si>
    <t>Cartignano</t>
  </si>
  <si>
    <t>004047</t>
  </si>
  <si>
    <t>Casteldelfino</t>
  </si>
  <si>
    <t>004050</t>
  </si>
  <si>
    <t>Castelletto Uzzone</t>
  </si>
  <si>
    <t>004053</t>
  </si>
  <si>
    <t>Castelmagno</t>
  </si>
  <si>
    <t>004054</t>
  </si>
  <si>
    <t>Castelnuovo di Ceva</t>
  </si>
  <si>
    <t>004056</t>
  </si>
  <si>
    <t>Castiglione Tinella</t>
  </si>
  <si>
    <t>004057</t>
  </si>
  <si>
    <t>Castino</t>
  </si>
  <si>
    <t>004060</t>
  </si>
  <si>
    <t>Celle di Macra</t>
  </si>
  <si>
    <t>004063</t>
  </si>
  <si>
    <t>Cerretto Langhe</t>
  </si>
  <si>
    <t>004070</t>
  </si>
  <si>
    <t>Cissone</t>
  </si>
  <si>
    <t>004073</t>
  </si>
  <si>
    <t>Cortemilia</t>
  </si>
  <si>
    <t>004074</t>
  </si>
  <si>
    <t>Cossano Belbo</t>
  </si>
  <si>
    <t>004076</t>
  </si>
  <si>
    <t>Cravanzana</t>
  </si>
  <si>
    <t>004077</t>
  </si>
  <si>
    <t>Crissolo</t>
  </si>
  <si>
    <t>004079</t>
  </si>
  <si>
    <t>Demonte</t>
  </si>
  <si>
    <t>004083</t>
  </si>
  <si>
    <t>Elva</t>
  </si>
  <si>
    <t>004084</t>
  </si>
  <si>
    <t>Entracque</t>
  </si>
  <si>
    <t>004088</t>
  </si>
  <si>
    <t>Feisoglio</t>
  </si>
  <si>
    <t>004092</t>
  </si>
  <si>
    <t>Frassino</t>
  </si>
  <si>
    <t>004095</t>
  </si>
  <si>
    <t>Garessio</t>
  </si>
  <si>
    <t>004097</t>
  </si>
  <si>
    <t>Gorzegno</t>
  </si>
  <si>
    <t>004098</t>
  </si>
  <si>
    <t>Gottasecca</t>
  </si>
  <si>
    <t>004102</t>
  </si>
  <si>
    <t>Igliano</t>
  </si>
  <si>
    <t>004103</t>
  </si>
  <si>
    <t>Isasca</t>
  </si>
  <si>
    <t>004109</t>
  </si>
  <si>
    <t>Levice</t>
  </si>
  <si>
    <t>004110</t>
  </si>
  <si>
    <t>Limone Piemonte</t>
  </si>
  <si>
    <t>004112</t>
  </si>
  <si>
    <t>Macra</t>
  </si>
  <si>
    <t>004119</t>
  </si>
  <si>
    <t>Marmora</t>
  </si>
  <si>
    <t>004122</t>
  </si>
  <si>
    <t>Melle</t>
  </si>
  <si>
    <t>004124</t>
  </si>
  <si>
    <t>Mombarcaro</t>
  </si>
  <si>
    <t>004131</t>
  </si>
  <si>
    <t>Monesiglio</t>
  </si>
  <si>
    <t>004133</t>
  </si>
  <si>
    <t>Montà</t>
  </si>
  <si>
    <t>004138</t>
  </si>
  <si>
    <t>Montemale di Cuneo</t>
  </si>
  <si>
    <t>004141</t>
  </si>
  <si>
    <t>Montezemolo</t>
  </si>
  <si>
    <t>004145</t>
  </si>
  <si>
    <t>Murazzano</t>
  </si>
  <si>
    <t>004150</t>
  </si>
  <si>
    <t>Niella Belbo</t>
  </si>
  <si>
    <t>004154</t>
  </si>
  <si>
    <t>Oncino</t>
  </si>
  <si>
    <t>004155</t>
  </si>
  <si>
    <t>Ormea</t>
  </si>
  <si>
    <t>004156</t>
  </si>
  <si>
    <t>Ostana</t>
  </si>
  <si>
    <t>004157</t>
  </si>
  <si>
    <t>Paesana</t>
  </si>
  <si>
    <t>004160</t>
  </si>
  <si>
    <t>Paroldo</t>
  </si>
  <si>
    <t>004161</t>
  </si>
  <si>
    <t>Perletto</t>
  </si>
  <si>
    <t>004162</t>
  </si>
  <si>
    <t>Perlo</t>
  </si>
  <si>
    <t>004164</t>
  </si>
  <si>
    <t>Pezzolo Valle Uzzone</t>
  </si>
  <si>
    <t>004167</t>
  </si>
  <si>
    <t>Pietraporzio</t>
  </si>
  <si>
    <t>004172</t>
  </si>
  <si>
    <t>Pontechianale</t>
  </si>
  <si>
    <t>004173</t>
  </si>
  <si>
    <t>Pradleves</t>
  </si>
  <si>
    <t>004174</t>
  </si>
  <si>
    <t>Prazzo</t>
  </si>
  <si>
    <t>004177</t>
  </si>
  <si>
    <t>Priola</t>
  </si>
  <si>
    <t>004178</t>
  </si>
  <si>
    <t>Prunetto</t>
  </si>
  <si>
    <t>004181</t>
  </si>
  <si>
    <t>Rifreddo</t>
  </si>
  <si>
    <t>004187</t>
  </si>
  <si>
    <t>Roccabruna</t>
  </si>
  <si>
    <t>004193</t>
  </si>
  <si>
    <t>Rocchetta Belbo</t>
  </si>
  <si>
    <t>004201</t>
  </si>
  <si>
    <t>Saliceto</t>
  </si>
  <si>
    <t>004204</t>
  </si>
  <si>
    <t>Sambuco</t>
  </si>
  <si>
    <t>004205</t>
  </si>
  <si>
    <t>Sampeyre</t>
  </si>
  <si>
    <t>004206</t>
  </si>
  <si>
    <t>San Benedetto Belbo</t>
  </si>
  <si>
    <t>004207</t>
  </si>
  <si>
    <t>San Damiano Macra</t>
  </si>
  <si>
    <t>004209</t>
  </si>
  <si>
    <t>Sanfront</t>
  </si>
  <si>
    <t>004213</t>
  </si>
  <si>
    <t>Santo Stefano Belbo</t>
  </si>
  <si>
    <t>Asti</t>
  </si>
  <si>
    <t>004219</t>
  </si>
  <si>
    <t>Serravalle Langhe</t>
  </si>
  <si>
    <t>004221</t>
  </si>
  <si>
    <t>Somano</t>
  </si>
  <si>
    <t>004224</t>
  </si>
  <si>
    <t>Stroppo</t>
  </si>
  <si>
    <t>004226</t>
  </si>
  <si>
    <t>Torre Bormida</t>
  </si>
  <si>
    <t>004229</t>
  </si>
  <si>
    <t>Torresina</t>
  </si>
  <si>
    <t>004248</t>
  </si>
  <si>
    <t>Vinadio</t>
  </si>
  <si>
    <t>004249</t>
  </si>
  <si>
    <t>Viola</t>
  </si>
  <si>
    <t>005011</t>
  </si>
  <si>
    <t>AT</t>
  </si>
  <si>
    <t>Bubbio</t>
  </si>
  <si>
    <t>005013</t>
  </si>
  <si>
    <t>Calamandrana</t>
  </si>
  <si>
    <t>005015</t>
  </si>
  <si>
    <t>Calosso</t>
  </si>
  <si>
    <t>005017</t>
  </si>
  <si>
    <t>Canelli</t>
  </si>
  <si>
    <t>005021</t>
  </si>
  <si>
    <t>Cassinasco</t>
  </si>
  <si>
    <t>005024</t>
  </si>
  <si>
    <t>Castel Boglione</t>
  </si>
  <si>
    <t>005027</t>
  </si>
  <si>
    <t>Castelletto Molina</t>
  </si>
  <si>
    <t>Alessandria</t>
  </si>
  <si>
    <t>005032</t>
  </si>
  <si>
    <t>Castel Rocchero</t>
  </si>
  <si>
    <t>005033</t>
  </si>
  <si>
    <t>Cellarengo</t>
  </si>
  <si>
    <t>Chieri</t>
  </si>
  <si>
    <t>005037</t>
  </si>
  <si>
    <t>Cessole</t>
  </si>
  <si>
    <t>005042</t>
  </si>
  <si>
    <t>Cocconato</t>
  </si>
  <si>
    <t>005054</t>
  </si>
  <si>
    <t>Fontanile</t>
  </si>
  <si>
    <t>005057</t>
  </si>
  <si>
    <t>Grazzano Badoglio</t>
  </si>
  <si>
    <t>Casale Monferrato</t>
  </si>
  <si>
    <t>005058</t>
  </si>
  <si>
    <t>Incisa Scapaccino</t>
  </si>
  <si>
    <t>005060</t>
  </si>
  <si>
    <t>Loazzolo</t>
  </si>
  <si>
    <t>005061</t>
  </si>
  <si>
    <t>Maranzana</t>
  </si>
  <si>
    <t>005064</t>
  </si>
  <si>
    <t>Mombaldone</t>
  </si>
  <si>
    <t>005065</t>
  </si>
  <si>
    <t>Mombaruzzo</t>
  </si>
  <si>
    <t>005068</t>
  </si>
  <si>
    <t>Monastero Bormida</t>
  </si>
  <si>
    <t>005072</t>
  </si>
  <si>
    <t>Montabone</t>
  </si>
  <si>
    <t>005080</t>
  </si>
  <si>
    <t>Nizza Monferrato</t>
  </si>
  <si>
    <t>005081</t>
  </si>
  <si>
    <t>Olmo Gentile</t>
  </si>
  <si>
    <t>005086</t>
  </si>
  <si>
    <t>Piovà Massaia</t>
  </si>
  <si>
    <t>005088</t>
  </si>
  <si>
    <t>Quaranti</t>
  </si>
  <si>
    <t>005094</t>
  </si>
  <si>
    <t>Roccaverano</t>
  </si>
  <si>
    <t>005095</t>
  </si>
  <si>
    <t>Rocchetta Palafea</t>
  </si>
  <si>
    <t>005098</t>
  </si>
  <si>
    <t>San Giorgio Scarampi</t>
  </si>
  <si>
    <t>005104</t>
  </si>
  <si>
    <t>Serole</t>
  </si>
  <si>
    <t>005105</t>
  </si>
  <si>
    <t>Sessame</t>
  </si>
  <si>
    <t>005111</t>
  </si>
  <si>
    <t>Vaglio Serra</t>
  </si>
  <si>
    <t>005113</t>
  </si>
  <si>
    <t>Vesime</t>
  </si>
  <si>
    <t>005114</t>
  </si>
  <si>
    <t>Viale</t>
  </si>
  <si>
    <t>005121</t>
  </si>
  <si>
    <t>Montiglio Monferrato</t>
  </si>
  <si>
    <t>006001</t>
  </si>
  <si>
    <t>AL</t>
  </si>
  <si>
    <t>Acqui Terme</t>
  </si>
  <si>
    <t>006002</t>
  </si>
  <si>
    <t>Albera Ligure</t>
  </si>
  <si>
    <t>Novi Ligure</t>
  </si>
  <si>
    <t>006005</t>
  </si>
  <si>
    <t>Alice Bel Colle</t>
  </si>
  <si>
    <t>006010</t>
  </si>
  <si>
    <t>Avolasca</t>
  </si>
  <si>
    <t>Voghera</t>
  </si>
  <si>
    <t>006017</t>
  </si>
  <si>
    <t>Bistagno</t>
  </si>
  <si>
    <t>006024</t>
  </si>
  <si>
    <t>Brignano-Frascata</t>
  </si>
  <si>
    <t>006025</t>
  </si>
  <si>
    <t>Cabella Ligure</t>
  </si>
  <si>
    <t>006028</t>
  </si>
  <si>
    <t>Cantalupo Ligure</t>
  </si>
  <si>
    <t>006033</t>
  </si>
  <si>
    <t>Carpeneto</t>
  </si>
  <si>
    <t>006034</t>
  </si>
  <si>
    <t>Carrega Ligure</t>
  </si>
  <si>
    <t>006036</t>
  </si>
  <si>
    <t>Cartosio</t>
  </si>
  <si>
    <t>006038</t>
  </si>
  <si>
    <t>Casaleggio Boiro</t>
  </si>
  <si>
    <t>006041</t>
  </si>
  <si>
    <t>Casasco</t>
  </si>
  <si>
    <t>006044</t>
  </si>
  <si>
    <t>Cassinelle</t>
  </si>
  <si>
    <t>006048</t>
  </si>
  <si>
    <t>Castelletto d'Erro</t>
  </si>
  <si>
    <t>006050</t>
  </si>
  <si>
    <t>Castelletto Merli</t>
  </si>
  <si>
    <t>006055</t>
  </si>
  <si>
    <t>Cavatore</t>
  </si>
  <si>
    <t>006063</t>
  </si>
  <si>
    <t>Cremolino</t>
  </si>
  <si>
    <t>006065</t>
  </si>
  <si>
    <t>Denice</t>
  </si>
  <si>
    <t>006066</t>
  </si>
  <si>
    <t>Dernice</t>
  </si>
  <si>
    <t>006067</t>
  </si>
  <si>
    <t>Fabbrica Curone</t>
  </si>
  <si>
    <t>006069</t>
  </si>
  <si>
    <t>Fraconalto</t>
  </si>
  <si>
    <t>006077</t>
  </si>
  <si>
    <t>Gabiano</t>
  </si>
  <si>
    <t>006079</t>
  </si>
  <si>
    <t>Garbagna</t>
  </si>
  <si>
    <t>006083</t>
  </si>
  <si>
    <t>Gremiasco</t>
  </si>
  <si>
    <t>006084</t>
  </si>
  <si>
    <t>Grognardo</t>
  </si>
  <si>
    <t>006088</t>
  </si>
  <si>
    <t>Lerma</t>
  </si>
  <si>
    <t>006090</t>
  </si>
  <si>
    <t>Malvicino</t>
  </si>
  <si>
    <t>006092</t>
  </si>
  <si>
    <t>Melazzo</t>
  </si>
  <si>
    <t>006093</t>
  </si>
  <si>
    <t>Merana</t>
  </si>
  <si>
    <t>Savona</t>
  </si>
  <si>
    <t>006095</t>
  </si>
  <si>
    <t>Molare</t>
  </si>
  <si>
    <t>006098</t>
  </si>
  <si>
    <t>Momperone</t>
  </si>
  <si>
    <t>006100</t>
  </si>
  <si>
    <t>Mongiardino Ligure</t>
  </si>
  <si>
    <t>006102</t>
  </si>
  <si>
    <t>Montacuto</t>
  </si>
  <si>
    <t>006103</t>
  </si>
  <si>
    <t>Montaldeo</t>
  </si>
  <si>
    <t>006104</t>
  </si>
  <si>
    <t>Montaldo Bormida</t>
  </si>
  <si>
    <t>006106</t>
  </si>
  <si>
    <t>Montechiaro d'Acqui</t>
  </si>
  <si>
    <t>006108</t>
  </si>
  <si>
    <t>Montemarzino</t>
  </si>
  <si>
    <t>006110</t>
  </si>
  <si>
    <t>Morbello</t>
  </si>
  <si>
    <t>006111</t>
  </si>
  <si>
    <t>Mornese</t>
  </si>
  <si>
    <t>006112</t>
  </si>
  <si>
    <t>Morsasco</t>
  </si>
  <si>
    <t>006113</t>
  </si>
  <si>
    <t>Murisengo</t>
  </si>
  <si>
    <t>006116</t>
  </si>
  <si>
    <t>Odalengo Grande</t>
  </si>
  <si>
    <t>006117</t>
  </si>
  <si>
    <t>Odalengo Piccolo</t>
  </si>
  <si>
    <t>006119</t>
  </si>
  <si>
    <t>Orsara Bormida</t>
  </si>
  <si>
    <t>006125</t>
  </si>
  <si>
    <t>Pareto</t>
  </si>
  <si>
    <t>006134</t>
  </si>
  <si>
    <t>Ponti</t>
  </si>
  <si>
    <t>006136</t>
  </si>
  <si>
    <t>Ponzone</t>
  </si>
  <si>
    <t>006139</t>
  </si>
  <si>
    <t>Prasco</t>
  </si>
  <si>
    <t>006143</t>
  </si>
  <si>
    <t>Ricaldone</t>
  </si>
  <si>
    <t>006144</t>
  </si>
  <si>
    <t>Rivalta Bormida</t>
  </si>
  <si>
    <t>006146</t>
  </si>
  <si>
    <t>Roccaforte Ligure</t>
  </si>
  <si>
    <t>006147</t>
  </si>
  <si>
    <t>Rocca Grimalda</t>
  </si>
  <si>
    <t>006148</t>
  </si>
  <si>
    <t>Rocchetta Ligure</t>
  </si>
  <si>
    <t>006155</t>
  </si>
  <si>
    <t>San Sebastiano Curone</t>
  </si>
  <si>
    <t>006165</t>
  </si>
  <si>
    <t>Spigno Monferrato</t>
  </si>
  <si>
    <t>006168</t>
  </si>
  <si>
    <t>Strevi</t>
  </si>
  <si>
    <t>006169</t>
  </si>
  <si>
    <t>Tagliolo Monferrato</t>
  </si>
  <si>
    <t>006172</t>
  </si>
  <si>
    <t>Terzo</t>
  </si>
  <si>
    <t>006176</t>
  </si>
  <si>
    <t>Trisobbio</t>
  </si>
  <si>
    <t>006182</t>
  </si>
  <si>
    <t>Villadeati</t>
  </si>
  <si>
    <t>006184</t>
  </si>
  <si>
    <t>Villamiroglio</t>
  </si>
  <si>
    <t>006187</t>
  </si>
  <si>
    <t>Visone</t>
  </si>
  <si>
    <t>096001</t>
  </si>
  <si>
    <t>BI</t>
  </si>
  <si>
    <t>Ailoche</t>
  </si>
  <si>
    <t>096013</t>
  </si>
  <si>
    <t>Caprile</t>
  </si>
  <si>
    <t>096019</t>
  </si>
  <si>
    <t>Coggiola</t>
  </si>
  <si>
    <t>096021</t>
  </si>
  <si>
    <t>Crevacuore</t>
  </si>
  <si>
    <t>096048</t>
  </si>
  <si>
    <t>Portula</t>
  </si>
  <si>
    <t>096050</t>
  </si>
  <si>
    <t>Pray</t>
  </si>
  <si>
    <t>096064</t>
  </si>
  <si>
    <t>Sostegno</t>
  </si>
  <si>
    <t>096088</t>
  </si>
  <si>
    <t>Valdilana</t>
  </si>
  <si>
    <t>103001</t>
  </si>
  <si>
    <t>VB</t>
  </si>
  <si>
    <t>Verbano-Cusio-Ossola</t>
  </si>
  <si>
    <t>Antrona Schieranco</t>
  </si>
  <si>
    <t>Domodossola</t>
  </si>
  <si>
    <t>103004</t>
  </si>
  <si>
    <t>Arola</t>
  </si>
  <si>
    <t>103007</t>
  </si>
  <si>
    <t>Bannio Anzino</t>
  </si>
  <si>
    <t>103010</t>
  </si>
  <si>
    <t>Belgirate</t>
  </si>
  <si>
    <t>103014</t>
  </si>
  <si>
    <t>Calasca-Castiglione</t>
  </si>
  <si>
    <t>103017</t>
  </si>
  <si>
    <t>Cannobio</t>
  </si>
  <si>
    <t>103021</t>
  </si>
  <si>
    <t>Ceppo Morelli</t>
  </si>
  <si>
    <t>103022</t>
  </si>
  <si>
    <t>Cesara</t>
  </si>
  <si>
    <t>103031</t>
  </si>
  <si>
    <t>Formazza</t>
  </si>
  <si>
    <t>103032</t>
  </si>
  <si>
    <t>Germagno</t>
  </si>
  <si>
    <t>103034</t>
  </si>
  <si>
    <t>Gignese</t>
  </si>
  <si>
    <t>103036</t>
  </si>
  <si>
    <t>Gurro</t>
  </si>
  <si>
    <t>103038</t>
  </si>
  <si>
    <t>Loreglia</t>
  </si>
  <si>
    <t>103039</t>
  </si>
  <si>
    <t>Macugnaga</t>
  </si>
  <si>
    <t>103040</t>
  </si>
  <si>
    <t>Madonna del Sasso</t>
  </si>
  <si>
    <t>103043</t>
  </si>
  <si>
    <t>Massiola</t>
  </si>
  <si>
    <t>103048</t>
  </si>
  <si>
    <t>Nonio</t>
  </si>
  <si>
    <t>103058</t>
  </si>
  <si>
    <t>Quarna Sopra</t>
  </si>
  <si>
    <t>103059</t>
  </si>
  <si>
    <t>Quarna Sotto</t>
  </si>
  <si>
    <t>103066</t>
  </si>
  <si>
    <t>Trarego Viggiona</t>
  </si>
  <si>
    <t>103067</t>
  </si>
  <si>
    <t>Trasquera</t>
  </si>
  <si>
    <t>103069</t>
  </si>
  <si>
    <t>Valstrona</t>
  </si>
  <si>
    <t>103070</t>
  </si>
  <si>
    <t>Vanzone con San Carlo</t>
  </si>
  <si>
    <t>103079</t>
  </si>
  <si>
    <t>Valle Cannobina</t>
  </si>
  <si>
    <t>007002</t>
  </si>
  <si>
    <t>AO</t>
  </si>
  <si>
    <t>Antey-Saint-André</t>
  </si>
  <si>
    <t>Aosta</t>
  </si>
  <si>
    <t>007004</t>
  </si>
  <si>
    <t>Arnad</t>
  </si>
  <si>
    <t>007007</t>
  </si>
  <si>
    <t>Ayas</t>
  </si>
  <si>
    <t>007009</t>
  </si>
  <si>
    <t>Bard</t>
  </si>
  <si>
    <t>007010</t>
  </si>
  <si>
    <t>Bionaz</t>
  </si>
  <si>
    <t>007012</t>
  </si>
  <si>
    <t>Brusson</t>
  </si>
  <si>
    <t>007013</t>
  </si>
  <si>
    <t>Challand-Saint-Anselme</t>
  </si>
  <si>
    <t>007014</t>
  </si>
  <si>
    <t>Challand-Saint-Victor</t>
  </si>
  <si>
    <t>007016</t>
  </si>
  <si>
    <t>Chamois</t>
  </si>
  <si>
    <t>007017</t>
  </si>
  <si>
    <t>Champdepraz</t>
  </si>
  <si>
    <t>007018</t>
  </si>
  <si>
    <t>Champorcher</t>
  </si>
  <si>
    <t>007021</t>
  </si>
  <si>
    <t>Cogne</t>
  </si>
  <si>
    <t>007022</t>
  </si>
  <si>
    <t>Courmayeur</t>
  </si>
  <si>
    <t>007025</t>
  </si>
  <si>
    <t>Emarèse</t>
  </si>
  <si>
    <t>007028</t>
  </si>
  <si>
    <t>Fontainemore</t>
  </si>
  <si>
    <t>007029</t>
  </si>
  <si>
    <t>Gaby</t>
  </si>
  <si>
    <t>007032</t>
  </si>
  <si>
    <t>Gressoney-La-Trinité</t>
  </si>
  <si>
    <t>007033</t>
  </si>
  <si>
    <t>Gressoney-Saint-Jean</t>
  </si>
  <si>
    <t>007034</t>
  </si>
  <si>
    <t>Hône</t>
  </si>
  <si>
    <t>007036</t>
  </si>
  <si>
    <t>Issime</t>
  </si>
  <si>
    <t>007037</t>
  </si>
  <si>
    <t>Issogne</t>
  </si>
  <si>
    <t>007039</t>
  </si>
  <si>
    <t>La Magdeleine</t>
  </si>
  <si>
    <t>007040</t>
  </si>
  <si>
    <t>La Salle</t>
  </si>
  <si>
    <t>007041</t>
  </si>
  <si>
    <t>La Thuile</t>
  </si>
  <si>
    <t>007042</t>
  </si>
  <si>
    <t>Lillianes</t>
  </si>
  <si>
    <t>007043</t>
  </si>
  <si>
    <t>Montjovet</t>
  </si>
  <si>
    <t>007044</t>
  </si>
  <si>
    <t>Morgex</t>
  </si>
  <si>
    <t>007047</t>
  </si>
  <si>
    <t>Oyace</t>
  </si>
  <si>
    <t>007048</t>
  </si>
  <si>
    <t>Perloz</t>
  </si>
  <si>
    <t>007050</t>
  </si>
  <si>
    <t>Pontboset</t>
  </si>
  <si>
    <t>007053</t>
  </si>
  <si>
    <t>Pré-Saint-Didier</t>
  </si>
  <si>
    <t>007055</t>
  </si>
  <si>
    <t>Rhêmes-Notre-Dame</t>
  </si>
  <si>
    <t>007056</t>
  </si>
  <si>
    <t>Rhêmes-Saint-Georges</t>
  </si>
  <si>
    <t>007059</t>
  </si>
  <si>
    <t>Saint-Denis</t>
  </si>
  <si>
    <t>007061</t>
  </si>
  <si>
    <t>Saint-Nicolas</t>
  </si>
  <si>
    <t>007067</t>
  </si>
  <si>
    <t>Torgnon</t>
  </si>
  <si>
    <t>007068</t>
  </si>
  <si>
    <t>Valgrisenche</t>
  </si>
  <si>
    <t>007070</t>
  </si>
  <si>
    <t>Valsavarenche</t>
  </si>
  <si>
    <t>007071</t>
  </si>
  <si>
    <t>Valtournenche</t>
  </si>
  <si>
    <t>007072</t>
  </si>
  <si>
    <t>Verrayes</t>
  </si>
  <si>
    <t>007073</t>
  </si>
  <si>
    <t>Verrès</t>
  </si>
  <si>
    <t>012001</t>
  </si>
  <si>
    <t>VA</t>
  </si>
  <si>
    <t>Varese</t>
  </si>
  <si>
    <t>Agra</t>
  </si>
  <si>
    <t>012003</t>
  </si>
  <si>
    <t>Angera</t>
  </si>
  <si>
    <t>012020</t>
  </si>
  <si>
    <t>Brezzo di Bedero</t>
  </si>
  <si>
    <t>012022</t>
  </si>
  <si>
    <t>Brissago-Valtravaglia</t>
  </si>
  <si>
    <t>012024</t>
  </si>
  <si>
    <t>Brusimpiano</t>
  </si>
  <si>
    <t>012027</t>
  </si>
  <si>
    <t>Cadegliano-Viconago</t>
  </si>
  <si>
    <t>012041</t>
  </si>
  <si>
    <t>Cassano Valcuvia</t>
  </si>
  <si>
    <t>012056</t>
  </si>
  <si>
    <t>Cremenaga</t>
  </si>
  <si>
    <t>012058</t>
  </si>
  <si>
    <t>Cuasso al Monte</t>
  </si>
  <si>
    <t>012061</t>
  </si>
  <si>
    <t>Curiglia con Monteviasco</t>
  </si>
  <si>
    <t>012062</t>
  </si>
  <si>
    <t>Cuveglio</t>
  </si>
  <si>
    <t>012063</t>
  </si>
  <si>
    <t>Cuvio</t>
  </si>
  <si>
    <t>012065</t>
  </si>
  <si>
    <t>Dumenza</t>
  </si>
  <si>
    <t>012066</t>
  </si>
  <si>
    <t>Duno</t>
  </si>
  <si>
    <t>012069</t>
  </si>
  <si>
    <t>Ferrera di Varese</t>
  </si>
  <si>
    <t>012076</t>
  </si>
  <si>
    <t>Germignaga</t>
  </si>
  <si>
    <t>012081</t>
  </si>
  <si>
    <t>Grantola</t>
  </si>
  <si>
    <t>012084</t>
  </si>
  <si>
    <t>Ispra</t>
  </si>
  <si>
    <t>012086</t>
  </si>
  <si>
    <t>Lavena Ponte Tresa</t>
  </si>
  <si>
    <t>012092</t>
  </si>
  <si>
    <t>Luino</t>
  </si>
  <si>
    <t>012097</t>
  </si>
  <si>
    <t>Marchirolo</t>
  </si>
  <si>
    <t>012099</t>
  </si>
  <si>
    <t>Marzio</t>
  </si>
  <si>
    <t>012102</t>
  </si>
  <si>
    <t>Mesenzana</t>
  </si>
  <si>
    <t>012103</t>
  </si>
  <si>
    <t>Montegrino Valtravaglia</t>
  </si>
  <si>
    <t>012115</t>
  </si>
  <si>
    <t>Rancio Valcuvia</t>
  </si>
  <si>
    <t>012116</t>
  </si>
  <si>
    <t>Ranco</t>
  </si>
  <si>
    <t>012117</t>
  </si>
  <si>
    <t>Saltrio</t>
  </si>
  <si>
    <t>012129</t>
  </si>
  <si>
    <t>Tronzano Lago Maggiore</t>
  </si>
  <si>
    <t>012142</t>
  </si>
  <si>
    <t>Maccagno con Pino e Veddasca</t>
  </si>
  <si>
    <t>013011</t>
  </si>
  <si>
    <t>CO</t>
  </si>
  <si>
    <t>Como</t>
  </si>
  <si>
    <t>Argegno</t>
  </si>
  <si>
    <t>013015</t>
  </si>
  <si>
    <t>Barni</t>
  </si>
  <si>
    <t>Lecco</t>
  </si>
  <si>
    <t>013021</t>
  </si>
  <si>
    <t>Bene Lario</t>
  </si>
  <si>
    <t>013022</t>
  </si>
  <si>
    <t>Beregazzo con Figliaro</t>
  </si>
  <si>
    <t>013024</t>
  </si>
  <si>
    <t>Bizzarone</t>
  </si>
  <si>
    <t>013025</t>
  </si>
  <si>
    <t>Blessagno</t>
  </si>
  <si>
    <t>013030</t>
  </si>
  <si>
    <t>Brienno</t>
  </si>
  <si>
    <t>013037</t>
  </si>
  <si>
    <t>Caglio</t>
  </si>
  <si>
    <t>013040</t>
  </si>
  <si>
    <t>Campione d'Italia</t>
  </si>
  <si>
    <t>013047</t>
  </si>
  <si>
    <t>Carlazzo</t>
  </si>
  <si>
    <t>013052</t>
  </si>
  <si>
    <t>Caslino d'Erba</t>
  </si>
  <si>
    <t>013059</t>
  </si>
  <si>
    <t>Castelnuovo Bozzente</t>
  </si>
  <si>
    <t>013062</t>
  </si>
  <si>
    <t>Cavargna</t>
  </si>
  <si>
    <t>013063</t>
  </si>
  <si>
    <t>Cerano d'Intelvi</t>
  </si>
  <si>
    <t>013071</t>
  </si>
  <si>
    <t>Claino con Osteno</t>
  </si>
  <si>
    <t>013074</t>
  </si>
  <si>
    <t>Colonno</t>
  </si>
  <si>
    <t>013077</t>
  </si>
  <si>
    <t>Corrido</t>
  </si>
  <si>
    <t>013083</t>
  </si>
  <si>
    <t>Cremia</t>
  </si>
  <si>
    <t>013085</t>
  </si>
  <si>
    <t>Cusino</t>
  </si>
  <si>
    <t>013087</t>
  </si>
  <si>
    <t>Dizzasco</t>
  </si>
  <si>
    <t>013089</t>
  </si>
  <si>
    <t>Domaso</t>
  </si>
  <si>
    <t>013090</t>
  </si>
  <si>
    <t>Dongo</t>
  </si>
  <si>
    <t>013092</t>
  </si>
  <si>
    <t>Dosso del Liro</t>
  </si>
  <si>
    <t>013099</t>
  </si>
  <si>
    <t>Faloppio</t>
  </si>
  <si>
    <t>013106</t>
  </si>
  <si>
    <t>Garzeno</t>
  </si>
  <si>
    <t>013107</t>
  </si>
  <si>
    <t>Gera Lario</t>
  </si>
  <si>
    <t>013111</t>
  </si>
  <si>
    <t>Grandola ed Uniti</t>
  </si>
  <si>
    <t>013113</t>
  </si>
  <si>
    <t>Griante</t>
  </si>
  <si>
    <t>013119</t>
  </si>
  <si>
    <t>Laglio</t>
  </si>
  <si>
    <t>013120</t>
  </si>
  <si>
    <t>Laino</t>
  </si>
  <si>
    <t>013123</t>
  </si>
  <si>
    <t>Lasnigo</t>
  </si>
  <si>
    <t>013126</t>
  </si>
  <si>
    <t>Lezzeno</t>
  </si>
  <si>
    <t>013130</t>
  </si>
  <si>
    <t>Livo</t>
  </si>
  <si>
    <t>013139</t>
  </si>
  <si>
    <t>Magreglio</t>
  </si>
  <si>
    <t>013145</t>
  </si>
  <si>
    <t>Menaggio</t>
  </si>
  <si>
    <t>013155</t>
  </si>
  <si>
    <t>Montemezzo</t>
  </si>
  <si>
    <t>013160</t>
  </si>
  <si>
    <t>Musso</t>
  </si>
  <si>
    <t>013161</t>
  </si>
  <si>
    <t>Nesso</t>
  </si>
  <si>
    <t>013165</t>
  </si>
  <si>
    <t>Olgiate Comasco</t>
  </si>
  <si>
    <t>013178</t>
  </si>
  <si>
    <t>Peglio</t>
  </si>
  <si>
    <t>013183</t>
  </si>
  <si>
    <t>Pianello del Lario</t>
  </si>
  <si>
    <t>013184</t>
  </si>
  <si>
    <t>Pigra</t>
  </si>
  <si>
    <t>013185</t>
  </si>
  <si>
    <t>Plesio</t>
  </si>
  <si>
    <t>013187</t>
  </si>
  <si>
    <t>Ponna</t>
  </si>
  <si>
    <t>013189</t>
  </si>
  <si>
    <t>Porlezza</t>
  </si>
  <si>
    <t>013195</t>
  </si>
  <si>
    <t>Rezzago</t>
  </si>
  <si>
    <t>013199</t>
  </si>
  <si>
    <t>Ronago</t>
  </si>
  <si>
    <t>013203</t>
  </si>
  <si>
    <t>Sala Comacina</t>
  </si>
  <si>
    <t>013204</t>
  </si>
  <si>
    <t>San Bartolomeo Val Cavargna</t>
  </si>
  <si>
    <t>013207</t>
  </si>
  <si>
    <t>San Nazzaro Val Cavargna</t>
  </si>
  <si>
    <t>013211</t>
  </si>
  <si>
    <t>Schignano</t>
  </si>
  <si>
    <t>013216</t>
  </si>
  <si>
    <t>Sorico</t>
  </si>
  <si>
    <t>013217</t>
  </si>
  <si>
    <t>Sormano</t>
  </si>
  <si>
    <t>013218</t>
  </si>
  <si>
    <t>Stazzona</t>
  </si>
  <si>
    <t>013226</t>
  </si>
  <si>
    <t>Trezzone</t>
  </si>
  <si>
    <t>013228</t>
  </si>
  <si>
    <t>Uggiate-Trevano</t>
  </si>
  <si>
    <t>013233</t>
  </si>
  <si>
    <t>Val Rezzo</t>
  </si>
  <si>
    <t>013234</t>
  </si>
  <si>
    <t>Valsolda</t>
  </si>
  <si>
    <t>013236</t>
  </si>
  <si>
    <t>Veleso</t>
  </si>
  <si>
    <t>013239</t>
  </si>
  <si>
    <t>Vercana</t>
  </si>
  <si>
    <t>013246</t>
  </si>
  <si>
    <t>Zelbio</t>
  </si>
  <si>
    <t>013248</t>
  </si>
  <si>
    <t>San Siro</t>
  </si>
  <si>
    <t>013249</t>
  </si>
  <si>
    <t>Gravedona ed Uniti</t>
  </si>
  <si>
    <t>013250</t>
  </si>
  <si>
    <t>Bellagio</t>
  </si>
  <si>
    <t>013252</t>
  </si>
  <si>
    <t>Tremezzina</t>
  </si>
  <si>
    <t>013253</t>
  </si>
  <si>
    <t>Alta Valle Intelvi</t>
  </si>
  <si>
    <t>013254</t>
  </si>
  <si>
    <t>Centro Valle Intelvi</t>
  </si>
  <si>
    <t>014001</t>
  </si>
  <si>
    <t>SO</t>
  </si>
  <si>
    <t>Sondrio</t>
  </si>
  <si>
    <t>Albaredo per San Marco</t>
  </si>
  <si>
    <t>014003</t>
  </si>
  <si>
    <t>Andalo Valtellino</t>
  </si>
  <si>
    <t>014004</t>
  </si>
  <si>
    <t>Aprica</t>
  </si>
  <si>
    <t>014006</t>
  </si>
  <si>
    <t>Bema</t>
  </si>
  <si>
    <t>014009</t>
  </si>
  <si>
    <t>Bormio</t>
  </si>
  <si>
    <t>014012</t>
  </si>
  <si>
    <t>Campodolcino</t>
  </si>
  <si>
    <t>014017</t>
  </si>
  <si>
    <t>Cercino</t>
  </si>
  <si>
    <t>014018</t>
  </si>
  <si>
    <t>Chiavenna</t>
  </si>
  <si>
    <t>014021</t>
  </si>
  <si>
    <t>Cino</t>
  </si>
  <si>
    <t>014022</t>
  </si>
  <si>
    <t>Civo</t>
  </si>
  <si>
    <t>014024</t>
  </si>
  <si>
    <t>Cosio Valtellino</t>
  </si>
  <si>
    <t>014025</t>
  </si>
  <si>
    <t>Dazio</t>
  </si>
  <si>
    <t>014026</t>
  </si>
  <si>
    <t>Delebio</t>
  </si>
  <si>
    <t>014027</t>
  </si>
  <si>
    <t>Dubino</t>
  </si>
  <si>
    <t>014031</t>
  </si>
  <si>
    <t>Gerola Alta</t>
  </si>
  <si>
    <t>014032</t>
  </si>
  <si>
    <t>Gordona</t>
  </si>
  <si>
    <t>014033</t>
  </si>
  <si>
    <t>Grosio</t>
  </si>
  <si>
    <t>014034</t>
  </si>
  <si>
    <t>Grosotto</t>
  </si>
  <si>
    <t>014035</t>
  </si>
  <si>
    <t>Madesimo</t>
  </si>
  <si>
    <t>014037</t>
  </si>
  <si>
    <t>Livigno</t>
  </si>
  <si>
    <t>014038</t>
  </si>
  <si>
    <t>Lovero</t>
  </si>
  <si>
    <t>014039</t>
  </si>
  <si>
    <t>Mantello</t>
  </si>
  <si>
    <t>014040</t>
  </si>
  <si>
    <t>Mazzo di Valtellina</t>
  </si>
  <si>
    <t>014041</t>
  </si>
  <si>
    <t>Mello</t>
  </si>
  <si>
    <t>014043</t>
  </si>
  <si>
    <t>Mese</t>
  </si>
  <si>
    <t>014045</t>
  </si>
  <si>
    <t>Morbegno</t>
  </si>
  <si>
    <t>014046</t>
  </si>
  <si>
    <t>Novate Mezzola</t>
  </si>
  <si>
    <t>014047</t>
  </si>
  <si>
    <t>Pedesina</t>
  </si>
  <si>
    <t>014048</t>
  </si>
  <si>
    <t>Piantedo</t>
  </si>
  <si>
    <t>014050</t>
  </si>
  <si>
    <t>Piuro</t>
  </si>
  <si>
    <t>014054</t>
  </si>
  <si>
    <t>Prata Camportaccio</t>
  </si>
  <si>
    <t>014055</t>
  </si>
  <si>
    <t>Rasura</t>
  </si>
  <si>
    <t>014056</t>
  </si>
  <si>
    <t>Rogolo</t>
  </si>
  <si>
    <t>014057</t>
  </si>
  <si>
    <t>Samolaco</t>
  </si>
  <si>
    <t>014058</t>
  </si>
  <si>
    <t>San Giacomo Filippo</t>
  </si>
  <si>
    <t>014059</t>
  </si>
  <si>
    <t>Sernio</t>
  </si>
  <si>
    <t>014060</t>
  </si>
  <si>
    <t>Sondalo</t>
  </si>
  <si>
    <t>014064</t>
  </si>
  <si>
    <t>Tartano</t>
  </si>
  <si>
    <t>014066</t>
  </si>
  <si>
    <t>Tirano</t>
  </si>
  <si>
    <t>014068</t>
  </si>
  <si>
    <t>Tovo di Sant'Agata</t>
  </si>
  <si>
    <t>014069</t>
  </si>
  <si>
    <t>Traona</t>
  </si>
  <si>
    <t>014071</t>
  </si>
  <si>
    <t>Valdidentro</t>
  </si>
  <si>
    <t>014072</t>
  </si>
  <si>
    <t>Valdisotto</t>
  </si>
  <si>
    <t>014073</t>
  </si>
  <si>
    <t>Valfurva</t>
  </si>
  <si>
    <t>014074</t>
  </si>
  <si>
    <t>Val Masino</t>
  </si>
  <si>
    <t>014075</t>
  </si>
  <si>
    <t>Verceia</t>
  </si>
  <si>
    <t>014076</t>
  </si>
  <si>
    <t>Vervio</t>
  </si>
  <si>
    <t>014077</t>
  </si>
  <si>
    <t>Villa di Chiavenna</t>
  </si>
  <si>
    <t>014078</t>
  </si>
  <si>
    <t>Villa di Tirano</t>
  </si>
  <si>
    <t>016002</t>
  </si>
  <si>
    <t>BG</t>
  </si>
  <si>
    <t>Bergamo</t>
  </si>
  <si>
    <t>Adrara San Rocco</t>
  </si>
  <si>
    <t>Palazzolo sull'Oglio</t>
  </si>
  <si>
    <t>016012</t>
  </si>
  <si>
    <t>Ardesio</t>
  </si>
  <si>
    <t>016014</t>
  </si>
  <si>
    <t>Averara</t>
  </si>
  <si>
    <t>Ponte San Pietro</t>
  </si>
  <si>
    <t>016015</t>
  </si>
  <si>
    <t>Aviatico</t>
  </si>
  <si>
    <t>016017</t>
  </si>
  <si>
    <t>Azzone</t>
  </si>
  <si>
    <t>016025</t>
  </si>
  <si>
    <t>Berzo San Fermo</t>
  </si>
  <si>
    <t>016026</t>
  </si>
  <si>
    <t>Bianzano</t>
  </si>
  <si>
    <t>016027</t>
  </si>
  <si>
    <t>Blello</t>
  </si>
  <si>
    <t>016032</t>
  </si>
  <si>
    <t>Borgo di Terzo</t>
  </si>
  <si>
    <t>016033</t>
  </si>
  <si>
    <t>Bossico</t>
  </si>
  <si>
    <t>016035</t>
  </si>
  <si>
    <t>Bracca</t>
  </si>
  <si>
    <t>016036</t>
  </si>
  <si>
    <t>Branzi</t>
  </si>
  <si>
    <t>016041</t>
  </si>
  <si>
    <t>Brumano</t>
  </si>
  <si>
    <t>016048</t>
  </si>
  <si>
    <t>Camerata Cornello</t>
  </si>
  <si>
    <t>016056</t>
  </si>
  <si>
    <t>Carona</t>
  </si>
  <si>
    <t>016058</t>
  </si>
  <si>
    <t>Casazza</t>
  </si>
  <si>
    <t>016060</t>
  </si>
  <si>
    <t>Casnigo</t>
  </si>
  <si>
    <t>016061</t>
  </si>
  <si>
    <t>Cassiglio</t>
  </si>
  <si>
    <t>016064</t>
  </si>
  <si>
    <t>Castione della Presolana</t>
  </si>
  <si>
    <t>016065</t>
  </si>
  <si>
    <t>Castro</t>
  </si>
  <si>
    <t>016067</t>
  </si>
  <si>
    <t>Cazzano Sant'Andrea</t>
  </si>
  <si>
    <t>016070</t>
  </si>
  <si>
    <t>Cene</t>
  </si>
  <si>
    <t>016071</t>
  </si>
  <si>
    <t>Cerete</t>
  </si>
  <si>
    <t>016077</t>
  </si>
  <si>
    <t>Clusone</t>
  </si>
  <si>
    <t>016078</t>
  </si>
  <si>
    <t>Colere</t>
  </si>
  <si>
    <t>016080</t>
  </si>
  <si>
    <t>Colzate</t>
  </si>
  <si>
    <t>016082</t>
  </si>
  <si>
    <t>Corna Imagna</t>
  </si>
  <si>
    <t>016085</t>
  </si>
  <si>
    <t>Costa Valle Imagna</t>
  </si>
  <si>
    <t>016086</t>
  </si>
  <si>
    <t>Costa Volpino</t>
  </si>
  <si>
    <t>Brescia</t>
  </si>
  <si>
    <t>016090</t>
  </si>
  <si>
    <t>Cusio</t>
  </si>
  <si>
    <t>016092</t>
  </si>
  <si>
    <t>Dossena</t>
  </si>
  <si>
    <t>016093</t>
  </si>
  <si>
    <t>Endine Gaiano</t>
  </si>
  <si>
    <t>016094</t>
  </si>
  <si>
    <t>Entratico</t>
  </si>
  <si>
    <t>016099</t>
  </si>
  <si>
    <t>Fino del Monte</t>
  </si>
  <si>
    <t>016100</t>
  </si>
  <si>
    <t>Fiorano al Serio</t>
  </si>
  <si>
    <t>016102</t>
  </si>
  <si>
    <t>Fonteno</t>
  </si>
  <si>
    <t>016103</t>
  </si>
  <si>
    <t>Foppolo</t>
  </si>
  <si>
    <t>016106</t>
  </si>
  <si>
    <t>Fuipiano Valle Imagna</t>
  </si>
  <si>
    <t>016107</t>
  </si>
  <si>
    <t>Gandellino</t>
  </si>
  <si>
    <t>016108</t>
  </si>
  <si>
    <t>Gandino</t>
  </si>
  <si>
    <t>016110</t>
  </si>
  <si>
    <t>Gaverina Terme</t>
  </si>
  <si>
    <t>016111</t>
  </si>
  <si>
    <t>Gazzaniga</t>
  </si>
  <si>
    <t>016116</t>
  </si>
  <si>
    <t>Gorno</t>
  </si>
  <si>
    <t>016118</t>
  </si>
  <si>
    <t>Gromo</t>
  </si>
  <si>
    <t>016119</t>
  </si>
  <si>
    <t>Grone</t>
  </si>
  <si>
    <t>016121</t>
  </si>
  <si>
    <t>Isola di Fondra</t>
  </si>
  <si>
    <t>016124</t>
  </si>
  <si>
    <t>Leffe</t>
  </si>
  <si>
    <t>016125</t>
  </si>
  <si>
    <t>Lenna</t>
  </si>
  <si>
    <t>016127</t>
  </si>
  <si>
    <t>Locatello</t>
  </si>
  <si>
    <t>016128</t>
  </si>
  <si>
    <t>Lovere</t>
  </si>
  <si>
    <t>016130</t>
  </si>
  <si>
    <t>Luzzana</t>
  </si>
  <si>
    <t>016134</t>
  </si>
  <si>
    <t>Mezzoldo</t>
  </si>
  <si>
    <t>016136</t>
  </si>
  <si>
    <t>Moio de' Calvi</t>
  </si>
  <si>
    <t>016137</t>
  </si>
  <si>
    <t>Monasterolo del Castello</t>
  </si>
  <si>
    <t>016145</t>
  </si>
  <si>
    <t>Olmo al Brembo</t>
  </si>
  <si>
    <t>016146</t>
  </si>
  <si>
    <t>Oltre il Colle</t>
  </si>
  <si>
    <t>016147</t>
  </si>
  <si>
    <t>Oltressenda Alta</t>
  </si>
  <si>
    <t>016148</t>
  </si>
  <si>
    <t>Oneta</t>
  </si>
  <si>
    <t>016149</t>
  </si>
  <si>
    <t>Onore</t>
  </si>
  <si>
    <t>016151</t>
  </si>
  <si>
    <t>Ornica</t>
  </si>
  <si>
    <t>016158</t>
  </si>
  <si>
    <t>Parre</t>
  </si>
  <si>
    <t>016159</t>
  </si>
  <si>
    <t>Parzanica</t>
  </si>
  <si>
    <t>016161</t>
  </si>
  <si>
    <t>Peia</t>
  </si>
  <si>
    <t>016162</t>
  </si>
  <si>
    <t>Pianico</t>
  </si>
  <si>
    <t>016163</t>
  </si>
  <si>
    <t>Piario</t>
  </si>
  <si>
    <t>016164</t>
  </si>
  <si>
    <t>Piazza Brembana</t>
  </si>
  <si>
    <t>016165</t>
  </si>
  <si>
    <t>Piazzatorre</t>
  </si>
  <si>
    <t>016166</t>
  </si>
  <si>
    <t>Piazzolo</t>
  </si>
  <si>
    <t>016168</t>
  </si>
  <si>
    <t>Ponte Nossa</t>
  </si>
  <si>
    <t>016175</t>
  </si>
  <si>
    <t>Premolo</t>
  </si>
  <si>
    <t>016179</t>
  </si>
  <si>
    <t>Ranzanico</t>
  </si>
  <si>
    <t>016180</t>
  </si>
  <si>
    <t>Riva di Solto</t>
  </si>
  <si>
    <t>016182</t>
  </si>
  <si>
    <t>Rogno</t>
  </si>
  <si>
    <t>016184</t>
  </si>
  <si>
    <t>Roncobello</t>
  </si>
  <si>
    <t>016186</t>
  </si>
  <si>
    <t>Rota d'Imagna</t>
  </si>
  <si>
    <t>016187</t>
  </si>
  <si>
    <t>Rovetta</t>
  </si>
  <si>
    <t>016188</t>
  </si>
  <si>
    <t>San Giovanni Bianco</t>
  </si>
  <si>
    <t>016190</t>
  </si>
  <si>
    <t>San Pellegrino Terme</t>
  </si>
  <si>
    <t>016191</t>
  </si>
  <si>
    <t>Santa Brigida</t>
  </si>
  <si>
    <t>016195</t>
  </si>
  <si>
    <t>Schilpario</t>
  </si>
  <si>
    <t>016197</t>
  </si>
  <si>
    <t>Selvino</t>
  </si>
  <si>
    <t>016199</t>
  </si>
  <si>
    <t>Serina</t>
  </si>
  <si>
    <t>016200</t>
  </si>
  <si>
    <t>Solto Collina</t>
  </si>
  <si>
    <t>016201</t>
  </si>
  <si>
    <t>Songavazzo</t>
  </si>
  <si>
    <t>016204</t>
  </si>
  <si>
    <t>Sovere</t>
  </si>
  <si>
    <t>016205</t>
  </si>
  <si>
    <t>Spinone al Lago</t>
  </si>
  <si>
    <t>016210</t>
  </si>
  <si>
    <t>Taleggio</t>
  </si>
  <si>
    <t>016211</t>
  </si>
  <si>
    <t>Tavernola Bergamasca</t>
  </si>
  <si>
    <t>016223</t>
  </si>
  <si>
    <t>Valbondione</t>
  </si>
  <si>
    <t>016225</t>
  </si>
  <si>
    <t>Valgoglio</t>
  </si>
  <si>
    <t>016226</t>
  </si>
  <si>
    <t>Valleve</t>
  </si>
  <si>
    <t>016227</t>
  </si>
  <si>
    <t>Valnegra</t>
  </si>
  <si>
    <t>016229</t>
  </si>
  <si>
    <t>Valtorta</t>
  </si>
  <si>
    <t>016230</t>
  </si>
  <si>
    <t>Vedeseta</t>
  </si>
  <si>
    <t>016234</t>
  </si>
  <si>
    <t>Vertova</t>
  </si>
  <si>
    <t>016236</t>
  </si>
  <si>
    <t>Vigano San Martino</t>
  </si>
  <si>
    <t>016237</t>
  </si>
  <si>
    <t>Vigolo</t>
  </si>
  <si>
    <t>016241</t>
  </si>
  <si>
    <t>Villa d'Ogna</t>
  </si>
  <si>
    <t>016243</t>
  </si>
  <si>
    <t>Vilminore di Scalve</t>
  </si>
  <si>
    <t>016247</t>
  </si>
  <si>
    <t>Costa Serina</t>
  </si>
  <si>
    <t>016248</t>
  </si>
  <si>
    <t>Algua</t>
  </si>
  <si>
    <t>016249</t>
  </si>
  <si>
    <t>Cornalba</t>
  </si>
  <si>
    <t>017003</t>
  </si>
  <si>
    <t>BS</t>
  </si>
  <si>
    <t>Agnosine</t>
  </si>
  <si>
    <t>017005</t>
  </si>
  <si>
    <t>Anfo</t>
  </si>
  <si>
    <t>Desenzano del Garda</t>
  </si>
  <si>
    <t>017006</t>
  </si>
  <si>
    <t>Angolo Terme</t>
  </si>
  <si>
    <t>017007</t>
  </si>
  <si>
    <t>Artogne</t>
  </si>
  <si>
    <t>017010</t>
  </si>
  <si>
    <t>Bagolino</t>
  </si>
  <si>
    <t>017011</t>
  </si>
  <si>
    <t>Barbariga</t>
  </si>
  <si>
    <t>017012</t>
  </si>
  <si>
    <t>Barghe</t>
  </si>
  <si>
    <t>017016</t>
  </si>
  <si>
    <t>Berzo Demo</t>
  </si>
  <si>
    <t>017017</t>
  </si>
  <si>
    <t>Berzo Inferiore</t>
  </si>
  <si>
    <t>017018</t>
  </si>
  <si>
    <t>Bienno</t>
  </si>
  <si>
    <t>017019</t>
  </si>
  <si>
    <t>Bione</t>
  </si>
  <si>
    <t>017020</t>
  </si>
  <si>
    <t>Borgo San Giacomo</t>
  </si>
  <si>
    <t>Cremona</t>
  </si>
  <si>
    <t>017022</t>
  </si>
  <si>
    <t>Borno</t>
  </si>
  <si>
    <t>017024</t>
  </si>
  <si>
    <t>Bovegno</t>
  </si>
  <si>
    <t>017026</t>
  </si>
  <si>
    <t>Brandico</t>
  </si>
  <si>
    <t>017027</t>
  </si>
  <si>
    <t>Braone</t>
  </si>
  <si>
    <t>017028</t>
  </si>
  <si>
    <t>Breno</t>
  </si>
  <si>
    <t>017030</t>
  </si>
  <si>
    <t>Brione</t>
  </si>
  <si>
    <t>017031</t>
  </si>
  <si>
    <t>Caino</t>
  </si>
  <si>
    <t>017034</t>
  </si>
  <si>
    <t>Calvisano</t>
  </si>
  <si>
    <t>017035</t>
  </si>
  <si>
    <t>Capo di Ponte</t>
  </si>
  <si>
    <t>017036</t>
  </si>
  <si>
    <t>Capovalle</t>
  </si>
  <si>
    <t>017044</t>
  </si>
  <si>
    <t>Casto</t>
  </si>
  <si>
    <t>017047</t>
  </si>
  <si>
    <t>Cedegolo</t>
  </si>
  <si>
    <t>017049</t>
  </si>
  <si>
    <t>Cerveno</t>
  </si>
  <si>
    <t>017050</t>
  </si>
  <si>
    <t>Ceto</t>
  </si>
  <si>
    <t>017051</t>
  </si>
  <si>
    <t>Cevo</t>
  </si>
  <si>
    <t>017053</t>
  </si>
  <si>
    <t>Cigole</t>
  </si>
  <si>
    <t>017054</t>
  </si>
  <si>
    <t>Cimbergo</t>
  </si>
  <si>
    <t>017055</t>
  </si>
  <si>
    <t>Cividate Camuno</t>
  </si>
  <si>
    <t>017058</t>
  </si>
  <si>
    <t>Collio</t>
  </si>
  <si>
    <t>017063</t>
  </si>
  <si>
    <t>Corteno Golgi</t>
  </si>
  <si>
    <t>017064</t>
  </si>
  <si>
    <t>Corzano</t>
  </si>
  <si>
    <t>017065</t>
  </si>
  <si>
    <t>Darfo Boario Terme</t>
  </si>
  <si>
    <t>017066</t>
  </si>
  <si>
    <t>Dello</t>
  </si>
  <si>
    <t>017068</t>
  </si>
  <si>
    <t>Edolo</t>
  </si>
  <si>
    <t>017070</t>
  </si>
  <si>
    <t>Esine</t>
  </si>
  <si>
    <t>017071</t>
  </si>
  <si>
    <t>Fiesse</t>
  </si>
  <si>
    <t>017073</t>
  </si>
  <si>
    <t>Gambara</t>
  </si>
  <si>
    <t>017074</t>
  </si>
  <si>
    <t>Gardone Riviera</t>
  </si>
  <si>
    <t>017075</t>
  </si>
  <si>
    <t>Gardone Val Trompia</t>
  </si>
  <si>
    <t>017076</t>
  </si>
  <si>
    <t>Gargnano</t>
  </si>
  <si>
    <t>017077</t>
  </si>
  <si>
    <t>Gavardo</t>
  </si>
  <si>
    <t>017078</t>
  </si>
  <si>
    <t>Ghedi</t>
  </si>
  <si>
    <t>017079</t>
  </si>
  <si>
    <t>Gianico</t>
  </si>
  <si>
    <t>017080</t>
  </si>
  <si>
    <t>Gottolengo</t>
  </si>
  <si>
    <t>017082</t>
  </si>
  <si>
    <t>Idro</t>
  </si>
  <si>
    <t>017083</t>
  </si>
  <si>
    <t>Incudine</t>
  </si>
  <si>
    <t>017084</t>
  </si>
  <si>
    <t>Irma</t>
  </si>
  <si>
    <t>017085</t>
  </si>
  <si>
    <t>Iseo</t>
  </si>
  <si>
    <t>017086</t>
  </si>
  <si>
    <t>Isorella</t>
  </si>
  <si>
    <t>017087</t>
  </si>
  <si>
    <t>Lavenone</t>
  </si>
  <si>
    <t>017088</t>
  </si>
  <si>
    <t>Leno</t>
  </si>
  <si>
    <t>017089</t>
  </si>
  <si>
    <t>Limone sul Garda</t>
  </si>
  <si>
    <t>Rovereto</t>
  </si>
  <si>
    <t>017090</t>
  </si>
  <si>
    <t>Lodrino</t>
  </si>
  <si>
    <t>017093</t>
  </si>
  <si>
    <t>Longhena</t>
  </si>
  <si>
    <t>017094</t>
  </si>
  <si>
    <t>Losine</t>
  </si>
  <si>
    <t>017095</t>
  </si>
  <si>
    <t>Lozio</t>
  </si>
  <si>
    <t>017096</t>
  </si>
  <si>
    <t>Lumezzane</t>
  </si>
  <si>
    <t>017098</t>
  </si>
  <si>
    <t>Magasa</t>
  </si>
  <si>
    <t>017100</t>
  </si>
  <si>
    <t>Malegno</t>
  </si>
  <si>
    <t>017101</t>
  </si>
  <si>
    <t>Malonno</t>
  </si>
  <si>
    <t>017104</t>
  </si>
  <si>
    <t>Marcheno</t>
  </si>
  <si>
    <t>017105</t>
  </si>
  <si>
    <t>Marmentino</t>
  </si>
  <si>
    <t>017106</t>
  </si>
  <si>
    <t>Marone</t>
  </si>
  <si>
    <t>017110</t>
  </si>
  <si>
    <t>Monno</t>
  </si>
  <si>
    <t>017111</t>
  </si>
  <si>
    <t>Monte Isola</t>
  </si>
  <si>
    <t>017115</t>
  </si>
  <si>
    <t>Mura</t>
  </si>
  <si>
    <t>017118</t>
  </si>
  <si>
    <t>Niardo</t>
  </si>
  <si>
    <t>017119</t>
  </si>
  <si>
    <t>Nuvolento</t>
  </si>
  <si>
    <t>017121</t>
  </si>
  <si>
    <t>Odolo</t>
  </si>
  <si>
    <t>017122</t>
  </si>
  <si>
    <t>Offlaga</t>
  </si>
  <si>
    <t>017124</t>
  </si>
  <si>
    <t>Ono San Pietro</t>
  </si>
  <si>
    <t>017125</t>
  </si>
  <si>
    <t>Orzinuovi</t>
  </si>
  <si>
    <t>Crema</t>
  </si>
  <si>
    <t>017126</t>
  </si>
  <si>
    <t>Orzivecchi</t>
  </si>
  <si>
    <t>017128</t>
  </si>
  <si>
    <t>Ossimo</t>
  </si>
  <si>
    <t>017131</t>
  </si>
  <si>
    <t>Paisco Loveno</t>
  </si>
  <si>
    <t>017135</t>
  </si>
  <si>
    <t>Paspardo</t>
  </si>
  <si>
    <t>017137</t>
  </si>
  <si>
    <t>Pavone del Mella</t>
  </si>
  <si>
    <t>017138</t>
  </si>
  <si>
    <t>San Paolo</t>
  </si>
  <si>
    <t>017139</t>
  </si>
  <si>
    <t>Pertica Alta</t>
  </si>
  <si>
    <t>017140</t>
  </si>
  <si>
    <t>Pertica Bassa</t>
  </si>
  <si>
    <t>017141</t>
  </si>
  <si>
    <t>Pezzaze</t>
  </si>
  <si>
    <t>017142</t>
  </si>
  <si>
    <t>Pian Camuno</t>
  </si>
  <si>
    <t>017143</t>
  </si>
  <si>
    <t>Pisogne</t>
  </si>
  <si>
    <t>017144</t>
  </si>
  <si>
    <t>Polaveno</t>
  </si>
  <si>
    <t>017146</t>
  </si>
  <si>
    <t>Pompiano</t>
  </si>
  <si>
    <t>017148</t>
  </si>
  <si>
    <t>Ponte di Legno</t>
  </si>
  <si>
    <t>017153</t>
  </si>
  <si>
    <t>Preseglie</t>
  </si>
  <si>
    <t>017157</t>
  </si>
  <si>
    <t>Provaglio Val Sabbia</t>
  </si>
  <si>
    <t>017159</t>
  </si>
  <si>
    <t>Quinzano d'Oglio</t>
  </si>
  <si>
    <t>017160</t>
  </si>
  <si>
    <t>Remedello</t>
  </si>
  <si>
    <t>017164</t>
  </si>
  <si>
    <t>Roè Volciano</t>
  </si>
  <si>
    <t>017168</t>
  </si>
  <si>
    <t>Sabbio Chiese</t>
  </si>
  <si>
    <t>017169</t>
  </si>
  <si>
    <t>Sale Marasino</t>
  </si>
  <si>
    <t>017170</t>
  </si>
  <si>
    <t>Salò</t>
  </si>
  <si>
    <t>017174</t>
  </si>
  <si>
    <t>Sarezzo</t>
  </si>
  <si>
    <t>017175</t>
  </si>
  <si>
    <t>Saviore dell'Adamello</t>
  </si>
  <si>
    <t>017176</t>
  </si>
  <si>
    <t>Sellero</t>
  </si>
  <si>
    <t>017178</t>
  </si>
  <si>
    <t>Serle</t>
  </si>
  <si>
    <t>017181</t>
  </si>
  <si>
    <t>Sonico</t>
  </si>
  <si>
    <t>017182</t>
  </si>
  <si>
    <t>Sulzano</t>
  </si>
  <si>
    <t>017183</t>
  </si>
  <si>
    <t>Tavernole sul Mella</t>
  </si>
  <si>
    <t>017184</t>
  </si>
  <si>
    <t>Temù</t>
  </si>
  <si>
    <t>017185</t>
  </si>
  <si>
    <t>Tignale</t>
  </si>
  <si>
    <t>017187</t>
  </si>
  <si>
    <t>Toscolano-Maderno</t>
  </si>
  <si>
    <t>017189</t>
  </si>
  <si>
    <t>Tremosine sul Garda</t>
  </si>
  <si>
    <t>017191</t>
  </si>
  <si>
    <t>Treviso Bresciano</t>
  </si>
  <si>
    <t>017193</t>
  </si>
  <si>
    <t>Vallio Terme</t>
  </si>
  <si>
    <t>017194</t>
  </si>
  <si>
    <t>Valvestino</t>
  </si>
  <si>
    <t>017195</t>
  </si>
  <si>
    <t>Verolanuova</t>
  </si>
  <si>
    <t>017196</t>
  </si>
  <si>
    <t>Verolavecchia</t>
  </si>
  <si>
    <t>017197</t>
  </si>
  <si>
    <t>Vestone</t>
  </si>
  <si>
    <t>017198</t>
  </si>
  <si>
    <t>Vezza d'Oglio</t>
  </si>
  <si>
    <t>017200</t>
  </si>
  <si>
    <t>Villachiara</t>
  </si>
  <si>
    <t>017201</t>
  </si>
  <si>
    <t>Villanuova sul Clisi</t>
  </si>
  <si>
    <t>017202</t>
  </si>
  <si>
    <t>Vione</t>
  </si>
  <si>
    <t>017203</t>
  </si>
  <si>
    <t>Visano</t>
  </si>
  <si>
    <t>017204</t>
  </si>
  <si>
    <t>Vobarno</t>
  </si>
  <si>
    <t>017205</t>
  </si>
  <si>
    <t>Zone</t>
  </si>
  <si>
    <t>017206</t>
  </si>
  <si>
    <t>Piancogno</t>
  </si>
  <si>
    <t>018005</t>
  </si>
  <si>
    <t>PV</t>
  </si>
  <si>
    <t>Pavia</t>
  </si>
  <si>
    <t>Arena Po</t>
  </si>
  <si>
    <t>018020</t>
  </si>
  <si>
    <t>Bosnasco</t>
  </si>
  <si>
    <t>Piacenza</t>
  </si>
  <si>
    <t>018021</t>
  </si>
  <si>
    <t>Brallo di Pregola</t>
  </si>
  <si>
    <t>018029</t>
  </si>
  <si>
    <t>Canneto Pavese</t>
  </si>
  <si>
    <t>018036</t>
  </si>
  <si>
    <t>Castana</t>
  </si>
  <si>
    <t>018049</t>
  </si>
  <si>
    <t>Cigognola</t>
  </si>
  <si>
    <t>018058</t>
  </si>
  <si>
    <t>Costa de' Nobili</t>
  </si>
  <si>
    <t>018062</t>
  </si>
  <si>
    <t>Ferrera Erbognone</t>
  </si>
  <si>
    <t>018066</t>
  </si>
  <si>
    <t>Galliavola</t>
  </si>
  <si>
    <t>018067</t>
  </si>
  <si>
    <t>Gambarana</t>
  </si>
  <si>
    <t>018074</t>
  </si>
  <si>
    <t>Golferenzo</t>
  </si>
  <si>
    <t>018082</t>
  </si>
  <si>
    <t>Lirio</t>
  </si>
  <si>
    <t>018083</t>
  </si>
  <si>
    <t>Lomello</t>
  </si>
  <si>
    <t>Vigevano</t>
  </si>
  <si>
    <t>018088</t>
  </si>
  <si>
    <t>Mede</t>
  </si>
  <si>
    <t>018089</t>
  </si>
  <si>
    <t>Menconico</t>
  </si>
  <si>
    <t>018091</t>
  </si>
  <si>
    <t>Mezzana Rabattone</t>
  </si>
  <si>
    <t>018093</t>
  </si>
  <si>
    <t>Miradolo Terme</t>
  </si>
  <si>
    <t>Lodi</t>
  </si>
  <si>
    <t>018096</t>
  </si>
  <si>
    <t>Montecalvo Versiggia</t>
  </si>
  <si>
    <t>018097</t>
  </si>
  <si>
    <t>Montescano</t>
  </si>
  <si>
    <t>018098</t>
  </si>
  <si>
    <t>Montesegale</t>
  </si>
  <si>
    <t>018099</t>
  </si>
  <si>
    <t>Monticelli Pavese</t>
  </si>
  <si>
    <t>018100</t>
  </si>
  <si>
    <t>Montù Beccaria</t>
  </si>
  <si>
    <t>018111</t>
  </si>
  <si>
    <t>Pietra de' Giorgi</t>
  </si>
  <si>
    <t>018112</t>
  </si>
  <si>
    <t>Pieve Albignola</t>
  </si>
  <si>
    <t>018118</t>
  </si>
  <si>
    <t>Portalbera</t>
  </si>
  <si>
    <t>018125</t>
  </si>
  <si>
    <t>Rocca de' Giorgi</t>
  </si>
  <si>
    <t>018128</t>
  </si>
  <si>
    <t>Romagnese</t>
  </si>
  <si>
    <t>018131</t>
  </si>
  <si>
    <t>Rovescala</t>
  </si>
  <si>
    <t>018134</t>
  </si>
  <si>
    <t>San Damiano al Colle</t>
  </si>
  <si>
    <t>018139</t>
  </si>
  <si>
    <t>Santa Cristina e Bissone</t>
  </si>
  <si>
    <t>018142</t>
  </si>
  <si>
    <t>Santa Margherita di Staffora</t>
  </si>
  <si>
    <t>018143</t>
  </si>
  <si>
    <t>Santa Maria della Versa</t>
  </si>
  <si>
    <t>018145</t>
  </si>
  <si>
    <t>San Zenone al Po</t>
  </si>
  <si>
    <t>018147</t>
  </si>
  <si>
    <t>Scaldasole</t>
  </si>
  <si>
    <t>018148</t>
  </si>
  <si>
    <t>Semiana</t>
  </si>
  <si>
    <t>018152</t>
  </si>
  <si>
    <t>Spessa</t>
  </si>
  <si>
    <t>018153</t>
  </si>
  <si>
    <t>Stradella</t>
  </si>
  <si>
    <t>018154</t>
  </si>
  <si>
    <t>Suardi</t>
  </si>
  <si>
    <t>018166</t>
  </si>
  <si>
    <t>Val di Nizza</t>
  </si>
  <si>
    <t>018171</t>
  </si>
  <si>
    <t>Varzi</t>
  </si>
  <si>
    <t>018172</t>
  </si>
  <si>
    <t>Velezzo Lomellina</t>
  </si>
  <si>
    <t>018178</t>
  </si>
  <si>
    <t>Villa Biscossi</t>
  </si>
  <si>
    <t>018183</t>
  </si>
  <si>
    <t>Volpara</t>
  </si>
  <si>
    <t>018184</t>
  </si>
  <si>
    <t>Zavattarello</t>
  </si>
  <si>
    <t>018187</t>
  </si>
  <si>
    <t>Zenevredo</t>
  </si>
  <si>
    <t>018188</t>
  </si>
  <si>
    <t>Zerbo</t>
  </si>
  <si>
    <t>018193</t>
  </si>
  <si>
    <t>Colli Verdi</t>
  </si>
  <si>
    <t>019004</t>
  </si>
  <si>
    <t>CR</t>
  </si>
  <si>
    <t>Azzanello</t>
  </si>
  <si>
    <t>019009</t>
  </si>
  <si>
    <t>Calvatone</t>
  </si>
  <si>
    <t>Mantova</t>
  </si>
  <si>
    <t>019021</t>
  </si>
  <si>
    <t>Casalmaggiore</t>
  </si>
  <si>
    <t>Parma</t>
  </si>
  <si>
    <t>019022</t>
  </si>
  <si>
    <t>Casalmorano</t>
  </si>
  <si>
    <t>019023</t>
  </si>
  <si>
    <t>Casteldidone</t>
  </si>
  <si>
    <t>019027</t>
  </si>
  <si>
    <t>Castelvisconti</t>
  </si>
  <si>
    <t>019052</t>
  </si>
  <si>
    <t>Gussola</t>
  </si>
  <si>
    <t>019057</t>
  </si>
  <si>
    <t>Martignana di Po</t>
  </si>
  <si>
    <t>019083</t>
  </si>
  <si>
    <t>Rivarolo del Re ed Uniti</t>
  </si>
  <si>
    <t>019090</t>
  </si>
  <si>
    <t>San Giovanni in Croce</t>
  </si>
  <si>
    <t>019092</t>
  </si>
  <si>
    <t>Scandolara Ravara</t>
  </si>
  <si>
    <t>019101</t>
  </si>
  <si>
    <t>Spineda</t>
  </si>
  <si>
    <t>019106</t>
  </si>
  <si>
    <t>Tornata</t>
  </si>
  <si>
    <t>019108</t>
  </si>
  <si>
    <t>Torricella del Pizzo</t>
  </si>
  <si>
    <t>019114</t>
  </si>
  <si>
    <t>Volongo</t>
  </si>
  <si>
    <t>019115</t>
  </si>
  <si>
    <t>Voltido</t>
  </si>
  <si>
    <t>019116</t>
  </si>
  <si>
    <t>Piadena Drizzona</t>
  </si>
  <si>
    <t>020001</t>
  </si>
  <si>
    <t>MN</t>
  </si>
  <si>
    <t>Acquanegra sul Chiese</t>
  </si>
  <si>
    <t>020002</t>
  </si>
  <si>
    <t>Asola</t>
  </si>
  <si>
    <t>020007</t>
  </si>
  <si>
    <t>Bozzolo</t>
  </si>
  <si>
    <t>020008</t>
  </si>
  <si>
    <t>Canneto sull'Oglio</t>
  </si>
  <si>
    <t>020010</t>
  </si>
  <si>
    <t>Casalmoro</t>
  </si>
  <si>
    <t>020011</t>
  </si>
  <si>
    <t>Casaloldo</t>
  </si>
  <si>
    <t>020012</t>
  </si>
  <si>
    <t>Casalromano</t>
  </si>
  <si>
    <t>020019</t>
  </si>
  <si>
    <t>Ceresara</t>
  </si>
  <si>
    <t>020020</t>
  </si>
  <si>
    <t>Commessaggio</t>
  </si>
  <si>
    <t>020022</t>
  </si>
  <si>
    <t>Dosolo</t>
  </si>
  <si>
    <t>020024</t>
  </si>
  <si>
    <t>Gazoldo degli Ippoliti</t>
  </si>
  <si>
    <t>020027</t>
  </si>
  <si>
    <t>Gonzaga</t>
  </si>
  <si>
    <t>Carpi</t>
  </si>
  <si>
    <t>020029</t>
  </si>
  <si>
    <t>Magnacavallo</t>
  </si>
  <si>
    <t>Legnago</t>
  </si>
  <si>
    <t>020032</t>
  </si>
  <si>
    <t>Mariana Mantovana</t>
  </si>
  <si>
    <t>020039</t>
  </si>
  <si>
    <t>Pegognaga</t>
  </si>
  <si>
    <t>020041</t>
  </si>
  <si>
    <t>Piubega</t>
  </si>
  <si>
    <t>020042</t>
  </si>
  <si>
    <t>Poggio Rusco</t>
  </si>
  <si>
    <t>020043</t>
  </si>
  <si>
    <t>Pomponesco</t>
  </si>
  <si>
    <t>020046</t>
  </si>
  <si>
    <t>Quingentole</t>
  </si>
  <si>
    <t>020047</t>
  </si>
  <si>
    <t>Quistello</t>
  </si>
  <si>
    <t>020048</t>
  </si>
  <si>
    <t>Redondesco</t>
  </si>
  <si>
    <t>020050</t>
  </si>
  <si>
    <t>Rivarolo Mantovano</t>
  </si>
  <si>
    <t>020054</t>
  </si>
  <si>
    <t>Sabbioneta</t>
  </si>
  <si>
    <t>020055</t>
  </si>
  <si>
    <t>San Benedetto Po</t>
  </si>
  <si>
    <t>020056</t>
  </si>
  <si>
    <t>San Giacomo delle Segnate</t>
  </si>
  <si>
    <t>020058</t>
  </si>
  <si>
    <t>San Giovanni del Dosso</t>
  </si>
  <si>
    <t>020059</t>
  </si>
  <si>
    <t>San Martino dall'Argine</t>
  </si>
  <si>
    <t>020060</t>
  </si>
  <si>
    <t>Schivenoglia</t>
  </si>
  <si>
    <t>020062</t>
  </si>
  <si>
    <t>Serravalle a Po</t>
  </si>
  <si>
    <t>020064</t>
  </si>
  <si>
    <t>Sustinente</t>
  </si>
  <si>
    <t>020065</t>
  </si>
  <si>
    <t>Suzzara</t>
  </si>
  <si>
    <t>020066</t>
  </si>
  <si>
    <t>Viadana</t>
  </si>
  <si>
    <t>020072</t>
  </si>
  <si>
    <t>Borgo Mantovano</t>
  </si>
  <si>
    <t>020073</t>
  </si>
  <si>
    <t xml:space="preserve">Borgocarbonara  </t>
  </si>
  <si>
    <t>097015</t>
  </si>
  <si>
    <t>LC</t>
  </si>
  <si>
    <t>Casargo</t>
  </si>
  <si>
    <t>097023</t>
  </si>
  <si>
    <t>Colico</t>
  </si>
  <si>
    <t>097025</t>
  </si>
  <si>
    <t>Cortenova</t>
  </si>
  <si>
    <t>097027</t>
  </si>
  <si>
    <t>Crandola Valsassina</t>
  </si>
  <si>
    <t>097035</t>
  </si>
  <si>
    <t>Esino Lario</t>
  </si>
  <si>
    <t>097047</t>
  </si>
  <si>
    <t>Margno</t>
  </si>
  <si>
    <t>097055</t>
  </si>
  <si>
    <t>Morterone</t>
  </si>
  <si>
    <t>097063</t>
  </si>
  <si>
    <t>Pagnona</t>
  </si>
  <si>
    <t>097067</t>
  </si>
  <si>
    <t>Perledo</t>
  </si>
  <si>
    <t>097069</t>
  </si>
  <si>
    <t>Premana</t>
  </si>
  <si>
    <t>097077</t>
  </si>
  <si>
    <t>Sueglio</t>
  </si>
  <si>
    <t>097079</t>
  </si>
  <si>
    <t>Taceno</t>
  </si>
  <si>
    <t>097093</t>
  </si>
  <si>
    <t>Valvarrone</t>
  </si>
  <si>
    <t>021001</t>
  </si>
  <si>
    <t>Trentino-Alto Adige/Südtirol</t>
  </si>
  <si>
    <t>BZ</t>
  </si>
  <si>
    <t>Bolzano/Bozen</t>
  </si>
  <si>
    <t>Aldino/Aldein</t>
  </si>
  <si>
    <t>021003</t>
  </si>
  <si>
    <t>Anterivo/Altrei</t>
  </si>
  <si>
    <t>021005</t>
  </si>
  <si>
    <t>Avelengo/Hafling</t>
  </si>
  <si>
    <t>021006</t>
  </si>
  <si>
    <t>Badia/Abtei</t>
  </si>
  <si>
    <t>021007</t>
  </si>
  <si>
    <t>Barbiano/Barbian</t>
  </si>
  <si>
    <t>021009</t>
  </si>
  <si>
    <t>Braies/Prags</t>
  </si>
  <si>
    <t>021010</t>
  </si>
  <si>
    <t>Brennero/Brenner</t>
  </si>
  <si>
    <t>021011</t>
  </si>
  <si>
    <t>Bressanone/Brixen</t>
  </si>
  <si>
    <t>021013</t>
  </si>
  <si>
    <t>Brunico/Bruneck</t>
  </si>
  <si>
    <t>021014</t>
  </si>
  <si>
    <t>Caines/Kuens</t>
  </si>
  <si>
    <t>021016</t>
  </si>
  <si>
    <t>Campo di Trens/Freienfeld</t>
  </si>
  <si>
    <t>021017</t>
  </si>
  <si>
    <t>Campo Tures/Sand in Taufers</t>
  </si>
  <si>
    <t>021018</t>
  </si>
  <si>
    <t>Castelbello-Ciardes/Kastelbell-Tschars</t>
  </si>
  <si>
    <t>021019</t>
  </si>
  <si>
    <t>Castelrotto/Kastelruth</t>
  </si>
  <si>
    <t>021020</t>
  </si>
  <si>
    <t>Cermes/Tscherms</t>
  </si>
  <si>
    <t>021021</t>
  </si>
  <si>
    <t>Chienes/Kiens</t>
  </si>
  <si>
    <t>021022</t>
  </si>
  <si>
    <t>Chiusa/Klausen</t>
  </si>
  <si>
    <t>021024</t>
  </si>
  <si>
    <t>Cortaccia sulla strada del vino/Kurtatsch an der Weinstraße</t>
  </si>
  <si>
    <t>021025</t>
  </si>
  <si>
    <t>Cortina sulla strada del vino/Kurtinig an der Weinstraße</t>
  </si>
  <si>
    <t>Trento</t>
  </si>
  <si>
    <t>021026</t>
  </si>
  <si>
    <t>Corvara in Badia/Corvara</t>
  </si>
  <si>
    <t>021027</t>
  </si>
  <si>
    <t>Curon Venosta/Graun im Vinschgau</t>
  </si>
  <si>
    <t>021028</t>
  </si>
  <si>
    <t>Dobbiaco/Toblach</t>
  </si>
  <si>
    <t>021030</t>
  </si>
  <si>
    <t>Falzes/Pfalzen</t>
  </si>
  <si>
    <t>021032</t>
  </si>
  <si>
    <t>Fortezza/Franzensfeste</t>
  </si>
  <si>
    <t>021033</t>
  </si>
  <si>
    <t>Funes/Villnöß</t>
  </si>
  <si>
    <t>021034</t>
  </si>
  <si>
    <t>Gais/Gais</t>
  </si>
  <si>
    <t>021036</t>
  </si>
  <si>
    <t>Glorenza/Glurns</t>
  </si>
  <si>
    <t>021037</t>
  </si>
  <si>
    <t>Laces/Latsch</t>
  </si>
  <si>
    <t>021038</t>
  </si>
  <si>
    <t>Lagundo/Algund</t>
  </si>
  <si>
    <t>021039</t>
  </si>
  <si>
    <t>Laion/Lajen</t>
  </si>
  <si>
    <t>021041</t>
  </si>
  <si>
    <t>Lana/Lana</t>
  </si>
  <si>
    <t>021042</t>
  </si>
  <si>
    <t>Lasa/Laas</t>
  </si>
  <si>
    <t>021043</t>
  </si>
  <si>
    <t>Lauregno/Laurein</t>
  </si>
  <si>
    <t>021044</t>
  </si>
  <si>
    <t>Luson/Lüsen</t>
  </si>
  <si>
    <t>021045</t>
  </si>
  <si>
    <t>Magrè sulla strada del vino/Margreid an der Weinstraße</t>
  </si>
  <si>
    <t>021046</t>
  </si>
  <si>
    <t>Malles Venosta/Mals</t>
  </si>
  <si>
    <t>021047</t>
  </si>
  <si>
    <t>Marebbe/Enneberg</t>
  </si>
  <si>
    <t>021048</t>
  </si>
  <si>
    <t>Marlengo/Marling</t>
  </si>
  <si>
    <t>021049</t>
  </si>
  <si>
    <t>Martello/Martell</t>
  </si>
  <si>
    <t>021050</t>
  </si>
  <si>
    <t>Meltina/Mölten</t>
  </si>
  <si>
    <t>021051</t>
  </si>
  <si>
    <t>Merano/Meran</t>
  </si>
  <si>
    <t>021052</t>
  </si>
  <si>
    <t>Monguelfo-Tesido/Welsberg-Taisten</t>
  </si>
  <si>
    <t>021053</t>
  </si>
  <si>
    <t>Montagna/Montan</t>
  </si>
  <si>
    <t>021054</t>
  </si>
  <si>
    <t>Moso in Passiria/Moos in Passeier</t>
  </si>
  <si>
    <t>021056</t>
  </si>
  <si>
    <t>Naturno/Naturns</t>
  </si>
  <si>
    <t>021057</t>
  </si>
  <si>
    <t>Naz-Sciaves/Natz-Schabs</t>
  </si>
  <si>
    <t>021059</t>
  </si>
  <si>
    <t>Nova Ponente/Deutschnofen</t>
  </si>
  <si>
    <t>021061</t>
  </si>
  <si>
    <t>Ortisei/St. Ulrich</t>
  </si>
  <si>
    <t>021062</t>
  </si>
  <si>
    <t>Parcines/Partschins</t>
  </si>
  <si>
    <t>021063</t>
  </si>
  <si>
    <t>Perca/Percha</t>
  </si>
  <si>
    <t>021064</t>
  </si>
  <si>
    <t>Plaus/Plaus</t>
  </si>
  <si>
    <t>021067</t>
  </si>
  <si>
    <t>Prato allo Stelvio/Prad am Stilfserjoch</t>
  </si>
  <si>
    <t>021068</t>
  </si>
  <si>
    <t>Predoi/Prettau</t>
  </si>
  <si>
    <t>021069</t>
  </si>
  <si>
    <t>Proves/Proveis</t>
  </si>
  <si>
    <t>021070</t>
  </si>
  <si>
    <t>Racines/Ratschings</t>
  </si>
  <si>
    <t>021071</t>
  </si>
  <si>
    <t>Rasun-Anterselva/Rasen-Antholz</t>
  </si>
  <si>
    <t>021073</t>
  </si>
  <si>
    <t>Rifiano/Riffian</t>
  </si>
  <si>
    <t>021074</t>
  </si>
  <si>
    <t>Rio di Pusteria/Mühlbach</t>
  </si>
  <si>
    <t>021075</t>
  </si>
  <si>
    <t>Rodengo/Rodeneck</t>
  </si>
  <si>
    <t>021076</t>
  </si>
  <si>
    <t>Salorno/Salurn</t>
  </si>
  <si>
    <t>021077</t>
  </si>
  <si>
    <t>San Candido/Innichen</t>
  </si>
  <si>
    <t>021080</t>
  </si>
  <si>
    <t>San Leonardo in Passiria/St. Leonhard in Passeier</t>
  </si>
  <si>
    <t>021081</t>
  </si>
  <si>
    <t>San Lorenzo di Sebato/St. Lorenzen</t>
  </si>
  <si>
    <t>021082</t>
  </si>
  <si>
    <t>San Martino in Badia/St. Martin in Thurn</t>
  </si>
  <si>
    <t>021083</t>
  </si>
  <si>
    <t>San Martino in Passiria/St. Martin in Passeier</t>
  </si>
  <si>
    <t>021084</t>
  </si>
  <si>
    <t>San Pancrazio/St. Pankraz</t>
  </si>
  <si>
    <t>021085</t>
  </si>
  <si>
    <t>Santa Cristina Valgardena/St. Christina in Gröden</t>
  </si>
  <si>
    <t>021087</t>
  </si>
  <si>
    <t>Scena/Schenna</t>
  </si>
  <si>
    <t>021088</t>
  </si>
  <si>
    <t>Selva dei Molini/Mühlwald</t>
  </si>
  <si>
    <t>021089</t>
  </si>
  <si>
    <t>Selva di Val Gardena/Wolkenstein in Gröden</t>
  </si>
  <si>
    <t>021091</t>
  </si>
  <si>
    <t>Senales/Schnals</t>
  </si>
  <si>
    <t>021092</t>
  </si>
  <si>
    <t>Sesto/Sexten</t>
  </si>
  <si>
    <t>Belluno</t>
  </si>
  <si>
    <t>021093</t>
  </si>
  <si>
    <t>Silandro/Schlanders</t>
  </si>
  <si>
    <t>021094</t>
  </si>
  <si>
    <t>Sluderno/Schluderns</t>
  </si>
  <si>
    <t>021095</t>
  </si>
  <si>
    <t>Stelvio/Stilfs</t>
  </si>
  <si>
    <t>021096</t>
  </si>
  <si>
    <t>Terento/Terenten</t>
  </si>
  <si>
    <t>021098</t>
  </si>
  <si>
    <t>Termeno sulla strada del vino/Tramin an der Weinstraße</t>
  </si>
  <si>
    <t>021099</t>
  </si>
  <si>
    <t>Tesimo/Tisens</t>
  </si>
  <si>
    <t>021101</t>
  </si>
  <si>
    <t>Tirolo/Tirol</t>
  </si>
  <si>
    <t>021102</t>
  </si>
  <si>
    <t>Trodena nel parco naturale/Truden im Naturpark</t>
  </si>
  <si>
    <t>021103</t>
  </si>
  <si>
    <t>Tubre/Taufers im Münstertal</t>
  </si>
  <si>
    <t>021104</t>
  </si>
  <si>
    <t>Ultimo/Ulten</t>
  </si>
  <si>
    <t>021106</t>
  </si>
  <si>
    <t>Valdaora/Olang</t>
  </si>
  <si>
    <t>021107</t>
  </si>
  <si>
    <t>Val di Vizze/Pfitsch</t>
  </si>
  <si>
    <t>021108</t>
  </si>
  <si>
    <t>Valle Aurina/Ahrntal</t>
  </si>
  <si>
    <t>021109</t>
  </si>
  <si>
    <t>Valle di Casies/Gsies</t>
  </si>
  <si>
    <t>021110</t>
  </si>
  <si>
    <t>Vandoies/Vintl</t>
  </si>
  <si>
    <t>021111</t>
  </si>
  <si>
    <t>Varna/Vahrn</t>
  </si>
  <si>
    <t>021112</t>
  </si>
  <si>
    <t>Verano/Vöran</t>
  </si>
  <si>
    <t>021113</t>
  </si>
  <si>
    <t>Villabassa/Niederdorf</t>
  </si>
  <si>
    <t>021114</t>
  </si>
  <si>
    <t>Villandro/Villanders</t>
  </si>
  <si>
    <t>021115</t>
  </si>
  <si>
    <t>Vipiteno/Sterzing</t>
  </si>
  <si>
    <t>021116</t>
  </si>
  <si>
    <t>Velturno/Feldthurns</t>
  </si>
  <si>
    <t>021117</t>
  </si>
  <si>
    <t>La Valle/Wengen</t>
  </si>
  <si>
    <t>021118</t>
  </si>
  <si>
    <t>Senale-San Felice/Unsere Liebe Frau im Walde-St. Felix</t>
  </si>
  <si>
    <t>022005</t>
  </si>
  <si>
    <t>TN</t>
  </si>
  <si>
    <t>Andalo</t>
  </si>
  <si>
    <t>022006</t>
  </si>
  <si>
    <t>Arco</t>
  </si>
  <si>
    <t>022011</t>
  </si>
  <si>
    <t>Bedollo</t>
  </si>
  <si>
    <t>022015</t>
  </si>
  <si>
    <t>Bieno</t>
  </si>
  <si>
    <t>Feltre</t>
  </si>
  <si>
    <t>022017</t>
  </si>
  <si>
    <t>Bleggio Superiore</t>
  </si>
  <si>
    <t>022018</t>
  </si>
  <si>
    <t>Bocenago</t>
  </si>
  <si>
    <t>022021</t>
  </si>
  <si>
    <t>Bondone</t>
  </si>
  <si>
    <t>022022</t>
  </si>
  <si>
    <t>Borgo Valsugana</t>
  </si>
  <si>
    <t>022026</t>
  </si>
  <si>
    <t>Bresimo</t>
  </si>
  <si>
    <t>022029</t>
  </si>
  <si>
    <t>Caderzone Terme</t>
  </si>
  <si>
    <t>022033</t>
  </si>
  <si>
    <t>Caldes</t>
  </si>
  <si>
    <t>022036</t>
  </si>
  <si>
    <t>Campitello di Fassa</t>
  </si>
  <si>
    <t>022037</t>
  </si>
  <si>
    <t>Campodenno</t>
  </si>
  <si>
    <t>022038</t>
  </si>
  <si>
    <t>Canal San Bovo</t>
  </si>
  <si>
    <t>022039</t>
  </si>
  <si>
    <t>Canazei</t>
  </si>
  <si>
    <t>022040</t>
  </si>
  <si>
    <t>Capriana</t>
  </si>
  <si>
    <t>022042</t>
  </si>
  <si>
    <t>Carisolo</t>
  </si>
  <si>
    <t>022043</t>
  </si>
  <si>
    <t>Carzano</t>
  </si>
  <si>
    <t>022045</t>
  </si>
  <si>
    <t>Castel Condino</t>
  </si>
  <si>
    <t>022047</t>
  </si>
  <si>
    <t>Castello-Molina di Fiemme</t>
  </si>
  <si>
    <t>022048</t>
  </si>
  <si>
    <t>Castello Tesino</t>
  </si>
  <si>
    <t>022049</t>
  </si>
  <si>
    <t>Castelnuovo</t>
  </si>
  <si>
    <t>022050</t>
  </si>
  <si>
    <t>Cavalese</t>
  </si>
  <si>
    <t>022051</t>
  </si>
  <si>
    <t>Cavareno</t>
  </si>
  <si>
    <t>022052</t>
  </si>
  <si>
    <t>Cavedago</t>
  </si>
  <si>
    <t>022053</t>
  </si>
  <si>
    <t>Cavedine</t>
  </si>
  <si>
    <t>022054</t>
  </si>
  <si>
    <t>Cavizzana</t>
  </si>
  <si>
    <t>022059</t>
  </si>
  <si>
    <t>Cinte Tesino</t>
  </si>
  <si>
    <t>022060</t>
  </si>
  <si>
    <t>Cis</t>
  </si>
  <si>
    <t>022062</t>
  </si>
  <si>
    <t>Cles</t>
  </si>
  <si>
    <t>022064</t>
  </si>
  <si>
    <t>Commezzadura</t>
  </si>
  <si>
    <t>022068</t>
  </si>
  <si>
    <t>Croviana</t>
  </si>
  <si>
    <t>022071</t>
  </si>
  <si>
    <t>Dambel</t>
  </si>
  <si>
    <t>022074</t>
  </si>
  <si>
    <t>Denno</t>
  </si>
  <si>
    <t>022078</t>
  </si>
  <si>
    <t>Drena</t>
  </si>
  <si>
    <t>022079</t>
  </si>
  <si>
    <t>Dro</t>
  </si>
  <si>
    <t>022081</t>
  </si>
  <si>
    <t>Fai della Paganella</t>
  </si>
  <si>
    <t>022083</t>
  </si>
  <si>
    <t>Fiavè</t>
  </si>
  <si>
    <t>022085</t>
  </si>
  <si>
    <t>Fierozzo</t>
  </si>
  <si>
    <t>022087</t>
  </si>
  <si>
    <t>Folgaria</t>
  </si>
  <si>
    <t>022093</t>
  </si>
  <si>
    <t>Giustino</t>
  </si>
  <si>
    <t>022095</t>
  </si>
  <si>
    <t>Grigno</t>
  </si>
  <si>
    <t>022097</t>
  </si>
  <si>
    <t>Imer</t>
  </si>
  <si>
    <t>022102</t>
  </si>
  <si>
    <t>Lavarone</t>
  </si>
  <si>
    <t>022106</t>
  </si>
  <si>
    <t>022109</t>
  </si>
  <si>
    <t>Luserna</t>
  </si>
  <si>
    <t>022110</t>
  </si>
  <si>
    <t>Malé</t>
  </si>
  <si>
    <t>022112</t>
  </si>
  <si>
    <t>Massimeno</t>
  </si>
  <si>
    <t>022113</t>
  </si>
  <si>
    <t>Mazzin</t>
  </si>
  <si>
    <t>022114</t>
  </si>
  <si>
    <t>Mezzana</t>
  </si>
  <si>
    <t>022115</t>
  </si>
  <si>
    <t>Mezzano</t>
  </si>
  <si>
    <t>022118</t>
  </si>
  <si>
    <t>Moena</t>
  </si>
  <si>
    <t>022120</t>
  </si>
  <si>
    <t>Molveno</t>
  </si>
  <si>
    <t>022129</t>
  </si>
  <si>
    <t>Novaledo</t>
  </si>
  <si>
    <t>022130</t>
  </si>
  <si>
    <t>Ospedaletto</t>
  </si>
  <si>
    <t>022131</t>
  </si>
  <si>
    <t>Ossana</t>
  </si>
  <si>
    <t>022133</t>
  </si>
  <si>
    <t>Palù del Fersina</t>
  </si>
  <si>
    <t>022134</t>
  </si>
  <si>
    <t>Panchià</t>
  </si>
  <si>
    <t>022135</t>
  </si>
  <si>
    <t>Ronzo-Chienis</t>
  </si>
  <si>
    <t>022136</t>
  </si>
  <si>
    <t>Peio</t>
  </si>
  <si>
    <t>022137</t>
  </si>
  <si>
    <t>Pellizzano</t>
  </si>
  <si>
    <t>022138</t>
  </si>
  <si>
    <t>Pelugo</t>
  </si>
  <si>
    <t>022142</t>
  </si>
  <si>
    <t>Pieve Tesino</t>
  </si>
  <si>
    <t>022143</t>
  </si>
  <si>
    <t>Pinzolo</t>
  </si>
  <si>
    <t>022147</t>
  </si>
  <si>
    <t>Predazzo</t>
  </si>
  <si>
    <t>022150</t>
  </si>
  <si>
    <t>Rabbi</t>
  </si>
  <si>
    <t>022153</t>
  </si>
  <si>
    <t>Riva del Garda</t>
  </si>
  <si>
    <t>022155</t>
  </si>
  <si>
    <t>Romeno</t>
  </si>
  <si>
    <t>022156</t>
  </si>
  <si>
    <t>Roncegno Terme</t>
  </si>
  <si>
    <t>022157</t>
  </si>
  <si>
    <t>Ronchi Valsugana</t>
  </si>
  <si>
    <t>022159</t>
  </si>
  <si>
    <t>Ronzone</t>
  </si>
  <si>
    <t>022160</t>
  </si>
  <si>
    <t>Roverè della Luna</t>
  </si>
  <si>
    <t>022162</t>
  </si>
  <si>
    <t>Ruffrè-Mendola</t>
  </si>
  <si>
    <t>022163</t>
  </si>
  <si>
    <t>Rumo</t>
  </si>
  <si>
    <t>022164</t>
  </si>
  <si>
    <t>Sagron Mis</t>
  </si>
  <si>
    <t>022165</t>
  </si>
  <si>
    <t>Samone</t>
  </si>
  <si>
    <t>022168</t>
  </si>
  <si>
    <t>Sant'Orsola Terme</t>
  </si>
  <si>
    <t>022169</t>
  </si>
  <si>
    <t>Sanzeno</t>
  </si>
  <si>
    <t>022170</t>
  </si>
  <si>
    <t>Sarnonico</t>
  </si>
  <si>
    <t>022171</t>
  </si>
  <si>
    <t>Scurelle</t>
  </si>
  <si>
    <t>022172</t>
  </si>
  <si>
    <t>Segonzano</t>
  </si>
  <si>
    <t>022173</t>
  </si>
  <si>
    <t>Sfruz</t>
  </si>
  <si>
    <t>022176</t>
  </si>
  <si>
    <t>Soraga di Fassa</t>
  </si>
  <si>
    <t>022177</t>
  </si>
  <si>
    <t>Sover</t>
  </si>
  <si>
    <t>022179</t>
  </si>
  <si>
    <t>Spiazzo</t>
  </si>
  <si>
    <t>022180</t>
  </si>
  <si>
    <t>Spormaggiore</t>
  </si>
  <si>
    <t>022182</t>
  </si>
  <si>
    <t>Stenico</t>
  </si>
  <si>
    <t>022183</t>
  </si>
  <si>
    <t>Storo</t>
  </si>
  <si>
    <t>022184</t>
  </si>
  <si>
    <t>Strembo</t>
  </si>
  <si>
    <t>022188</t>
  </si>
  <si>
    <t>Telve</t>
  </si>
  <si>
    <t>022189</t>
  </si>
  <si>
    <t>Telve di Sopra</t>
  </si>
  <si>
    <t>022191</t>
  </si>
  <si>
    <t>Tenno</t>
  </si>
  <si>
    <t>022195</t>
  </si>
  <si>
    <t>Terzolas</t>
  </si>
  <si>
    <t>022196</t>
  </si>
  <si>
    <t>Tesero</t>
  </si>
  <si>
    <t>022199</t>
  </si>
  <si>
    <t>Tione di Trento</t>
  </si>
  <si>
    <t>022202</t>
  </si>
  <si>
    <t>Torcegno</t>
  </si>
  <si>
    <t>022209</t>
  </si>
  <si>
    <t>Valfloriana</t>
  </si>
  <si>
    <t>022213</t>
  </si>
  <si>
    <t>Vermiglio</t>
  </si>
  <si>
    <t>022216</t>
  </si>
  <si>
    <t>Vignola-Falesina</t>
  </si>
  <si>
    <t>022226</t>
  </si>
  <si>
    <t>Ziano di Fiemme</t>
  </si>
  <si>
    <t>022228</t>
  </si>
  <si>
    <t>Comano Terme</t>
  </si>
  <si>
    <t>022229</t>
  </si>
  <si>
    <t>Ledro</t>
  </si>
  <si>
    <t>022230</t>
  </si>
  <si>
    <t>Predaia</t>
  </si>
  <si>
    <t>022231</t>
  </si>
  <si>
    <t>San Lorenzo Dorsino</t>
  </si>
  <si>
    <t>022232</t>
  </si>
  <si>
    <t>Valdaone</t>
  </si>
  <si>
    <t>022233</t>
  </si>
  <si>
    <t>Dimaro Folgarida</t>
  </si>
  <si>
    <t>022234</t>
  </si>
  <si>
    <t>Pieve di Bono-Prezzo</t>
  </si>
  <si>
    <t>022235</t>
  </si>
  <si>
    <t>Altavalle</t>
  </si>
  <si>
    <t>022237</t>
  </si>
  <si>
    <t>Amblar-Don</t>
  </si>
  <si>
    <t>022238</t>
  </si>
  <si>
    <t>Borgo Chiese</t>
  </si>
  <si>
    <t>022239</t>
  </si>
  <si>
    <t>Borgo Lares</t>
  </si>
  <si>
    <t>022240</t>
  </si>
  <si>
    <t>Castel Ivano</t>
  </si>
  <si>
    <t>022241</t>
  </si>
  <si>
    <t>Cembra Lisignago</t>
  </si>
  <si>
    <t>022242</t>
  </si>
  <si>
    <t>Contà</t>
  </si>
  <si>
    <t>022244</t>
  </si>
  <si>
    <t>Porte di Rendena</t>
  </si>
  <si>
    <t>022245</t>
  </si>
  <si>
    <t>Primiero San Martino di Castrozza</t>
  </si>
  <si>
    <t>022246</t>
  </si>
  <si>
    <t>Sella Giudicarie</t>
  </si>
  <si>
    <t>022247</t>
  </si>
  <si>
    <t>Tre Ville</t>
  </si>
  <si>
    <t>022249</t>
  </si>
  <si>
    <t>Ville d'Anaunia</t>
  </si>
  <si>
    <t>022250</t>
  </si>
  <si>
    <t>San Giovanni di Fassa-Sèn Jan</t>
  </si>
  <si>
    <t>022252</t>
  </si>
  <si>
    <t>Borgo d'Anaunia</t>
  </si>
  <si>
    <t>022253</t>
  </si>
  <si>
    <t>Novella</t>
  </si>
  <si>
    <t>022254</t>
  </si>
  <si>
    <t>Ville di Fiemme</t>
  </si>
  <si>
    <t>023001</t>
  </si>
  <si>
    <t>VR</t>
  </si>
  <si>
    <t>Verona</t>
  </si>
  <si>
    <t>Affi</t>
  </si>
  <si>
    <t>Villafranca di Verona</t>
  </si>
  <si>
    <t>023005</t>
  </si>
  <si>
    <t>Badia Calavena</t>
  </si>
  <si>
    <t>San Bonifacio</t>
  </si>
  <si>
    <t>023006</t>
  </si>
  <si>
    <t>Bardolino</t>
  </si>
  <si>
    <t>023011</t>
  </si>
  <si>
    <t>Bosco Chiesanuova</t>
  </si>
  <si>
    <t>Negrar di Valpolicella</t>
  </si>
  <si>
    <t>023013</t>
  </si>
  <si>
    <t>Brentino Belluno</t>
  </si>
  <si>
    <t>023014</t>
  </si>
  <si>
    <t>Brenzone sul Garda</t>
  </si>
  <si>
    <t>023018</t>
  </si>
  <si>
    <t>Caprino Veronese</t>
  </si>
  <si>
    <t>023023</t>
  </si>
  <si>
    <t>Cavaion Veronese</t>
  </si>
  <si>
    <t>023026</t>
  </si>
  <si>
    <t>Cerro Veronese</t>
  </si>
  <si>
    <t>023030</t>
  </si>
  <si>
    <t>Costermano sul Garda</t>
  </si>
  <si>
    <t>023031</t>
  </si>
  <si>
    <t>Dolcè</t>
  </si>
  <si>
    <t>023033</t>
  </si>
  <si>
    <t>Erbezzo</t>
  </si>
  <si>
    <t>023034</t>
  </si>
  <si>
    <t>Ferrara di Monte Baldo</t>
  </si>
  <si>
    <t>023036</t>
  </si>
  <si>
    <t>Garda</t>
  </si>
  <si>
    <t>023038</t>
  </si>
  <si>
    <t>Grezzana</t>
  </si>
  <si>
    <t>023043</t>
  </si>
  <si>
    <t>Lazise</t>
  </si>
  <si>
    <t>023045</t>
  </si>
  <si>
    <t>Malcesine</t>
  </si>
  <si>
    <t>023053</t>
  </si>
  <si>
    <t>Nogara</t>
  </si>
  <si>
    <t>023062</t>
  </si>
  <si>
    <t>Rivoli Veronese</t>
  </si>
  <si>
    <t>023067</t>
  </si>
  <si>
    <t>Roverè Veronese</t>
  </si>
  <si>
    <t>023074</t>
  </si>
  <si>
    <t>San Mauro di Saline</t>
  </si>
  <si>
    <t>023079</t>
  </si>
  <si>
    <t>San Zeno di Montagna</t>
  </si>
  <si>
    <t>023080</t>
  </si>
  <si>
    <t>Selva di Progno</t>
  </si>
  <si>
    <t>023086</t>
  </si>
  <si>
    <t>Torri del Benaco</t>
  </si>
  <si>
    <t>023090</t>
  </si>
  <si>
    <t>Velo Veronese</t>
  </si>
  <si>
    <t>024002</t>
  </si>
  <si>
    <t>VI</t>
  </si>
  <si>
    <t>Vicenza</t>
  </si>
  <si>
    <t>Albettone</t>
  </si>
  <si>
    <t>Monselice</t>
  </si>
  <si>
    <t>024005</t>
  </si>
  <si>
    <t>Altissimo</t>
  </si>
  <si>
    <t>Schio</t>
  </si>
  <si>
    <t>024009</t>
  </si>
  <si>
    <t>Asiago</t>
  </si>
  <si>
    <t>Bassano del Grappa</t>
  </si>
  <si>
    <t>024022</t>
  </si>
  <si>
    <t>Campiglia dei Berici</t>
  </si>
  <si>
    <t>024028</t>
  </si>
  <si>
    <t>Castelgomberto</t>
  </si>
  <si>
    <t>024029</t>
  </si>
  <si>
    <t>Chiampo</t>
  </si>
  <si>
    <t>024037</t>
  </si>
  <si>
    <t>Crespadoro</t>
  </si>
  <si>
    <t>024039</t>
  </si>
  <si>
    <t>Enego</t>
  </si>
  <si>
    <t>024040</t>
  </si>
  <si>
    <t>Fara Vicentino</t>
  </si>
  <si>
    <t>024041</t>
  </si>
  <si>
    <t>Foza</t>
  </si>
  <si>
    <t>024042</t>
  </si>
  <si>
    <t>Gallio</t>
  </si>
  <si>
    <t>024049</t>
  </si>
  <si>
    <t>Laghi</t>
  </si>
  <si>
    <t>024050</t>
  </si>
  <si>
    <t>Lastebasse</t>
  </si>
  <si>
    <t>024053</t>
  </si>
  <si>
    <t>Lugo di Vicenza</t>
  </si>
  <si>
    <t>024072</t>
  </si>
  <si>
    <t>Nogarole Vicentino</t>
  </si>
  <si>
    <t>024076</t>
  </si>
  <si>
    <t>Pedemonte</t>
  </si>
  <si>
    <t>024079</t>
  </si>
  <si>
    <t>Pojana Maggiore</t>
  </si>
  <si>
    <t>024080</t>
  </si>
  <si>
    <t>Posina</t>
  </si>
  <si>
    <t>024085</t>
  </si>
  <si>
    <t>Roana</t>
  </si>
  <si>
    <t>024089</t>
  </si>
  <si>
    <t>Rotzo</t>
  </si>
  <si>
    <t>024090</t>
  </si>
  <si>
    <t>Salcedo</t>
  </si>
  <si>
    <t>024094</t>
  </si>
  <si>
    <t>San Pietro Mussolino</t>
  </si>
  <si>
    <t>024106</t>
  </si>
  <si>
    <t>Tonezza del Cimone</t>
  </si>
  <si>
    <t>024112</t>
  </si>
  <si>
    <t>Valdastico</t>
  </si>
  <si>
    <t>024117</t>
  </si>
  <si>
    <t>Villaga</t>
  </si>
  <si>
    <t>024121</t>
  </si>
  <si>
    <t>Zovencedo</t>
  </si>
  <si>
    <t>024124</t>
  </si>
  <si>
    <t>Barbarano Mossano</t>
  </si>
  <si>
    <t>024127</t>
  </si>
  <si>
    <t>Lusiana Conco</t>
  </si>
  <si>
    <t>025001</t>
  </si>
  <si>
    <t>BL</t>
  </si>
  <si>
    <t>Agordo</t>
  </si>
  <si>
    <t>025003</t>
  </si>
  <si>
    <t>Alleghe</t>
  </si>
  <si>
    <t>025005</t>
  </si>
  <si>
    <t>Auronzo di Cadore</t>
  </si>
  <si>
    <t>025007</t>
  </si>
  <si>
    <t>Borca di Cadore</t>
  </si>
  <si>
    <t>025008</t>
  </si>
  <si>
    <t>Calalzo di Cadore</t>
  </si>
  <si>
    <t>025010</t>
  </si>
  <si>
    <t>Cencenighe Agordino</t>
  </si>
  <si>
    <t>025012</t>
  </si>
  <si>
    <t>Chies d'Alpago</t>
  </si>
  <si>
    <t>025013</t>
  </si>
  <si>
    <t>Cibiana di Cadore</t>
  </si>
  <si>
    <t>025014</t>
  </si>
  <si>
    <t>Colle Santa Lucia</t>
  </si>
  <si>
    <t>025015</t>
  </si>
  <si>
    <t>Comelico Superiore</t>
  </si>
  <si>
    <t>025016</t>
  </si>
  <si>
    <t>Cortina d'Ampezzo</t>
  </si>
  <si>
    <t>025017</t>
  </si>
  <si>
    <t>Danta di Cadore</t>
  </si>
  <si>
    <t>025018</t>
  </si>
  <si>
    <t>Domegge di Cadore</t>
  </si>
  <si>
    <t>025019</t>
  </si>
  <si>
    <t>Falcade</t>
  </si>
  <si>
    <t>025023</t>
  </si>
  <si>
    <t>Canale d'Agordo</t>
  </si>
  <si>
    <t>025025</t>
  </si>
  <si>
    <t>Gosaldo</t>
  </si>
  <si>
    <t>025027</t>
  </si>
  <si>
    <t>La Valle Agordina</t>
  </si>
  <si>
    <t>025030</t>
  </si>
  <si>
    <t>Livinallongo del Col di Lana</t>
  </si>
  <si>
    <t>025032</t>
  </si>
  <si>
    <t>Lorenzago di Cadore</t>
  </si>
  <si>
    <t>025033</t>
  </si>
  <si>
    <t>Lozzo di Cadore</t>
  </si>
  <si>
    <t>025035</t>
  </si>
  <si>
    <t>Ospitale di Cadore</t>
  </si>
  <si>
    <t>025037</t>
  </si>
  <si>
    <t>Perarolo di Cadore</t>
  </si>
  <si>
    <t>025039</t>
  </si>
  <si>
    <t>Pieve di Cadore</t>
  </si>
  <si>
    <t>025043</t>
  </si>
  <si>
    <t>Rivamonte Agordino</t>
  </si>
  <si>
    <t>025044</t>
  </si>
  <si>
    <t>Rocca Pietore</t>
  </si>
  <si>
    <t>025046</t>
  </si>
  <si>
    <t>San Nicolò di Comelico</t>
  </si>
  <si>
    <t>025047</t>
  </si>
  <si>
    <t>San Pietro di Cadore</t>
  </si>
  <si>
    <t>025049</t>
  </si>
  <si>
    <t>San Tomaso Agordino</t>
  </si>
  <si>
    <t>025050</t>
  </si>
  <si>
    <t>Santo Stefano di Cadore</t>
  </si>
  <si>
    <t>025051</t>
  </si>
  <si>
    <t>San Vito di Cadore</t>
  </si>
  <si>
    <t>025054</t>
  </si>
  <si>
    <t>Selva di Cadore</t>
  </si>
  <si>
    <t>025058</t>
  </si>
  <si>
    <t>Sovramonte</t>
  </si>
  <si>
    <t>025059</t>
  </si>
  <si>
    <t>Taibon Agordino</t>
  </si>
  <si>
    <t>025060</t>
  </si>
  <si>
    <t>Tambre</t>
  </si>
  <si>
    <t>025062</t>
  </si>
  <si>
    <t>Vallada Agordina</t>
  </si>
  <si>
    <t>025063</t>
  </si>
  <si>
    <t>Valle di Cadore</t>
  </si>
  <si>
    <t>025065</t>
  </si>
  <si>
    <t>Vigo di Cadore</t>
  </si>
  <si>
    <t>025066</t>
  </si>
  <si>
    <t>Vodo Cadore</t>
  </si>
  <si>
    <t>025067</t>
  </si>
  <si>
    <t>Voltago Agordino</t>
  </si>
  <si>
    <t>025069</t>
  </si>
  <si>
    <t>Zoppè di Cadore</t>
  </si>
  <si>
    <t>025073</t>
  </si>
  <si>
    <t>Val di Zoldo</t>
  </si>
  <si>
    <t>026042</t>
  </si>
  <si>
    <t>TV</t>
  </si>
  <si>
    <t>Treviso</t>
  </si>
  <si>
    <t>Miane</t>
  </si>
  <si>
    <t>Conegliano</t>
  </si>
  <si>
    <t>027005</t>
  </si>
  <si>
    <t>VE</t>
  </si>
  <si>
    <t>Venezia</t>
  </si>
  <si>
    <t>Caorle</t>
  </si>
  <si>
    <t>Portogruaro</t>
  </si>
  <si>
    <t>027006</t>
  </si>
  <si>
    <t>Cavarzere</t>
  </si>
  <si>
    <t>Rovigo</t>
  </si>
  <si>
    <t>027008</t>
  </si>
  <si>
    <t>Chioggia</t>
  </si>
  <si>
    <t>Mira</t>
  </si>
  <si>
    <t>028007</t>
  </si>
  <si>
    <t>PD</t>
  </si>
  <si>
    <t>Padova</t>
  </si>
  <si>
    <t>Arzergrande</t>
  </si>
  <si>
    <t>028015</t>
  </si>
  <si>
    <t>Brugine</t>
  </si>
  <si>
    <t>029001</t>
  </si>
  <si>
    <t>RO</t>
  </si>
  <si>
    <t>Adria</t>
  </si>
  <si>
    <t>029002</t>
  </si>
  <si>
    <t>Ariano nel Polesine</t>
  </si>
  <si>
    <t>029017</t>
  </si>
  <si>
    <t>Corbola</t>
  </si>
  <si>
    <t>029021</t>
  </si>
  <si>
    <t>Ficarolo</t>
  </si>
  <si>
    <t>Ferrara</t>
  </si>
  <si>
    <t>029025</t>
  </si>
  <si>
    <t>Gaiba</t>
  </si>
  <si>
    <t>029030</t>
  </si>
  <si>
    <t>Loreo</t>
  </si>
  <si>
    <t>029034</t>
  </si>
  <si>
    <t>Papozze</t>
  </si>
  <si>
    <t>029039</t>
  </si>
  <si>
    <t>Porto Tolle</t>
  </si>
  <si>
    <t>029040</t>
  </si>
  <si>
    <t>Rosolina</t>
  </si>
  <si>
    <t>029042</t>
  </si>
  <si>
    <t>Salara</t>
  </si>
  <si>
    <t>029046</t>
  </si>
  <si>
    <t>Taglio di Po</t>
  </si>
  <si>
    <t>029051</t>
  </si>
  <si>
    <t>Villanova Marchesana</t>
  </si>
  <si>
    <t>029052</t>
  </si>
  <si>
    <t>Porto Viro</t>
  </si>
  <si>
    <t>030002</t>
  </si>
  <si>
    <t>UD</t>
  </si>
  <si>
    <t>Udine</t>
  </si>
  <si>
    <t>Amaro</t>
  </si>
  <si>
    <t>030003</t>
  </si>
  <si>
    <t>Ampezzo</t>
  </si>
  <si>
    <t>030005</t>
  </si>
  <si>
    <t>Arta Terme</t>
  </si>
  <si>
    <t>030006</t>
  </si>
  <si>
    <t>Artegna</t>
  </si>
  <si>
    <t>030012</t>
  </si>
  <si>
    <t>Bordano</t>
  </si>
  <si>
    <t>030021</t>
  </si>
  <si>
    <t>Cavazzo Carnico</t>
  </si>
  <si>
    <t>030022</t>
  </si>
  <si>
    <t>Cercivento</t>
  </si>
  <si>
    <t>030025</t>
  </si>
  <si>
    <t>Chiusaforte</t>
  </si>
  <si>
    <t>030026</t>
  </si>
  <si>
    <t>Cividale del Friuli</t>
  </si>
  <si>
    <t>030029</t>
  </si>
  <si>
    <t>Comeglians</t>
  </si>
  <si>
    <t>030033</t>
  </si>
  <si>
    <t>Dogna</t>
  </si>
  <si>
    <t>030034</t>
  </si>
  <si>
    <t>Drenchia</t>
  </si>
  <si>
    <t>030035</t>
  </si>
  <si>
    <t>Enemonzo</t>
  </si>
  <si>
    <t>030040</t>
  </si>
  <si>
    <t>Forni Avoltri</t>
  </si>
  <si>
    <t>030041</t>
  </si>
  <si>
    <t>Forni di Sopra</t>
  </si>
  <si>
    <t>030042</t>
  </si>
  <si>
    <t>Forni di Sotto</t>
  </si>
  <si>
    <t>030043</t>
  </si>
  <si>
    <t>Gemona del Friuli</t>
  </si>
  <si>
    <t>030045</t>
  </si>
  <si>
    <t>Grimacco</t>
  </si>
  <si>
    <t>030047</t>
  </si>
  <si>
    <t>Lauco</t>
  </si>
  <si>
    <t>030051</t>
  </si>
  <si>
    <t>Lusevera</t>
  </si>
  <si>
    <t>030052</t>
  </si>
  <si>
    <t>Magnano in Riviera</t>
  </si>
  <si>
    <t>030054</t>
  </si>
  <si>
    <t>Malborghetto Valbruna</t>
  </si>
  <si>
    <t>030059</t>
  </si>
  <si>
    <t>Moggio Udinese</t>
  </si>
  <si>
    <t>030061</t>
  </si>
  <si>
    <t>Montenars</t>
  </si>
  <si>
    <t>030066</t>
  </si>
  <si>
    <t>Osoppo</t>
  </si>
  <si>
    <t>030067</t>
  </si>
  <si>
    <t>Ovaro</t>
  </si>
  <si>
    <t>030071</t>
  </si>
  <si>
    <t>Paluzza</t>
  </si>
  <si>
    <t>030073</t>
  </si>
  <si>
    <t>Paularo</t>
  </si>
  <si>
    <t>030076</t>
  </si>
  <si>
    <t>Pontebba</t>
  </si>
  <si>
    <t>030081</t>
  </si>
  <si>
    <t>Prato Carnico</t>
  </si>
  <si>
    <t>030084</t>
  </si>
  <si>
    <t>Preone</t>
  </si>
  <si>
    <t>030085</t>
  </si>
  <si>
    <t>Prepotto</t>
  </si>
  <si>
    <t>Gorizia</t>
  </si>
  <si>
    <t>030086</t>
  </si>
  <si>
    <t>Pulfero</t>
  </si>
  <si>
    <t>030087</t>
  </si>
  <si>
    <t>Ragogna</t>
  </si>
  <si>
    <t>Codroipo</t>
  </si>
  <si>
    <t>030088</t>
  </si>
  <si>
    <t>Ravascletto</t>
  </si>
  <si>
    <t>030089</t>
  </si>
  <si>
    <t>Raveo</t>
  </si>
  <si>
    <t>030092</t>
  </si>
  <si>
    <t>Resia</t>
  </si>
  <si>
    <t>030093</t>
  </si>
  <si>
    <t>Resiutta</t>
  </si>
  <si>
    <t>030094</t>
  </si>
  <si>
    <t>Rigolato</t>
  </si>
  <si>
    <t>030099</t>
  </si>
  <si>
    <t>San Daniele del Friuli</t>
  </si>
  <si>
    <t>030102</t>
  </si>
  <si>
    <t>San Leonardo</t>
  </si>
  <si>
    <t>030103</t>
  </si>
  <si>
    <t>San Pietro al Natisone</t>
  </si>
  <si>
    <t>030107</t>
  </si>
  <si>
    <t>Sauris</t>
  </si>
  <si>
    <t>030108</t>
  </si>
  <si>
    <t>Savogna</t>
  </si>
  <si>
    <t>030110</t>
  </si>
  <si>
    <t>Socchieve</t>
  </si>
  <si>
    <t>030111</t>
  </si>
  <si>
    <t>Stregna</t>
  </si>
  <si>
    <t>030112</t>
  </si>
  <si>
    <t>Sutrio</t>
  </si>
  <si>
    <t>030113</t>
  </si>
  <si>
    <t>Taipana</t>
  </si>
  <si>
    <t>030116</t>
  </si>
  <si>
    <t>Tarcento</t>
  </si>
  <si>
    <t>030117</t>
  </si>
  <si>
    <t>Tarvisio</t>
  </si>
  <si>
    <t>030121</t>
  </si>
  <si>
    <t>Tolmezzo</t>
  </si>
  <si>
    <t>030122</t>
  </si>
  <si>
    <t>Torreano</t>
  </si>
  <si>
    <t>030123</t>
  </si>
  <si>
    <t>Torviscosa</t>
  </si>
  <si>
    <t>Latisana</t>
  </si>
  <si>
    <t>030124</t>
  </si>
  <si>
    <t>Trasaghis</t>
  </si>
  <si>
    <t>030131</t>
  </si>
  <si>
    <t>Venzone</t>
  </si>
  <si>
    <t>030132</t>
  </si>
  <si>
    <t>Verzegnis</t>
  </si>
  <si>
    <t>030133</t>
  </si>
  <si>
    <t>Villa Santina</t>
  </si>
  <si>
    <t>030136</t>
  </si>
  <si>
    <t>Zuglio</t>
  </si>
  <si>
    <t>030137</t>
  </si>
  <si>
    <t>Forgaria nel Friuli</t>
  </si>
  <si>
    <t>030189</t>
  </si>
  <si>
    <t>Sappada</t>
  </si>
  <si>
    <t>030191</t>
  </si>
  <si>
    <t>Treppo Ligosullo</t>
  </si>
  <si>
    <t>031004</t>
  </si>
  <si>
    <t>GO</t>
  </si>
  <si>
    <t>Dolegna del Collio</t>
  </si>
  <si>
    <t>093001</t>
  </si>
  <si>
    <t>PN</t>
  </si>
  <si>
    <t>Pordenone</t>
  </si>
  <si>
    <t>Andreis</t>
  </si>
  <si>
    <t>093002</t>
  </si>
  <si>
    <t>Arba</t>
  </si>
  <si>
    <t>093006</t>
  </si>
  <si>
    <t>Barcis</t>
  </si>
  <si>
    <t>093011</t>
  </si>
  <si>
    <t>Castelnovo del Friuli</t>
  </si>
  <si>
    <t>093012</t>
  </si>
  <si>
    <t>Cavasso Nuovo</t>
  </si>
  <si>
    <t>093014</t>
  </si>
  <si>
    <t>Cimolais</t>
  </si>
  <si>
    <t>093015</t>
  </si>
  <si>
    <t>Claut</t>
  </si>
  <si>
    <t>093016</t>
  </si>
  <si>
    <t>Clauzetto</t>
  </si>
  <si>
    <t>093019</t>
  </si>
  <si>
    <t>Erto e Casso</t>
  </si>
  <si>
    <t>093020</t>
  </si>
  <si>
    <t>Fanna</t>
  </si>
  <si>
    <t>093024</t>
  </si>
  <si>
    <t>Frisanco</t>
  </si>
  <si>
    <t>093025</t>
  </si>
  <si>
    <t>Maniago</t>
  </si>
  <si>
    <t>093026</t>
  </si>
  <si>
    <t>Meduno</t>
  </si>
  <si>
    <t>093030</t>
  </si>
  <si>
    <t>Pinzano al Tagliamento</t>
  </si>
  <si>
    <t>093042</t>
  </si>
  <si>
    <t>Sequals</t>
  </si>
  <si>
    <t>093045</t>
  </si>
  <si>
    <t>Tramonti di Sopra</t>
  </si>
  <si>
    <t>093046</t>
  </si>
  <si>
    <t>Tramonti di Sotto</t>
  </si>
  <si>
    <t>093047</t>
  </si>
  <si>
    <t>Travesio</t>
  </si>
  <si>
    <t>093049</t>
  </si>
  <si>
    <t>Vito d'Asio</t>
  </si>
  <si>
    <t>093052</t>
  </si>
  <si>
    <t>Vajont</t>
  </si>
  <si>
    <t>008001</t>
  </si>
  <si>
    <t>IM</t>
  </si>
  <si>
    <t>Airole</t>
  </si>
  <si>
    <t>Sanremo</t>
  </si>
  <si>
    <t>008002</t>
  </si>
  <si>
    <t>Apricale</t>
  </si>
  <si>
    <t>008003</t>
  </si>
  <si>
    <t>Aquila d'Arroscia</t>
  </si>
  <si>
    <t>008004</t>
  </si>
  <si>
    <t>Armo</t>
  </si>
  <si>
    <t>008007</t>
  </si>
  <si>
    <t>Bajardo</t>
  </si>
  <si>
    <t>008009</t>
  </si>
  <si>
    <t>Borghetto d'Arroscia</t>
  </si>
  <si>
    <t>008011</t>
  </si>
  <si>
    <t>Camporosso</t>
  </si>
  <si>
    <t>008015</t>
  </si>
  <si>
    <t>Castel Vittorio</t>
  </si>
  <si>
    <t>008023</t>
  </si>
  <si>
    <t>Cosio d'Arroscia</t>
  </si>
  <si>
    <t>008029</t>
  </si>
  <si>
    <t>Dolceacqua</t>
  </si>
  <si>
    <t>008032</t>
  </si>
  <si>
    <t>Isolabona</t>
  </si>
  <si>
    <t>008034</t>
  </si>
  <si>
    <t>Mendatica</t>
  </si>
  <si>
    <t>008035</t>
  </si>
  <si>
    <t>Molini di Triora</t>
  </si>
  <si>
    <t>008037</t>
  </si>
  <si>
    <t>Montegrosso Pian Latte</t>
  </si>
  <si>
    <t>008038</t>
  </si>
  <si>
    <t>Olivetta San Michele</t>
  </si>
  <si>
    <t>008040</t>
  </si>
  <si>
    <t>Perinaldo</t>
  </si>
  <si>
    <t>008041</t>
  </si>
  <si>
    <t>Pietrabruna</t>
  </si>
  <si>
    <t>008043</t>
  </si>
  <si>
    <t>Pigna</t>
  </si>
  <si>
    <t>008046</t>
  </si>
  <si>
    <t>Pornassio</t>
  </si>
  <si>
    <t>008048</t>
  </si>
  <si>
    <t>Ranzo</t>
  </si>
  <si>
    <t>008049</t>
  </si>
  <si>
    <t>Rezzo</t>
  </si>
  <si>
    <t>008051</t>
  </si>
  <si>
    <t>Rocchetta Nervina</t>
  </si>
  <si>
    <t>008053</t>
  </si>
  <si>
    <t>San Biagio della Cima</t>
  </si>
  <si>
    <t>008057</t>
  </si>
  <si>
    <t>Seborga</t>
  </si>
  <si>
    <t>008058</t>
  </si>
  <si>
    <t>Soldano</t>
  </si>
  <si>
    <t>008061</t>
  </si>
  <si>
    <t>Triora</t>
  </si>
  <si>
    <t>008062</t>
  </si>
  <si>
    <t>Vallebona</t>
  </si>
  <si>
    <t>008063</t>
  </si>
  <si>
    <t>Vallecrosia</t>
  </si>
  <si>
    <t>008065</t>
  </si>
  <si>
    <t>Ventimiglia</t>
  </si>
  <si>
    <t>008066</t>
  </si>
  <si>
    <t>Vessalico</t>
  </si>
  <si>
    <t>008068</t>
  </si>
  <si>
    <t>Montalto Carpasio</t>
  </si>
  <si>
    <t>009007</t>
  </si>
  <si>
    <t>SV</t>
  </si>
  <si>
    <t>Arnasco</t>
  </si>
  <si>
    <t>009009</t>
  </si>
  <si>
    <t>Bardineto</t>
  </si>
  <si>
    <t>009014</t>
  </si>
  <si>
    <t>Bormida</t>
  </si>
  <si>
    <t>009015</t>
  </si>
  <si>
    <t>Cairo Montenotte</t>
  </si>
  <si>
    <t>009017</t>
  </si>
  <si>
    <t>Calizzano</t>
  </si>
  <si>
    <t>009018</t>
  </si>
  <si>
    <t>Carcare</t>
  </si>
  <si>
    <t>009019</t>
  </si>
  <si>
    <t>Casanova Lerrone</t>
  </si>
  <si>
    <t>009020</t>
  </si>
  <si>
    <t>Castelbianco</t>
  </si>
  <si>
    <t>009021</t>
  </si>
  <si>
    <t>Castelvecchio di Rocca Barbena</t>
  </si>
  <si>
    <t>009023</t>
  </si>
  <si>
    <t>Cengio</t>
  </si>
  <si>
    <t>009026</t>
  </si>
  <si>
    <t>Cosseria</t>
  </si>
  <si>
    <t>009027</t>
  </si>
  <si>
    <t>Dego</t>
  </si>
  <si>
    <t>009028</t>
  </si>
  <si>
    <t>Erli</t>
  </si>
  <si>
    <t>009032</t>
  </si>
  <si>
    <t>Giusvalla</t>
  </si>
  <si>
    <t>009036</t>
  </si>
  <si>
    <t>Mallare</t>
  </si>
  <si>
    <t>009037</t>
  </si>
  <si>
    <t>Massimino</t>
  </si>
  <si>
    <t>009038</t>
  </si>
  <si>
    <t>Millesimo</t>
  </si>
  <si>
    <t>009039</t>
  </si>
  <si>
    <t>Mioglia</t>
  </si>
  <si>
    <t>009040</t>
  </si>
  <si>
    <t>Murialdo</t>
  </si>
  <si>
    <t>009041</t>
  </si>
  <si>
    <t>Nasino</t>
  </si>
  <si>
    <t>009043</t>
  </si>
  <si>
    <t>Onzo</t>
  </si>
  <si>
    <t>009046</t>
  </si>
  <si>
    <t>Osiglia</t>
  </si>
  <si>
    <t>009047</t>
  </si>
  <si>
    <t>Pallare</t>
  </si>
  <si>
    <t>009048</t>
  </si>
  <si>
    <t>Piana Crixia</t>
  </si>
  <si>
    <t>009050</t>
  </si>
  <si>
    <t>Plodio</t>
  </si>
  <si>
    <t>009051</t>
  </si>
  <si>
    <t>Pontinvrea</t>
  </si>
  <si>
    <t>009053</t>
  </si>
  <si>
    <t>Rialto</t>
  </si>
  <si>
    <t>009054</t>
  </si>
  <si>
    <t>Roccavignale</t>
  </si>
  <si>
    <t>009055</t>
  </si>
  <si>
    <t>Sassello</t>
  </si>
  <si>
    <t>009060</t>
  </si>
  <si>
    <t>Testico</t>
  </si>
  <si>
    <t>009063</t>
  </si>
  <si>
    <t>Urbe</t>
  </si>
  <si>
    <t>009066</t>
  </si>
  <si>
    <t>Vendone</t>
  </si>
  <si>
    <t>010003</t>
  </si>
  <si>
    <t>GE</t>
  </si>
  <si>
    <t>Genova</t>
  </si>
  <si>
    <t>Bargagli</t>
  </si>
  <si>
    <t>010004</t>
  </si>
  <si>
    <t>Bogliasco</t>
  </si>
  <si>
    <t>Chiavari</t>
  </si>
  <si>
    <t>010006</t>
  </si>
  <si>
    <t>Busalla</t>
  </si>
  <si>
    <t>010008</t>
  </si>
  <si>
    <t>Campo Ligure</t>
  </si>
  <si>
    <t>010009</t>
  </si>
  <si>
    <t>Campomorone</t>
  </si>
  <si>
    <t>010012</t>
  </si>
  <si>
    <t>Casella</t>
  </si>
  <si>
    <t>010014</t>
  </si>
  <si>
    <t>Ceranesi</t>
  </si>
  <si>
    <t>010016</t>
  </si>
  <si>
    <t>Cicagna</t>
  </si>
  <si>
    <t>010020</t>
  </si>
  <si>
    <t>Crocefieschi</t>
  </si>
  <si>
    <t>010021</t>
  </si>
  <si>
    <t>Davagna</t>
  </si>
  <si>
    <t>010022</t>
  </si>
  <si>
    <t>Fascia</t>
  </si>
  <si>
    <t>010023</t>
  </si>
  <si>
    <t>Favale di Malvaro</t>
  </si>
  <si>
    <t>010024</t>
  </si>
  <si>
    <t>Fontanigorda</t>
  </si>
  <si>
    <t>010026</t>
  </si>
  <si>
    <t>Gorreto</t>
  </si>
  <si>
    <t>010030</t>
  </si>
  <si>
    <t>Lorsica</t>
  </si>
  <si>
    <t>010031</t>
  </si>
  <si>
    <t>Lumarzo</t>
  </si>
  <si>
    <t>010032</t>
  </si>
  <si>
    <t>Masone</t>
  </si>
  <si>
    <t>010033</t>
  </si>
  <si>
    <t>Mele</t>
  </si>
  <si>
    <t>010035</t>
  </si>
  <si>
    <t>Mignanego</t>
  </si>
  <si>
    <t>010036</t>
  </si>
  <si>
    <t>Moconesi</t>
  </si>
  <si>
    <t>010038</t>
  </si>
  <si>
    <t>Montebruno</t>
  </si>
  <si>
    <t>010039</t>
  </si>
  <si>
    <t>Montoggio</t>
  </si>
  <si>
    <t>010041</t>
  </si>
  <si>
    <t>Neirone</t>
  </si>
  <si>
    <t>010042</t>
  </si>
  <si>
    <t>Orero</t>
  </si>
  <si>
    <t>010043</t>
  </si>
  <si>
    <t>Pieve Ligure</t>
  </si>
  <si>
    <t>010044</t>
  </si>
  <si>
    <t>Portofino</t>
  </si>
  <si>
    <t>010045</t>
  </si>
  <si>
    <t>Propata</t>
  </si>
  <si>
    <t>010048</t>
  </si>
  <si>
    <t>Rezzoaglio</t>
  </si>
  <si>
    <t>010050</t>
  </si>
  <si>
    <t>Rondanina</t>
  </si>
  <si>
    <t>010051</t>
  </si>
  <si>
    <t>Rossiglione</t>
  </si>
  <si>
    <t>010052</t>
  </si>
  <si>
    <t>Rovegno</t>
  </si>
  <si>
    <t>010055</t>
  </si>
  <si>
    <t>Sant'Olcese</t>
  </si>
  <si>
    <t>010056</t>
  </si>
  <si>
    <t>Santo Stefano d'Aveto</t>
  </si>
  <si>
    <t>010057</t>
  </si>
  <si>
    <t>Savignone</t>
  </si>
  <si>
    <t>010058</t>
  </si>
  <si>
    <t>Serra Riccò</t>
  </si>
  <si>
    <t>010061</t>
  </si>
  <si>
    <t>Tiglieto</t>
  </si>
  <si>
    <t>010062</t>
  </si>
  <si>
    <t>Torriglia</t>
  </si>
  <si>
    <t>010063</t>
  </si>
  <si>
    <t>Tribogna</t>
  </si>
  <si>
    <t>010064</t>
  </si>
  <si>
    <t>Uscio</t>
  </si>
  <si>
    <t>010065</t>
  </si>
  <si>
    <t>Valbrevenna</t>
  </si>
  <si>
    <t>010066</t>
  </si>
  <si>
    <t>Vobbia</t>
  </si>
  <si>
    <t>011001</t>
  </si>
  <si>
    <t>SP</t>
  </si>
  <si>
    <t>La Spezia</t>
  </si>
  <si>
    <t>Ameglia</t>
  </si>
  <si>
    <t>Massa</t>
  </si>
  <si>
    <t>011005</t>
  </si>
  <si>
    <t>Bonassola</t>
  </si>
  <si>
    <t>011008</t>
  </si>
  <si>
    <t>Calice al Cornoviglio</t>
  </si>
  <si>
    <t>011009</t>
  </si>
  <si>
    <t>Carro</t>
  </si>
  <si>
    <t>011011</t>
  </si>
  <si>
    <t>Castelnuovo Magra</t>
  </si>
  <si>
    <t>011014</t>
  </si>
  <si>
    <t>Framura</t>
  </si>
  <si>
    <t>011017</t>
  </si>
  <si>
    <t>Levanto</t>
  </si>
  <si>
    <t>011018</t>
  </si>
  <si>
    <t>Maissana</t>
  </si>
  <si>
    <t>011019</t>
  </si>
  <si>
    <t>Monterosso al Mare</t>
  </si>
  <si>
    <t>011025</t>
  </si>
  <si>
    <t>Rocchetta di Vara</t>
  </si>
  <si>
    <t>011028</t>
  </si>
  <si>
    <t>Sesta Godano</t>
  </si>
  <si>
    <t>011029</t>
  </si>
  <si>
    <t>Varese Ligure</t>
  </si>
  <si>
    <t>011030</t>
  </si>
  <si>
    <t>Vernazza</t>
  </si>
  <si>
    <t>011032</t>
  </si>
  <si>
    <t>Zignago</t>
  </si>
  <si>
    <t>033001</t>
  </si>
  <si>
    <t>PC</t>
  </si>
  <si>
    <t>Agazzano</t>
  </si>
  <si>
    <t>033004</t>
  </si>
  <si>
    <t>Bettola</t>
  </si>
  <si>
    <t>033005</t>
  </si>
  <si>
    <t>Bobbio</t>
  </si>
  <si>
    <t>033015</t>
  </si>
  <si>
    <t>Cerignale</t>
  </si>
  <si>
    <t>033016</t>
  </si>
  <si>
    <t>Coli</t>
  </si>
  <si>
    <t>033017</t>
  </si>
  <si>
    <t>Corte Brugnatella</t>
  </si>
  <si>
    <t>033019</t>
  </si>
  <si>
    <t>Farini</t>
  </si>
  <si>
    <t>033020</t>
  </si>
  <si>
    <t>Ferriere</t>
  </si>
  <si>
    <t>033025</t>
  </si>
  <si>
    <t>Gropparello</t>
  </si>
  <si>
    <t>033028</t>
  </si>
  <si>
    <t>Morfasso</t>
  </si>
  <si>
    <t>Fidenza</t>
  </si>
  <si>
    <t>033030</t>
  </si>
  <si>
    <t>Ottone</t>
  </si>
  <si>
    <t>033033</t>
  </si>
  <si>
    <t>Pianello Val Tidone</t>
  </si>
  <si>
    <t>033034</t>
  </si>
  <si>
    <t>Piozzano</t>
  </si>
  <si>
    <t>033036</t>
  </si>
  <si>
    <t>Ponte dell'Olio</t>
  </si>
  <si>
    <t>033043</t>
  </si>
  <si>
    <t>Travo</t>
  </si>
  <si>
    <t>033047</t>
  </si>
  <si>
    <t>Zerba</t>
  </si>
  <si>
    <t>033048</t>
  </si>
  <si>
    <t>Ziano Piacentino</t>
  </si>
  <si>
    <t>033049</t>
  </si>
  <si>
    <t>Alta Val Tidone</t>
  </si>
  <si>
    <t>034001</t>
  </si>
  <si>
    <t>PR</t>
  </si>
  <si>
    <t>Albareto</t>
  </si>
  <si>
    <t>034002</t>
  </si>
  <si>
    <t>Bardi</t>
  </si>
  <si>
    <t>034003</t>
  </si>
  <si>
    <t>Bedonia</t>
  </si>
  <si>
    <t>034004</t>
  </si>
  <si>
    <t>Berceto</t>
  </si>
  <si>
    <t>034005</t>
  </si>
  <si>
    <t>Bore</t>
  </si>
  <si>
    <t>034006</t>
  </si>
  <si>
    <t>Borgo Val di Taro</t>
  </si>
  <si>
    <t>034008</t>
  </si>
  <si>
    <t>Calestano</t>
  </si>
  <si>
    <t>034011</t>
  </si>
  <si>
    <t>Compiano</t>
  </si>
  <si>
    <t>034012</t>
  </si>
  <si>
    <t>Corniglio</t>
  </si>
  <si>
    <t>034018</t>
  </si>
  <si>
    <t>Langhirano</t>
  </si>
  <si>
    <t>034019</t>
  </si>
  <si>
    <t>Lesignano de' Bagni</t>
  </si>
  <si>
    <t>034022</t>
  </si>
  <si>
    <t>Monchio delle Corti</t>
  </si>
  <si>
    <t>034024</t>
  </si>
  <si>
    <t>Neviano degli Arduini</t>
  </si>
  <si>
    <t>034026</t>
  </si>
  <si>
    <t>Palanzano</t>
  </si>
  <si>
    <t>034028</t>
  </si>
  <si>
    <t>Pellegrino Parmense</t>
  </si>
  <si>
    <t>034035</t>
  </si>
  <si>
    <t>Solignano</t>
  </si>
  <si>
    <t>034038</t>
  </si>
  <si>
    <t>Terenzo</t>
  </si>
  <si>
    <t>034039</t>
  </si>
  <si>
    <t>Tizzano Val Parma</t>
  </si>
  <si>
    <t>034040</t>
  </si>
  <si>
    <t>Tornolo</t>
  </si>
  <si>
    <t>034042</t>
  </si>
  <si>
    <t>Traversetolo</t>
  </si>
  <si>
    <t>034044</t>
  </si>
  <si>
    <t>Valmozzola</t>
  </si>
  <si>
    <t>034045</t>
  </si>
  <si>
    <t>Varano de' Melegari</t>
  </si>
  <si>
    <t>034046</t>
  </si>
  <si>
    <t>Varsi</t>
  </si>
  <si>
    <t>035003</t>
  </si>
  <si>
    <t>RE</t>
  </si>
  <si>
    <t>Reggio nell'Emilia</t>
  </si>
  <si>
    <t>Baiso</t>
  </si>
  <si>
    <t>035005</t>
  </si>
  <si>
    <t>Boretto</t>
  </si>
  <si>
    <t>035011</t>
  </si>
  <si>
    <t>Carpineti</t>
  </si>
  <si>
    <t>035012</t>
  </si>
  <si>
    <t>Casalgrande</t>
  </si>
  <si>
    <t>035013</t>
  </si>
  <si>
    <t>Casina</t>
  </si>
  <si>
    <t>035014</t>
  </si>
  <si>
    <t>Castellarano</t>
  </si>
  <si>
    <t>Modena</t>
  </si>
  <si>
    <t>035016</t>
  </si>
  <si>
    <t>Castelnovo ne' Monti</t>
  </si>
  <si>
    <t>035018</t>
  </si>
  <si>
    <t>Canossa</t>
  </si>
  <si>
    <t>035023</t>
  </si>
  <si>
    <t>Gualtieri</t>
  </si>
  <si>
    <t>035024</t>
  </si>
  <si>
    <t>Guastalla</t>
  </si>
  <si>
    <t>035026</t>
  </si>
  <si>
    <t>Luzzara</t>
  </si>
  <si>
    <t>035030</t>
  </si>
  <si>
    <t>Quattro Castella</t>
  </si>
  <si>
    <t>035038</t>
  </si>
  <si>
    <t>San Polo d'Enza</t>
  </si>
  <si>
    <t>035040</t>
  </si>
  <si>
    <t>Scandiano</t>
  </si>
  <si>
    <t>035041</t>
  </si>
  <si>
    <t>Toano</t>
  </si>
  <si>
    <t>035042</t>
  </si>
  <si>
    <t>Vetto</t>
  </si>
  <si>
    <t>035044</t>
  </si>
  <si>
    <t>Viano</t>
  </si>
  <si>
    <t>035045</t>
  </si>
  <si>
    <t>Villa Minozzo</t>
  </si>
  <si>
    <t>035046</t>
  </si>
  <si>
    <t>Ventasso</t>
  </si>
  <si>
    <t>036004</t>
  </si>
  <si>
    <t>MO</t>
  </si>
  <si>
    <t>Camposanto</t>
  </si>
  <si>
    <t>036006</t>
  </si>
  <si>
    <t>Castelfranco Emilia</t>
  </si>
  <si>
    <t>036008</t>
  </si>
  <si>
    <t>Castelvetro di Modena</t>
  </si>
  <si>
    <t>036011</t>
  </si>
  <si>
    <t>Fanano</t>
  </si>
  <si>
    <t>036012</t>
  </si>
  <si>
    <t>Finale Emilia</t>
  </si>
  <si>
    <t>036014</t>
  </si>
  <si>
    <t>Fiumalbo</t>
  </si>
  <si>
    <t>Pistoia</t>
  </si>
  <si>
    <t>036016</t>
  </si>
  <si>
    <t>Frassinoro</t>
  </si>
  <si>
    <t>036017</t>
  </si>
  <si>
    <t>Guiglia</t>
  </si>
  <si>
    <t>Bologna</t>
  </si>
  <si>
    <t>036018</t>
  </si>
  <si>
    <t>Lama Mocogno</t>
  </si>
  <si>
    <t>036020</t>
  </si>
  <si>
    <t>Marano sul Panaro</t>
  </si>
  <si>
    <t>036021</t>
  </si>
  <si>
    <t>Medolla</t>
  </si>
  <si>
    <t>036022</t>
  </si>
  <si>
    <t>Mirandola</t>
  </si>
  <si>
    <t>036024</t>
  </si>
  <si>
    <t>Montecreto</t>
  </si>
  <si>
    <t>036025</t>
  </si>
  <si>
    <t>Montefiorino</t>
  </si>
  <si>
    <t>036026</t>
  </si>
  <si>
    <t>Montese</t>
  </si>
  <si>
    <t>036029</t>
  </si>
  <si>
    <t>Palagano</t>
  </si>
  <si>
    <t>036030</t>
  </si>
  <si>
    <t>Pavullo nel Frignano</t>
  </si>
  <si>
    <t>036031</t>
  </si>
  <si>
    <t>Pievepelago</t>
  </si>
  <si>
    <t>036032</t>
  </si>
  <si>
    <t>Polinago</t>
  </si>
  <si>
    <t>036033</t>
  </si>
  <si>
    <t>Prignano sulla Secchia</t>
  </si>
  <si>
    <t>036034</t>
  </si>
  <si>
    <t>Ravarino</t>
  </si>
  <si>
    <t>036035</t>
  </si>
  <si>
    <t>Riolunato</t>
  </si>
  <si>
    <t>036036</t>
  </si>
  <si>
    <t>San Cesario sul Panaro</t>
  </si>
  <si>
    <t>036037</t>
  </si>
  <si>
    <t>San Felice sul Panaro</t>
  </si>
  <si>
    <t>036041</t>
  </si>
  <si>
    <t>Savignano sul Panaro</t>
  </si>
  <si>
    <t>036042</t>
  </si>
  <si>
    <t>Serramazzoni</t>
  </si>
  <si>
    <t>036043</t>
  </si>
  <si>
    <t>Sestola</t>
  </si>
  <si>
    <t>036045</t>
  </si>
  <si>
    <t>Spilamberto</t>
  </si>
  <si>
    <t>036046</t>
  </si>
  <si>
    <t>Vignola</t>
  </si>
  <si>
    <t>036047</t>
  </si>
  <si>
    <t>Zocca</t>
  </si>
  <si>
    <t>037003</t>
  </si>
  <si>
    <t>BO</t>
  </si>
  <si>
    <t>Baricella</t>
  </si>
  <si>
    <t>037005</t>
  </si>
  <si>
    <t>Bentivoglio</t>
  </si>
  <si>
    <t>037008</t>
  </si>
  <si>
    <t>Budrio</t>
  </si>
  <si>
    <t>Imola</t>
  </si>
  <si>
    <t>037010</t>
  </si>
  <si>
    <t>Camugnano</t>
  </si>
  <si>
    <t>037013</t>
  </si>
  <si>
    <t>Castel d'Aiano</t>
  </si>
  <si>
    <t>037014</t>
  </si>
  <si>
    <t>Castel del Rio</t>
  </si>
  <si>
    <t>037015</t>
  </si>
  <si>
    <t>Castel di Casio</t>
  </si>
  <si>
    <t>037017</t>
  </si>
  <si>
    <t>Castello d'Argile</t>
  </si>
  <si>
    <t>037022</t>
  </si>
  <si>
    <t>Castiglione dei Pepoli</t>
  </si>
  <si>
    <t>Prato</t>
  </si>
  <si>
    <t>037024</t>
  </si>
  <si>
    <t>Crevalcore</t>
  </si>
  <si>
    <t>037027</t>
  </si>
  <si>
    <t>Gaggio Montano</t>
  </si>
  <si>
    <t>037028</t>
  </si>
  <si>
    <t>Galliera</t>
  </si>
  <si>
    <t>037031</t>
  </si>
  <si>
    <t>Grizzana Morandi</t>
  </si>
  <si>
    <t>037033</t>
  </si>
  <si>
    <t>Lizzano in Belvedere</t>
  </si>
  <si>
    <t>037034</t>
  </si>
  <si>
    <t>Loiano</t>
  </si>
  <si>
    <t>037036</t>
  </si>
  <si>
    <t>Marzabotto</t>
  </si>
  <si>
    <t>037038</t>
  </si>
  <si>
    <t>Minerbio</t>
  </si>
  <si>
    <t>037039</t>
  </si>
  <si>
    <t>Molinella</t>
  </si>
  <si>
    <t>Lugo</t>
  </si>
  <si>
    <t>037040</t>
  </si>
  <si>
    <t>Monghidoro</t>
  </si>
  <si>
    <t>037041</t>
  </si>
  <si>
    <t>Monterenzio</t>
  </si>
  <si>
    <t>037044</t>
  </si>
  <si>
    <t>Monzuno</t>
  </si>
  <si>
    <t>037046</t>
  </si>
  <si>
    <t>Ozzano dell'Emilia</t>
  </si>
  <si>
    <t>037047</t>
  </si>
  <si>
    <t>Pianoro</t>
  </si>
  <si>
    <t>037048</t>
  </si>
  <si>
    <t>Pieve di Cento</t>
  </si>
  <si>
    <t>037050</t>
  </si>
  <si>
    <t>Sala Bolognese</t>
  </si>
  <si>
    <t>037051</t>
  </si>
  <si>
    <t>San Benedetto Val di Sambro</t>
  </si>
  <si>
    <t>037052</t>
  </si>
  <si>
    <t>San Giorgio di Piano</t>
  </si>
  <si>
    <t>037053</t>
  </si>
  <si>
    <t>San Giovanni in Persiceto</t>
  </si>
  <si>
    <t>037055</t>
  </si>
  <si>
    <t>San Pietro in Casale</t>
  </si>
  <si>
    <t>037056</t>
  </si>
  <si>
    <t>Sant'Agata Bolognese</t>
  </si>
  <si>
    <t>037059</t>
  </si>
  <si>
    <t>Vergato</t>
  </si>
  <si>
    <t>037061</t>
  </si>
  <si>
    <t>Valsamoggia</t>
  </si>
  <si>
    <t>037062</t>
  </si>
  <si>
    <t>Alto Reno Terme</t>
  </si>
  <si>
    <t>038003</t>
  </si>
  <si>
    <t>FE</t>
  </si>
  <si>
    <t>Bondeno</t>
  </si>
  <si>
    <t>038004</t>
  </si>
  <si>
    <t>Cento</t>
  </si>
  <si>
    <t>038005</t>
  </si>
  <si>
    <t>Codigoro</t>
  </si>
  <si>
    <t>038006</t>
  </si>
  <si>
    <t>Comacchio</t>
  </si>
  <si>
    <t>Ravenna</t>
  </si>
  <si>
    <t>038007</t>
  </si>
  <si>
    <t>Copparo</t>
  </si>
  <si>
    <t>038010</t>
  </si>
  <si>
    <t>Jolanda di Savoia</t>
  </si>
  <si>
    <t>038011</t>
  </si>
  <si>
    <t>Lagosanto</t>
  </si>
  <si>
    <t>038014</t>
  </si>
  <si>
    <t>Mesola</t>
  </si>
  <si>
    <t>038017</t>
  </si>
  <si>
    <t>Ostellato</t>
  </si>
  <si>
    <t>038019</t>
  </si>
  <si>
    <t>Portomaggiore</t>
  </si>
  <si>
    <t>038025</t>
  </si>
  <si>
    <t>Goro</t>
  </si>
  <si>
    <t>038027</t>
  </si>
  <si>
    <t>Fiscaglia</t>
  </si>
  <si>
    <t>038028</t>
  </si>
  <si>
    <t>Terre del Reno</t>
  </si>
  <si>
    <t>038029</t>
  </si>
  <si>
    <t>Riva del Po</t>
  </si>
  <si>
    <t>038030</t>
  </si>
  <si>
    <t>Tresignana</t>
  </si>
  <si>
    <t>039005</t>
  </si>
  <si>
    <t>RA</t>
  </si>
  <si>
    <t>Casola Valsenio</t>
  </si>
  <si>
    <t>040001</t>
  </si>
  <si>
    <t>FC</t>
  </si>
  <si>
    <t>Forlì-Cesena</t>
  </si>
  <si>
    <t>Bagno di Romagna</t>
  </si>
  <si>
    <t>Cesena</t>
  </si>
  <si>
    <t>040004</t>
  </si>
  <si>
    <t>Borghi</t>
  </si>
  <si>
    <t>040009</t>
  </si>
  <si>
    <t>Civitella di Romagna</t>
  </si>
  <si>
    <t>Forlì</t>
  </si>
  <si>
    <t>040014</t>
  </si>
  <si>
    <t>Galeata</t>
  </si>
  <si>
    <t>040031</t>
  </si>
  <si>
    <t>Portico e San Benedetto</t>
  </si>
  <si>
    <t>040033</t>
  </si>
  <si>
    <t>Premilcuore</t>
  </si>
  <si>
    <t>040036</t>
  </si>
  <si>
    <t>Rocca San Casciano</t>
  </si>
  <si>
    <t>040043</t>
  </si>
  <si>
    <t>Santa Sofia</t>
  </si>
  <si>
    <t>040046</t>
  </si>
  <si>
    <t>Sogliano al Rubicone</t>
  </si>
  <si>
    <t>040049</t>
  </si>
  <si>
    <t>Tredozio</t>
  </si>
  <si>
    <t>Faenza</t>
  </si>
  <si>
    <t>040050</t>
  </si>
  <si>
    <t>Verghereto</t>
  </si>
  <si>
    <t>099006</t>
  </si>
  <si>
    <t>RN</t>
  </si>
  <si>
    <t>Rimini</t>
  </si>
  <si>
    <t>Mondaino</t>
  </si>
  <si>
    <t>Riccione</t>
  </si>
  <si>
    <t>099008</t>
  </si>
  <si>
    <t>Montefiore Conca</t>
  </si>
  <si>
    <t>099009</t>
  </si>
  <si>
    <t>Montegridolfo</t>
  </si>
  <si>
    <t>099021</t>
  </si>
  <si>
    <t>Casteldelci</t>
  </si>
  <si>
    <t>099022</t>
  </si>
  <si>
    <t>Maiolo</t>
  </si>
  <si>
    <t>099023</t>
  </si>
  <si>
    <t>Novafeltria</t>
  </si>
  <si>
    <t>099024</t>
  </si>
  <si>
    <t>Pennabilli</t>
  </si>
  <si>
    <t>099025</t>
  </si>
  <si>
    <t>San Leo</t>
  </si>
  <si>
    <t>099026</t>
  </si>
  <si>
    <t>Sant'Agata Feltria</t>
  </si>
  <si>
    <t>099027</t>
  </si>
  <si>
    <t>Talamello</t>
  </si>
  <si>
    <t>099028</t>
  </si>
  <si>
    <t>Poggio Torriana</t>
  </si>
  <si>
    <t>045002</t>
  </si>
  <si>
    <t>MS</t>
  </si>
  <si>
    <t>Massa-Carrara</t>
  </si>
  <si>
    <t>Bagnone</t>
  </si>
  <si>
    <t>045004</t>
  </si>
  <si>
    <t>Casola in Lunigiana</t>
  </si>
  <si>
    <t>045005</t>
  </si>
  <si>
    <t>Comano</t>
  </si>
  <si>
    <t>045006</t>
  </si>
  <si>
    <t>Filattiera</t>
  </si>
  <si>
    <t>045007</t>
  </si>
  <si>
    <t>Fivizzano</t>
  </si>
  <si>
    <t>045008</t>
  </si>
  <si>
    <t>Fosdinovo</t>
  </si>
  <si>
    <t>045009</t>
  </si>
  <si>
    <t>Licciana Nardi</t>
  </si>
  <si>
    <t>045012</t>
  </si>
  <si>
    <t>Mulazzo</t>
  </si>
  <si>
    <t>045013</t>
  </si>
  <si>
    <t>Podenzana</t>
  </si>
  <si>
    <t>045014</t>
  </si>
  <si>
    <t>Pontremoli</t>
  </si>
  <si>
    <t>045016</t>
  </si>
  <si>
    <t>Villafranca in Lunigiana</t>
  </si>
  <si>
    <t>045017</t>
  </si>
  <si>
    <t>Zeri</t>
  </si>
  <si>
    <t>046002</t>
  </si>
  <si>
    <t>LU</t>
  </si>
  <si>
    <t>Lucca</t>
  </si>
  <si>
    <t>Bagni di Lucca</t>
  </si>
  <si>
    <t>046003</t>
  </si>
  <si>
    <t>Barga</t>
  </si>
  <si>
    <t>046004</t>
  </si>
  <si>
    <t>Borgo a Mozzano</t>
  </si>
  <si>
    <t>046006</t>
  </si>
  <si>
    <t>Camporgiano</t>
  </si>
  <si>
    <t>046008</t>
  </si>
  <si>
    <t>Careggine</t>
  </si>
  <si>
    <t>046009</t>
  </si>
  <si>
    <t>Castelnuovo di Garfagnana</t>
  </si>
  <si>
    <t>046010</t>
  </si>
  <si>
    <t>Castiglione di Garfagnana</t>
  </si>
  <si>
    <t>046011</t>
  </si>
  <si>
    <t>Coreglia Antelminelli</t>
  </si>
  <si>
    <t>046014</t>
  </si>
  <si>
    <t>Fosciandora</t>
  </si>
  <si>
    <t>046015</t>
  </si>
  <si>
    <t>Gallicano</t>
  </si>
  <si>
    <t>046019</t>
  </si>
  <si>
    <t>Minucciano</t>
  </si>
  <si>
    <t>046020</t>
  </si>
  <si>
    <t>Molazzana</t>
  </si>
  <si>
    <t>046022</t>
  </si>
  <si>
    <t>Pescaglia</t>
  </si>
  <si>
    <t>046023</t>
  </si>
  <si>
    <t>Piazza al Serchio</t>
  </si>
  <si>
    <t>046025</t>
  </si>
  <si>
    <t>Pieve Fosciana</t>
  </si>
  <si>
    <t>046027</t>
  </si>
  <si>
    <t>San Romano in Garfagnana</t>
  </si>
  <si>
    <t>046030</t>
  </si>
  <si>
    <t>Stazzema</t>
  </si>
  <si>
    <t>046031</t>
  </si>
  <si>
    <t>Vagli Sotto</t>
  </si>
  <si>
    <t>046035</t>
  </si>
  <si>
    <t>Villa Collemandina</t>
  </si>
  <si>
    <t>046036</t>
  </si>
  <si>
    <t>Fabbriche di Vergemoli</t>
  </si>
  <si>
    <t>046037</t>
  </si>
  <si>
    <t>Sillano Giuncugnano</t>
  </si>
  <si>
    <t>047018</t>
  </si>
  <si>
    <t>PT</t>
  </si>
  <si>
    <t>Sambuca Pistoiese</t>
  </si>
  <si>
    <t>047023</t>
  </si>
  <si>
    <t>Abetone Cutigliano</t>
  </si>
  <si>
    <t>047024</t>
  </si>
  <si>
    <t>San Marcello Piteglio</t>
  </si>
  <si>
    <t>048002</t>
  </si>
  <si>
    <t>FI</t>
  </si>
  <si>
    <t>Firenze</t>
  </si>
  <si>
    <t>Barberino di Mugello</t>
  </si>
  <si>
    <t>048004</t>
  </si>
  <si>
    <t>Borgo San Lorenzo</t>
  </si>
  <si>
    <t>048012</t>
  </si>
  <si>
    <t>Certaldo</t>
  </si>
  <si>
    <t>Empoli</t>
  </si>
  <si>
    <t>048013</t>
  </si>
  <si>
    <t>Dicomano</t>
  </si>
  <si>
    <t>Bagno a Ripoli</t>
  </si>
  <si>
    <t>048018</t>
  </si>
  <si>
    <t>Firenzuola</t>
  </si>
  <si>
    <t>048020</t>
  </si>
  <si>
    <t>Gambassi Terme</t>
  </si>
  <si>
    <t>048021</t>
  </si>
  <si>
    <t>Greve in Chianti</t>
  </si>
  <si>
    <t>048025</t>
  </si>
  <si>
    <t>Londa</t>
  </si>
  <si>
    <t>048026</t>
  </si>
  <si>
    <t>Marradi</t>
  </si>
  <si>
    <t>048027</t>
  </si>
  <si>
    <t>Montaione</t>
  </si>
  <si>
    <t>048031</t>
  </si>
  <si>
    <t>Palazzuolo sul Senio</t>
  </si>
  <si>
    <t>048035</t>
  </si>
  <si>
    <t>Reggello</t>
  </si>
  <si>
    <t>048039</t>
  </si>
  <si>
    <t>San Godenzo</t>
  </si>
  <si>
    <t>048046</t>
  </si>
  <si>
    <t>Vaglia</t>
  </si>
  <si>
    <t>048049</t>
  </si>
  <si>
    <t>Vicchio</t>
  </si>
  <si>
    <t>048053</t>
  </si>
  <si>
    <t>Scarperia e San Piero</t>
  </si>
  <si>
    <t>048054</t>
  </si>
  <si>
    <t>Barberino Tavarnelle</t>
  </si>
  <si>
    <t>049001</t>
  </si>
  <si>
    <t>LI</t>
  </si>
  <si>
    <t>Livorno</t>
  </si>
  <si>
    <t>Bibbona</t>
  </si>
  <si>
    <t>049002</t>
  </si>
  <si>
    <t>Campiglia Marittima</t>
  </si>
  <si>
    <t>Grosseto</t>
  </si>
  <si>
    <t>049003</t>
  </si>
  <si>
    <t>Campo nell'Elba</t>
  </si>
  <si>
    <t>049004</t>
  </si>
  <si>
    <t>Capoliveri</t>
  </si>
  <si>
    <t>049005</t>
  </si>
  <si>
    <t>Capraia Isola</t>
  </si>
  <si>
    <t>049006</t>
  </si>
  <si>
    <t>Castagneto Carducci</t>
  </si>
  <si>
    <t>049007</t>
  </si>
  <si>
    <t>Cecina</t>
  </si>
  <si>
    <t>049010</t>
  </si>
  <si>
    <t>Marciana</t>
  </si>
  <si>
    <t>049011</t>
  </si>
  <si>
    <t>Marciana Marina</t>
  </si>
  <si>
    <t>049012</t>
  </si>
  <si>
    <t>Piombino</t>
  </si>
  <si>
    <t>049013</t>
  </si>
  <si>
    <t>Porto Azzurro</t>
  </si>
  <si>
    <t>049014</t>
  </si>
  <si>
    <t>Portoferraio</t>
  </si>
  <si>
    <t>049017</t>
  </si>
  <si>
    <t>Rosignano Marittimo</t>
  </si>
  <si>
    <t>049018</t>
  </si>
  <si>
    <t>San Vincenzo</t>
  </si>
  <si>
    <t>049019</t>
  </si>
  <si>
    <t>Sassetta</t>
  </si>
  <si>
    <t>049020</t>
  </si>
  <si>
    <t>Suvereto</t>
  </si>
  <si>
    <t>049021</t>
  </si>
  <si>
    <t>Rio</t>
  </si>
  <si>
    <t>050006</t>
  </si>
  <si>
    <t>PI</t>
  </si>
  <si>
    <t>Pisa</t>
  </si>
  <si>
    <t>Casale Marittimo</t>
  </si>
  <si>
    <t>050010</t>
  </si>
  <si>
    <t>Castellina Marittima</t>
  </si>
  <si>
    <t>050011</t>
  </si>
  <si>
    <t>Castelnuovo di Val di Cecina</t>
  </si>
  <si>
    <t>050012</t>
  </si>
  <si>
    <t>Chianni</t>
  </si>
  <si>
    <t>Pontedera</t>
  </si>
  <si>
    <t>050015</t>
  </si>
  <si>
    <t>Guardistallo</t>
  </si>
  <si>
    <t>050016</t>
  </si>
  <si>
    <t>Lajatico</t>
  </si>
  <si>
    <t>050019</t>
  </si>
  <si>
    <t>Montecatini Val di Cecina</t>
  </si>
  <si>
    <t>050020</t>
  </si>
  <si>
    <t>Montescudaio</t>
  </si>
  <si>
    <t>050021</t>
  </si>
  <si>
    <t>Monteverdi Marittimo</t>
  </si>
  <si>
    <t>050023</t>
  </si>
  <si>
    <t>Orciano Pisano</t>
  </si>
  <si>
    <t>050027</t>
  </si>
  <si>
    <t>Pomarance</t>
  </si>
  <si>
    <t>050030</t>
  </si>
  <si>
    <t>Riparbella</t>
  </si>
  <si>
    <t>050034</t>
  </si>
  <si>
    <t>Santa Luce</t>
  </si>
  <si>
    <t>050039</t>
  </si>
  <si>
    <t>Volterra</t>
  </si>
  <si>
    <t>051001</t>
  </si>
  <si>
    <t>AR</t>
  </si>
  <si>
    <t>Arezzo</t>
  </si>
  <si>
    <t>Anghiari</t>
  </si>
  <si>
    <t>051003</t>
  </si>
  <si>
    <t>Badia Tedalda</t>
  </si>
  <si>
    <t>051004</t>
  </si>
  <si>
    <t>Bibbiena</t>
  </si>
  <si>
    <t>051005</t>
  </si>
  <si>
    <t>Bucine</t>
  </si>
  <si>
    <t>051007</t>
  </si>
  <si>
    <t>Caprese Michelangelo</t>
  </si>
  <si>
    <t>051010</t>
  </si>
  <si>
    <t>Castel San Niccolò</t>
  </si>
  <si>
    <t>051012</t>
  </si>
  <si>
    <t>Castiglion Fiorentino</t>
  </si>
  <si>
    <t>051013</t>
  </si>
  <si>
    <t>Cavriglia</t>
  </si>
  <si>
    <t>051014</t>
  </si>
  <si>
    <t>Chitignano</t>
  </si>
  <si>
    <t>051015</t>
  </si>
  <si>
    <t>Chiusi della Verna</t>
  </si>
  <si>
    <t>051017</t>
  </si>
  <si>
    <t>Cortona</t>
  </si>
  <si>
    <t>051018</t>
  </si>
  <si>
    <t>Foiano della Chiana</t>
  </si>
  <si>
    <t>051020</t>
  </si>
  <si>
    <t>Loro Ciuffenna</t>
  </si>
  <si>
    <t>051021</t>
  </si>
  <si>
    <t>Lucignano</t>
  </si>
  <si>
    <t>051023</t>
  </si>
  <si>
    <t>Montemignaio</t>
  </si>
  <si>
    <t>051024</t>
  </si>
  <si>
    <t>Monterchi</t>
  </si>
  <si>
    <t>051026</t>
  </si>
  <si>
    <t>Montevarchi</t>
  </si>
  <si>
    <t>051027</t>
  </si>
  <si>
    <t>Ortignano Raggiolo</t>
  </si>
  <si>
    <t>051030</t>
  </si>
  <si>
    <t>Pieve Santo Stefano</t>
  </si>
  <si>
    <t>051031</t>
  </si>
  <si>
    <t>Poppi</t>
  </si>
  <si>
    <t>051033</t>
  </si>
  <si>
    <t>San Giovanni Valdarno</t>
  </si>
  <si>
    <t>051034</t>
  </si>
  <si>
    <t>Sansepolcro</t>
  </si>
  <si>
    <t>051035</t>
  </si>
  <si>
    <t>Sestino</t>
  </si>
  <si>
    <t>Fano</t>
  </si>
  <si>
    <t>051038</t>
  </si>
  <si>
    <t>Talla</t>
  </si>
  <si>
    <t>051039</t>
  </si>
  <si>
    <t>Terranuova Bracciolini</t>
  </si>
  <si>
    <t>051040</t>
  </si>
  <si>
    <t>Castelfranco Piandiscò</t>
  </si>
  <si>
    <t>051041</t>
  </si>
  <si>
    <t>Pratovecchio Stia</t>
  </si>
  <si>
    <t>052001</t>
  </si>
  <si>
    <t>SI</t>
  </si>
  <si>
    <t>Siena</t>
  </si>
  <si>
    <t>Abbadia San Salvatore</t>
  </si>
  <si>
    <t>Orvieto</t>
  </si>
  <si>
    <t>052002</t>
  </si>
  <si>
    <t>Asciano</t>
  </si>
  <si>
    <t>052003</t>
  </si>
  <si>
    <t>Buonconvento</t>
  </si>
  <si>
    <t>052004</t>
  </si>
  <si>
    <t>Casole d'Elsa</t>
  </si>
  <si>
    <t>052007</t>
  </si>
  <si>
    <t>Castiglione d'Orcia</t>
  </si>
  <si>
    <t>052008</t>
  </si>
  <si>
    <t>Cetona</t>
  </si>
  <si>
    <t>052009</t>
  </si>
  <si>
    <t>Chianciano Terme</t>
  </si>
  <si>
    <t>052010</t>
  </si>
  <si>
    <t>Chiusdino</t>
  </si>
  <si>
    <t>052011</t>
  </si>
  <si>
    <t>Chiusi</t>
  </si>
  <si>
    <t>052013</t>
  </si>
  <si>
    <t>Gaiole in Chianti</t>
  </si>
  <si>
    <t>052015</t>
  </si>
  <si>
    <t>Montepulciano</t>
  </si>
  <si>
    <t>052018</t>
  </si>
  <si>
    <t>Monticiano</t>
  </si>
  <si>
    <t>052019</t>
  </si>
  <si>
    <t>Murlo</t>
  </si>
  <si>
    <t>052020</t>
  </si>
  <si>
    <t>Piancastagnaio</t>
  </si>
  <si>
    <t>052021</t>
  </si>
  <si>
    <t>Pienza</t>
  </si>
  <si>
    <t>052023</t>
  </si>
  <si>
    <t>Radda in Chianti</t>
  </si>
  <si>
    <t>052024</t>
  </si>
  <si>
    <t>Radicofani</t>
  </si>
  <si>
    <t>052025</t>
  </si>
  <si>
    <t>Radicondoli</t>
  </si>
  <si>
    <t>052027</t>
  </si>
  <si>
    <t>San Casciano dei Bagni</t>
  </si>
  <si>
    <t>052028</t>
  </si>
  <si>
    <t>San Gimignano</t>
  </si>
  <si>
    <t>052030</t>
  </si>
  <si>
    <t>San Quirico d'Orcia</t>
  </si>
  <si>
    <t>052031</t>
  </si>
  <si>
    <t>Sarteano</t>
  </si>
  <si>
    <t>052033</t>
  </si>
  <si>
    <t>Sinalunga</t>
  </si>
  <si>
    <t>052035</t>
  </si>
  <si>
    <t>Torrita di Siena</t>
  </si>
  <si>
    <t>052036</t>
  </si>
  <si>
    <t>Trequanda</t>
  </si>
  <si>
    <t>052037</t>
  </si>
  <si>
    <t>Montalcino</t>
  </si>
  <si>
    <t>053001</t>
  </si>
  <si>
    <t>GR</t>
  </si>
  <si>
    <t>Arcidosso</t>
  </si>
  <si>
    <t>053003</t>
  </si>
  <si>
    <t>Capalbio</t>
  </si>
  <si>
    <t>053004</t>
  </si>
  <si>
    <t>Castel del Piano</t>
  </si>
  <si>
    <t>053005</t>
  </si>
  <si>
    <t>Castell'Azzara</t>
  </si>
  <si>
    <t>053007</t>
  </si>
  <si>
    <t>Cinigiano</t>
  </si>
  <si>
    <t>053009</t>
  </si>
  <si>
    <t>Follonica</t>
  </si>
  <si>
    <t>053010</t>
  </si>
  <si>
    <t>Gavorrano</t>
  </si>
  <si>
    <t>053012</t>
  </si>
  <si>
    <t>Isola del Giglio</t>
  </si>
  <si>
    <t>053013</t>
  </si>
  <si>
    <t>Magliano in Toscana</t>
  </si>
  <si>
    <t>053014</t>
  </si>
  <si>
    <t>Manciano</t>
  </si>
  <si>
    <t>053015</t>
  </si>
  <si>
    <t>Massa Marittima</t>
  </si>
  <si>
    <t>053016</t>
  </si>
  <si>
    <t>Monte Argentario</t>
  </si>
  <si>
    <t>053017</t>
  </si>
  <si>
    <t>Montieri</t>
  </si>
  <si>
    <t>053018</t>
  </si>
  <si>
    <t>Orbetello</t>
  </si>
  <si>
    <t>053019</t>
  </si>
  <si>
    <t>Pitigliano</t>
  </si>
  <si>
    <t>053020</t>
  </si>
  <si>
    <t>Roccalbegna</t>
  </si>
  <si>
    <t>053021</t>
  </si>
  <si>
    <t>Roccastrada</t>
  </si>
  <si>
    <t>053022</t>
  </si>
  <si>
    <t>Santa Fiora</t>
  </si>
  <si>
    <t>053023</t>
  </si>
  <si>
    <t>Scansano</t>
  </si>
  <si>
    <t>053024</t>
  </si>
  <si>
    <t>Scarlino</t>
  </si>
  <si>
    <t>053025</t>
  </si>
  <si>
    <t>Seggiano</t>
  </si>
  <si>
    <t>053026</t>
  </si>
  <si>
    <t>Sorano</t>
  </si>
  <si>
    <t>053027</t>
  </si>
  <si>
    <t>Monterotondo Marittimo</t>
  </si>
  <si>
    <t>053028</t>
  </si>
  <si>
    <t>Semproniano</t>
  </si>
  <si>
    <t>100001</t>
  </si>
  <si>
    <t>PO</t>
  </si>
  <si>
    <t>Cantagallo</t>
  </si>
  <si>
    <t>100006</t>
  </si>
  <si>
    <t>Vaiano</t>
  </si>
  <si>
    <t>100007</t>
  </si>
  <si>
    <t>Vernio</t>
  </si>
  <si>
    <t>054007</t>
  </si>
  <si>
    <t>PG</t>
  </si>
  <si>
    <t>Perugia</t>
  </si>
  <si>
    <t>Cascia</t>
  </si>
  <si>
    <t>Spoleto</t>
  </si>
  <si>
    <t>054009</t>
  </si>
  <si>
    <t>Castiglione del Lago</t>
  </si>
  <si>
    <t>054010</t>
  </si>
  <si>
    <t>Cerreto di Spoleto</t>
  </si>
  <si>
    <t>054011</t>
  </si>
  <si>
    <t>Citerna</t>
  </si>
  <si>
    <t>054012</t>
  </si>
  <si>
    <t>Città della Pieve</t>
  </si>
  <si>
    <t>054013</t>
  </si>
  <si>
    <t>Città di Castello</t>
  </si>
  <si>
    <t>054014</t>
  </si>
  <si>
    <t>Collazzone</t>
  </si>
  <si>
    <t>054016</t>
  </si>
  <si>
    <t>Costacciaro</t>
  </si>
  <si>
    <t>Foligno</t>
  </si>
  <si>
    <t>054019</t>
  </si>
  <si>
    <t>Fossato di Vico</t>
  </si>
  <si>
    <t>054020</t>
  </si>
  <si>
    <t>Fratta Todina</t>
  </si>
  <si>
    <t>054021</t>
  </si>
  <si>
    <t>Giano dell'Umbria</t>
  </si>
  <si>
    <t>054023</t>
  </si>
  <si>
    <t>Gualdo Tadino</t>
  </si>
  <si>
    <t>054024</t>
  </si>
  <si>
    <t>Gubbio</t>
  </si>
  <si>
    <t>054025</t>
  </si>
  <si>
    <t>Lisciano Niccone</t>
  </si>
  <si>
    <t>054027</t>
  </si>
  <si>
    <t>Marsciano</t>
  </si>
  <si>
    <t>054029</t>
  </si>
  <si>
    <t>Monte Castello di Vibio</t>
  </si>
  <si>
    <t>054031</t>
  </si>
  <si>
    <t>Monteleone di Spoleto</t>
  </si>
  <si>
    <t>054032</t>
  </si>
  <si>
    <t>Monte Santa Maria Tiberina</t>
  </si>
  <si>
    <t>054033</t>
  </si>
  <si>
    <t>Montone</t>
  </si>
  <si>
    <t>054035</t>
  </si>
  <si>
    <t>Norcia</t>
  </si>
  <si>
    <t>054036</t>
  </si>
  <si>
    <t>Paciano</t>
  </si>
  <si>
    <t>054037</t>
  </si>
  <si>
    <t>Panicale</t>
  </si>
  <si>
    <t>054040</t>
  </si>
  <si>
    <t>Piegaro</t>
  </si>
  <si>
    <t>054041</t>
  </si>
  <si>
    <t>Pietralunga</t>
  </si>
  <si>
    <t>054042</t>
  </si>
  <si>
    <t>Poggiodomo</t>
  </si>
  <si>
    <t>054043</t>
  </si>
  <si>
    <t>Preci</t>
  </si>
  <si>
    <t>054044</t>
  </si>
  <si>
    <t>San Giustino</t>
  </si>
  <si>
    <t>054046</t>
  </si>
  <si>
    <t>Scheggia e Pascelupo</t>
  </si>
  <si>
    <t>054048</t>
  </si>
  <si>
    <t>Sellano</t>
  </si>
  <si>
    <t>054049</t>
  </si>
  <si>
    <t>Sigillo</t>
  </si>
  <si>
    <t>054052</t>
  </si>
  <si>
    <t>Todi</t>
  </si>
  <si>
    <t>Terni</t>
  </si>
  <si>
    <t>054055</t>
  </si>
  <si>
    <t>Tuoro sul Trasimeno</t>
  </si>
  <si>
    <t>054056</t>
  </si>
  <si>
    <t>Umbertide</t>
  </si>
  <si>
    <t>055003</t>
  </si>
  <si>
    <t>TR</t>
  </si>
  <si>
    <t>Alviano</t>
  </si>
  <si>
    <t>055008</t>
  </si>
  <si>
    <t>Calvi dell'Umbria</t>
  </si>
  <si>
    <t>055013</t>
  </si>
  <si>
    <t>Ficulle</t>
  </si>
  <si>
    <t>055014</t>
  </si>
  <si>
    <t>Giove</t>
  </si>
  <si>
    <t>055015</t>
  </si>
  <si>
    <t>Guardea</t>
  </si>
  <si>
    <t>055016</t>
  </si>
  <si>
    <t>Lugnano in Teverina</t>
  </si>
  <si>
    <t>055018</t>
  </si>
  <si>
    <t>Montecchio</t>
  </si>
  <si>
    <t>055020</t>
  </si>
  <si>
    <t>Montegabbione</t>
  </si>
  <si>
    <t>055021</t>
  </si>
  <si>
    <t>Monteleone d'Orvieto</t>
  </si>
  <si>
    <t>055024</t>
  </si>
  <si>
    <t>Otricoli</t>
  </si>
  <si>
    <t>055025</t>
  </si>
  <si>
    <t>Parrano</t>
  </si>
  <si>
    <t>055026</t>
  </si>
  <si>
    <t>Penna in Teverina</t>
  </si>
  <si>
    <t>Viterbo</t>
  </si>
  <si>
    <t>055027</t>
  </si>
  <si>
    <t>Polino</t>
  </si>
  <si>
    <t>055030</t>
  </si>
  <si>
    <t>San Venanzo</t>
  </si>
  <si>
    <t>055033</t>
  </si>
  <si>
    <t>Avigliano Umbro</t>
  </si>
  <si>
    <t>041001</t>
  </si>
  <si>
    <t>PU</t>
  </si>
  <si>
    <t>Pesaro e Urbino</t>
  </si>
  <si>
    <t>Acqualagna</t>
  </si>
  <si>
    <t>041002</t>
  </si>
  <si>
    <t>Apecchio</t>
  </si>
  <si>
    <t>041005</t>
  </si>
  <si>
    <t>Belforte all'Isauro</t>
  </si>
  <si>
    <t>Pesaro</t>
  </si>
  <si>
    <t>041006</t>
  </si>
  <si>
    <t>Borgo Pace</t>
  </si>
  <si>
    <t>041007</t>
  </si>
  <si>
    <t>Cagli</t>
  </si>
  <si>
    <t>041008</t>
  </si>
  <si>
    <t>Cantiano</t>
  </si>
  <si>
    <t>041009</t>
  </si>
  <si>
    <t>Carpegna</t>
  </si>
  <si>
    <t>041014</t>
  </si>
  <si>
    <t>Fermignano</t>
  </si>
  <si>
    <t>041016</t>
  </si>
  <si>
    <t>Fratte Rosa</t>
  </si>
  <si>
    <t>041017</t>
  </si>
  <si>
    <t>Frontino</t>
  </si>
  <si>
    <t>041018</t>
  </si>
  <si>
    <t>Frontone</t>
  </si>
  <si>
    <t>041021</t>
  </si>
  <si>
    <t>Isola del Piano</t>
  </si>
  <si>
    <t>041022</t>
  </si>
  <si>
    <t>Lunano</t>
  </si>
  <si>
    <t>041023</t>
  </si>
  <si>
    <t>Macerata Feltria</t>
  </si>
  <si>
    <t>041025</t>
  </si>
  <si>
    <t>Mercatello sul Metauro</t>
  </si>
  <si>
    <t>041026</t>
  </si>
  <si>
    <t>Mercatino Conca</t>
  </si>
  <si>
    <t>041028</t>
  </si>
  <si>
    <t>Mondavio</t>
  </si>
  <si>
    <t>041030</t>
  </si>
  <si>
    <t>Montecalvo in Foglia</t>
  </si>
  <si>
    <t>041031</t>
  </si>
  <si>
    <t>Monte Cerignone</t>
  </si>
  <si>
    <t>041033</t>
  </si>
  <si>
    <t>Montecopiolo</t>
  </si>
  <si>
    <t>041035</t>
  </si>
  <si>
    <t>Monte Grimano Terme</t>
  </si>
  <si>
    <t>041041</t>
  </si>
  <si>
    <t>041043</t>
  </si>
  <si>
    <t>Pergola</t>
  </si>
  <si>
    <t>Senigallia</t>
  </si>
  <si>
    <t>041045</t>
  </si>
  <si>
    <t>Petriano</t>
  </si>
  <si>
    <t>041047</t>
  </si>
  <si>
    <t>Piandimeleto</t>
  </si>
  <si>
    <t>041048</t>
  </si>
  <si>
    <t>Pietrarubbia</t>
  </si>
  <si>
    <t>041049</t>
  </si>
  <si>
    <t>Piobbico</t>
  </si>
  <si>
    <t>041054</t>
  </si>
  <si>
    <t>San Lorenzo in Campo</t>
  </si>
  <si>
    <t>041057</t>
  </si>
  <si>
    <t>Sant'Angelo in Vado</t>
  </si>
  <si>
    <t>041060</t>
  </si>
  <si>
    <t>Sassofeltrio</t>
  </si>
  <si>
    <t>041061</t>
  </si>
  <si>
    <t>Serra Sant'Abbondio</t>
  </si>
  <si>
    <t>041064</t>
  </si>
  <si>
    <t>Tavoleto</t>
  </si>
  <si>
    <t>041066</t>
  </si>
  <si>
    <t>Urbania</t>
  </si>
  <si>
    <t>041067</t>
  </si>
  <si>
    <t>Urbino</t>
  </si>
  <si>
    <t>041071</t>
  </si>
  <si>
    <t>Sassocorvaro Auditore</t>
  </si>
  <si>
    <t>042003</t>
  </si>
  <si>
    <t>AN</t>
  </si>
  <si>
    <t>Ancona</t>
  </si>
  <si>
    <t>Arcevia</t>
  </si>
  <si>
    <t>042011</t>
  </si>
  <si>
    <t>Castelleone di Suasa</t>
  </si>
  <si>
    <t>042013</t>
  </si>
  <si>
    <t>Cerreto d'Esi</t>
  </si>
  <si>
    <t>Jesi</t>
  </si>
  <si>
    <t>042017</t>
  </si>
  <si>
    <t>Fabriano</t>
  </si>
  <si>
    <t>042020</t>
  </si>
  <si>
    <t>Genga</t>
  </si>
  <si>
    <t>042044</t>
  </si>
  <si>
    <t>Sassoferrato</t>
  </si>
  <si>
    <t>043002</t>
  </si>
  <si>
    <t>MC</t>
  </si>
  <si>
    <t>Macerata</t>
  </si>
  <si>
    <t>Apiro</t>
  </si>
  <si>
    <t>043004</t>
  </si>
  <si>
    <t>Belforte del Chienti</t>
  </si>
  <si>
    <t>043005</t>
  </si>
  <si>
    <t>Bolognola</t>
  </si>
  <si>
    <t>043006</t>
  </si>
  <si>
    <t>Caldarola</t>
  </si>
  <si>
    <t>043007</t>
  </si>
  <si>
    <t>Camerino</t>
  </si>
  <si>
    <t>043008</t>
  </si>
  <si>
    <t>Camporotondo di Fiastrone</t>
  </si>
  <si>
    <t>043009</t>
  </si>
  <si>
    <t>Castelraimondo</t>
  </si>
  <si>
    <t>043010</t>
  </si>
  <si>
    <t>Castelsantangelo sul Nera</t>
  </si>
  <si>
    <t>043011</t>
  </si>
  <si>
    <t>Cessapalombo</t>
  </si>
  <si>
    <t>043012</t>
  </si>
  <si>
    <t>Cingoli</t>
  </si>
  <si>
    <t>043016</t>
  </si>
  <si>
    <t>Esanatoglia</t>
  </si>
  <si>
    <t>043017</t>
  </si>
  <si>
    <t>Fiastra</t>
  </si>
  <si>
    <t>043019</t>
  </si>
  <si>
    <t>Fiuminata</t>
  </si>
  <si>
    <t>043020</t>
  </si>
  <si>
    <t>Gagliole</t>
  </si>
  <si>
    <t>043021</t>
  </si>
  <si>
    <t>Gualdo</t>
  </si>
  <si>
    <t>043022</t>
  </si>
  <si>
    <t>Loro Piceno</t>
  </si>
  <si>
    <t>043024</t>
  </si>
  <si>
    <t>Matelica</t>
  </si>
  <si>
    <t>043025</t>
  </si>
  <si>
    <t>Mogliano</t>
  </si>
  <si>
    <t>043027</t>
  </si>
  <si>
    <t>Monte Cavallo</t>
  </si>
  <si>
    <t>043032</t>
  </si>
  <si>
    <t>Monte San Martino</t>
  </si>
  <si>
    <t>Fermo</t>
  </si>
  <si>
    <t>043034</t>
  </si>
  <si>
    <t>Muccia</t>
  </si>
  <si>
    <t>043035</t>
  </si>
  <si>
    <t>Penna San Giovanni</t>
  </si>
  <si>
    <t>043038</t>
  </si>
  <si>
    <t>Pieve Torina</t>
  </si>
  <si>
    <t>043039</t>
  </si>
  <si>
    <t>Pioraco</t>
  </si>
  <si>
    <t>043040</t>
  </si>
  <si>
    <t>Poggio San Vicino</t>
  </si>
  <si>
    <t>043045</t>
  </si>
  <si>
    <t>Ripe San Ginesio</t>
  </si>
  <si>
    <t>043046</t>
  </si>
  <si>
    <t>San Ginesio</t>
  </si>
  <si>
    <t>043047</t>
  </si>
  <si>
    <t>San Severino Marche</t>
  </si>
  <si>
    <t>043048</t>
  </si>
  <si>
    <t>Sant'Angelo in Pontano</t>
  </si>
  <si>
    <t>043049</t>
  </si>
  <si>
    <t>Sarnano</t>
  </si>
  <si>
    <t>043050</t>
  </si>
  <si>
    <t>Sefro</t>
  </si>
  <si>
    <t>043051</t>
  </si>
  <si>
    <t>Serrapetrona</t>
  </si>
  <si>
    <t>043056</t>
  </si>
  <si>
    <t>Ussita</t>
  </si>
  <si>
    <t>043057</t>
  </si>
  <si>
    <t>Visso</t>
  </si>
  <si>
    <t>043058</t>
  </si>
  <si>
    <t>Valfornace</t>
  </si>
  <si>
    <t>044006</t>
  </si>
  <si>
    <t>AP</t>
  </si>
  <si>
    <t>Ascoli Piceno</t>
  </si>
  <si>
    <t>Arquata del Tronto</t>
  </si>
  <si>
    <t>044010</t>
  </si>
  <si>
    <t>Carassai</t>
  </si>
  <si>
    <t>044012</t>
  </si>
  <si>
    <t>Castignano</t>
  </si>
  <si>
    <t>044015</t>
  </si>
  <si>
    <t>Comunanza</t>
  </si>
  <si>
    <t>044016</t>
  </si>
  <si>
    <t>Cossignano</t>
  </si>
  <si>
    <t>San Benedetto del Tronto</t>
  </si>
  <si>
    <t>044021</t>
  </si>
  <si>
    <t>Force</t>
  </si>
  <si>
    <t>044029</t>
  </si>
  <si>
    <t>Massignano</t>
  </si>
  <si>
    <t>044032</t>
  </si>
  <si>
    <t>Montalto delle Marche</t>
  </si>
  <si>
    <t>044034</t>
  </si>
  <si>
    <t>Montedinove</t>
  </si>
  <si>
    <t>044036</t>
  </si>
  <si>
    <t>Montefiore dell'Aso</t>
  </si>
  <si>
    <t>044038</t>
  </si>
  <si>
    <t>Montegallo</t>
  </si>
  <si>
    <t>044044</t>
  </si>
  <si>
    <t>Montemonaco</t>
  </si>
  <si>
    <t>044065</t>
  </si>
  <si>
    <t>Rotella</t>
  </si>
  <si>
    <t>109002</t>
  </si>
  <si>
    <t>FM</t>
  </si>
  <si>
    <t>Amandola</t>
  </si>
  <si>
    <t>109005</t>
  </si>
  <si>
    <t>Falerone</t>
  </si>
  <si>
    <t>109007</t>
  </si>
  <si>
    <t>Francavilla d'Ete</t>
  </si>
  <si>
    <t>109011</t>
  </si>
  <si>
    <t>Massa Fermana</t>
  </si>
  <si>
    <t>109013</t>
  </si>
  <si>
    <t>Montappone</t>
  </si>
  <si>
    <t>109014</t>
  </si>
  <si>
    <t>Montefalcone Appennino</t>
  </si>
  <si>
    <t>109015</t>
  </si>
  <si>
    <t>Montefortino</t>
  </si>
  <si>
    <t>109017</t>
  </si>
  <si>
    <t>Montegiorgio</t>
  </si>
  <si>
    <t>109019</t>
  </si>
  <si>
    <t>Monteleone di Fermo</t>
  </si>
  <si>
    <t>109020</t>
  </si>
  <si>
    <t>Montelparo</t>
  </si>
  <si>
    <t>109021</t>
  </si>
  <si>
    <t>Monte Rinaldo</t>
  </si>
  <si>
    <t>109026</t>
  </si>
  <si>
    <t>Monte Vidon Corrado</t>
  </si>
  <si>
    <t>109029</t>
  </si>
  <si>
    <t>Ortezzano</t>
  </si>
  <si>
    <t>109036</t>
  </si>
  <si>
    <t>Santa Vittoria in Matenano</t>
  </si>
  <si>
    <t>109038</t>
  </si>
  <si>
    <t>Servigliano</t>
  </si>
  <si>
    <t>109039</t>
  </si>
  <si>
    <t>Smerillo</t>
  </si>
  <si>
    <t>056001</t>
  </si>
  <si>
    <t>VT</t>
  </si>
  <si>
    <t>Acquapendente</t>
  </si>
  <si>
    <t>056002</t>
  </si>
  <si>
    <t>Arlena di Castro</t>
  </si>
  <si>
    <t>056004</t>
  </si>
  <si>
    <t>Barbarano Romano</t>
  </si>
  <si>
    <t>056005</t>
  </si>
  <si>
    <t>Bassano Romano</t>
  </si>
  <si>
    <t>056010</t>
  </si>
  <si>
    <t>Calcata</t>
  </si>
  <si>
    <t>Roma</t>
  </si>
  <si>
    <t>056012</t>
  </si>
  <si>
    <t>Canino</t>
  </si>
  <si>
    <t>Civitavecchia</t>
  </si>
  <si>
    <t>056014</t>
  </si>
  <si>
    <t>Capranica</t>
  </si>
  <si>
    <t>056017</t>
  </si>
  <si>
    <t>Castel Sant'Elia</t>
  </si>
  <si>
    <t>056020</t>
  </si>
  <si>
    <t>Cellere</t>
  </si>
  <si>
    <t>056021</t>
  </si>
  <si>
    <t>Civita Castellana</t>
  </si>
  <si>
    <t>056022</t>
  </si>
  <si>
    <t>Civitella d'Agliano</t>
  </si>
  <si>
    <t>056023</t>
  </si>
  <si>
    <t>Corchiano</t>
  </si>
  <si>
    <t>056024</t>
  </si>
  <si>
    <t>Fabrica di Roma</t>
  </si>
  <si>
    <t>056025</t>
  </si>
  <si>
    <t>Faleria</t>
  </si>
  <si>
    <t>056026</t>
  </si>
  <si>
    <t>Farnese</t>
  </si>
  <si>
    <t>056027</t>
  </si>
  <si>
    <t>Gallese</t>
  </si>
  <si>
    <t>056028</t>
  </si>
  <si>
    <t>Gradoli</t>
  </si>
  <si>
    <t>056029</t>
  </si>
  <si>
    <t>Graffignano</t>
  </si>
  <si>
    <t>056030</t>
  </si>
  <si>
    <t>Grotte di Castro</t>
  </si>
  <si>
    <t>056031</t>
  </si>
  <si>
    <t>Ischia di Castro</t>
  </si>
  <si>
    <t>056032</t>
  </si>
  <si>
    <t>Latera</t>
  </si>
  <si>
    <t>056035</t>
  </si>
  <si>
    <t>Montalto di Castro</t>
  </si>
  <si>
    <t>056038</t>
  </si>
  <si>
    <t>Monterosi</t>
  </si>
  <si>
    <t>056039</t>
  </si>
  <si>
    <t>Nepi</t>
  </si>
  <si>
    <t>056040</t>
  </si>
  <si>
    <t>Onano</t>
  </si>
  <si>
    <t>056041</t>
  </si>
  <si>
    <t>Oriolo Romano</t>
  </si>
  <si>
    <t>056043</t>
  </si>
  <si>
    <t>Piansano</t>
  </si>
  <si>
    <t>056044</t>
  </si>
  <si>
    <t>Proceno</t>
  </si>
  <si>
    <t>056049</t>
  </si>
  <si>
    <t>Sutri</t>
  </si>
  <si>
    <t>056051</t>
  </si>
  <si>
    <t>Tessennano</t>
  </si>
  <si>
    <t>056053</t>
  </si>
  <si>
    <t>Valentano</t>
  </si>
  <si>
    <t>056055</t>
  </si>
  <si>
    <t>Vasanello</t>
  </si>
  <si>
    <t>056056</t>
  </si>
  <si>
    <t>Vejano</t>
  </si>
  <si>
    <t>057001</t>
  </si>
  <si>
    <t>RI</t>
  </si>
  <si>
    <t>Rieti</t>
  </si>
  <si>
    <t>Accumoli</t>
  </si>
  <si>
    <t>057002</t>
  </si>
  <si>
    <t>Amatrice</t>
  </si>
  <si>
    <t>057004</t>
  </si>
  <si>
    <t>Ascrea</t>
  </si>
  <si>
    <t>057006</t>
  </si>
  <si>
    <t>Borbona</t>
  </si>
  <si>
    <t>057010</t>
  </si>
  <si>
    <t>Cantalupo in Sabina</t>
  </si>
  <si>
    <t>057012</t>
  </si>
  <si>
    <t>Casperia</t>
  </si>
  <si>
    <t>057013</t>
  </si>
  <si>
    <t>Castel di Tora</t>
  </si>
  <si>
    <t>057014</t>
  </si>
  <si>
    <t>Castelnuovo di Farfa</t>
  </si>
  <si>
    <t>057017</t>
  </si>
  <si>
    <t>Cittareale</t>
  </si>
  <si>
    <t>057018</t>
  </si>
  <si>
    <t>Collalto Sabino</t>
  </si>
  <si>
    <t>Avezzano</t>
  </si>
  <si>
    <t>057019</t>
  </si>
  <si>
    <t>Colle di Tora</t>
  </si>
  <si>
    <t>057020</t>
  </si>
  <si>
    <t>Collegiove</t>
  </si>
  <si>
    <t>057021</t>
  </si>
  <si>
    <t>Collevecchio</t>
  </si>
  <si>
    <t>057026</t>
  </si>
  <si>
    <t>Cottanello</t>
  </si>
  <si>
    <t>057027</t>
  </si>
  <si>
    <t>Fara in Sabina</t>
  </si>
  <si>
    <t>057028</t>
  </si>
  <si>
    <t>Fiamignano</t>
  </si>
  <si>
    <t>057029</t>
  </si>
  <si>
    <t>Forano</t>
  </si>
  <si>
    <t>057033</t>
  </si>
  <si>
    <t>Leonessa</t>
  </si>
  <si>
    <t>057034</t>
  </si>
  <si>
    <t>Longone Sabino</t>
  </si>
  <si>
    <t>057035</t>
  </si>
  <si>
    <t>Magliano Sabina</t>
  </si>
  <si>
    <t>057036</t>
  </si>
  <si>
    <t>Marcetelli</t>
  </si>
  <si>
    <t>057037</t>
  </si>
  <si>
    <t>Micigliano</t>
  </si>
  <si>
    <t>057038</t>
  </si>
  <si>
    <t>Mompeo</t>
  </si>
  <si>
    <t>057039</t>
  </si>
  <si>
    <t>Montasola</t>
  </si>
  <si>
    <t>057040</t>
  </si>
  <si>
    <t>Montebuono</t>
  </si>
  <si>
    <t>057044</t>
  </si>
  <si>
    <t>Montopoli di Sabina</t>
  </si>
  <si>
    <t>057046</t>
  </si>
  <si>
    <t>Nespolo</t>
  </si>
  <si>
    <t>057047</t>
  </si>
  <si>
    <t>Orvinio</t>
  </si>
  <si>
    <t>057048</t>
  </si>
  <si>
    <t>Paganico Sabino</t>
  </si>
  <si>
    <t>057049</t>
  </si>
  <si>
    <t>Pescorocchiano</t>
  </si>
  <si>
    <t>057052</t>
  </si>
  <si>
    <t>Poggio Catino</t>
  </si>
  <si>
    <t>057053</t>
  </si>
  <si>
    <t>Poggio Mirteto</t>
  </si>
  <si>
    <t>057054</t>
  </si>
  <si>
    <t>Poggio Moiano</t>
  </si>
  <si>
    <t>057055</t>
  </si>
  <si>
    <t>Poggio Nativo</t>
  </si>
  <si>
    <t>057057</t>
  </si>
  <si>
    <t>Posta</t>
  </si>
  <si>
    <t>057058</t>
  </si>
  <si>
    <t>Pozzaglia Sabina</t>
  </si>
  <si>
    <t>057061</t>
  </si>
  <si>
    <t>Roccantica</t>
  </si>
  <si>
    <t>057063</t>
  </si>
  <si>
    <t>Salisano</t>
  </si>
  <si>
    <t>057064</t>
  </si>
  <si>
    <t>Scandriglia</t>
  </si>
  <si>
    <t>057065</t>
  </si>
  <si>
    <t>Selci</t>
  </si>
  <si>
    <t>057066</t>
  </si>
  <si>
    <t>Stimigliano</t>
  </si>
  <si>
    <t>057067</t>
  </si>
  <si>
    <t>Tarano</t>
  </si>
  <si>
    <t>057068</t>
  </si>
  <si>
    <t>Toffia</t>
  </si>
  <si>
    <t>057070</t>
  </si>
  <si>
    <t>Torri in Sabina</t>
  </si>
  <si>
    <t>057071</t>
  </si>
  <si>
    <t>Turania</t>
  </si>
  <si>
    <t>057072</t>
  </si>
  <si>
    <t>Vacone</t>
  </si>
  <si>
    <t>057073</t>
  </si>
  <si>
    <t>Varco Sabino</t>
  </si>
  <si>
    <t>058001</t>
  </si>
  <si>
    <t>RM</t>
  </si>
  <si>
    <t>Affile</t>
  </si>
  <si>
    <t>Tivoli</t>
  </si>
  <si>
    <t>058002</t>
  </si>
  <si>
    <t>Agosta</t>
  </si>
  <si>
    <t>058005</t>
  </si>
  <si>
    <t>Anguillara Sabazia</t>
  </si>
  <si>
    <t>058006</t>
  </si>
  <si>
    <t>Anticoli Corrado</t>
  </si>
  <si>
    <t>058008</t>
  </si>
  <si>
    <t>Arcinazzo Romano</t>
  </si>
  <si>
    <t>058010</t>
  </si>
  <si>
    <t>Arsoli</t>
  </si>
  <si>
    <t>058012</t>
  </si>
  <si>
    <t>Bellegra</t>
  </si>
  <si>
    <t>058013</t>
  </si>
  <si>
    <t>Bracciano</t>
  </si>
  <si>
    <t>058014</t>
  </si>
  <si>
    <t>Camerata Nuova</t>
  </si>
  <si>
    <t>058015</t>
  </si>
  <si>
    <t>Campagnano di Roma</t>
  </si>
  <si>
    <t>058016</t>
  </si>
  <si>
    <t>Canale Monterano</t>
  </si>
  <si>
    <t>058017</t>
  </si>
  <si>
    <t>Canterano</t>
  </si>
  <si>
    <t>058019</t>
  </si>
  <si>
    <t>Capranica Prenestina</t>
  </si>
  <si>
    <t>058020</t>
  </si>
  <si>
    <t>Carpineto Romano</t>
  </si>
  <si>
    <t>Frosinone</t>
  </si>
  <si>
    <t>058024</t>
  </si>
  <si>
    <t>Castelnuovo di Porto</t>
  </si>
  <si>
    <t>058025</t>
  </si>
  <si>
    <t>Castel San Pietro Romano</t>
  </si>
  <si>
    <t>058026</t>
  </si>
  <si>
    <t>Cave</t>
  </si>
  <si>
    <t>058028</t>
  </si>
  <si>
    <t>Cervara di Roma</t>
  </si>
  <si>
    <t>058029</t>
  </si>
  <si>
    <t>Cerveteri</t>
  </si>
  <si>
    <t>058033</t>
  </si>
  <si>
    <t>Civitella San Paolo</t>
  </si>
  <si>
    <t>058034</t>
  </si>
  <si>
    <t>Colleferro</t>
  </si>
  <si>
    <t>058036</t>
  </si>
  <si>
    <t>Fiano Romano</t>
  </si>
  <si>
    <t>058037</t>
  </si>
  <si>
    <t>Filacciano</t>
  </si>
  <si>
    <t>058040</t>
  </si>
  <si>
    <t>Gallicano nel Lazio</t>
  </si>
  <si>
    <t>058041</t>
  </si>
  <si>
    <t>Gavignano</t>
  </si>
  <si>
    <t>058042</t>
  </si>
  <si>
    <t>Genazzano</t>
  </si>
  <si>
    <t>058044</t>
  </si>
  <si>
    <t>Gerano</t>
  </si>
  <si>
    <t>058045</t>
  </si>
  <si>
    <t>Gorga</t>
  </si>
  <si>
    <t>058048</t>
  </si>
  <si>
    <t>Jenne</t>
  </si>
  <si>
    <t>058049</t>
  </si>
  <si>
    <t>Labico</t>
  </si>
  <si>
    <t>058052</t>
  </si>
  <si>
    <t>Magliano Romano</t>
  </si>
  <si>
    <t>058054</t>
  </si>
  <si>
    <t>Manziana</t>
  </si>
  <si>
    <t>058055</t>
  </si>
  <si>
    <t>Marano Equo</t>
  </si>
  <si>
    <t>058058</t>
  </si>
  <si>
    <t>Mazzano Romano</t>
  </si>
  <si>
    <t>058061</t>
  </si>
  <si>
    <t>Monteflavio</t>
  </si>
  <si>
    <t>058062</t>
  </si>
  <si>
    <t>Montelanico</t>
  </si>
  <si>
    <t>058063</t>
  </si>
  <si>
    <t>Montelibretti</t>
  </si>
  <si>
    <t>058065</t>
  </si>
  <si>
    <t>Monterotondo</t>
  </si>
  <si>
    <t>058066</t>
  </si>
  <si>
    <t>Montorio Romano</t>
  </si>
  <si>
    <t>058067</t>
  </si>
  <si>
    <t>Moricone</t>
  </si>
  <si>
    <t>058068</t>
  </si>
  <si>
    <t>Morlupo</t>
  </si>
  <si>
    <t>058069</t>
  </si>
  <si>
    <t>Nazzano</t>
  </si>
  <si>
    <t>058071</t>
  </si>
  <si>
    <t>Nerola</t>
  </si>
  <si>
    <t>058073</t>
  </si>
  <si>
    <t>Olevano Romano</t>
  </si>
  <si>
    <t>058074</t>
  </si>
  <si>
    <t>Palestrina</t>
  </si>
  <si>
    <t>058075</t>
  </si>
  <si>
    <t>Palombara Sabina</t>
  </si>
  <si>
    <t>058076</t>
  </si>
  <si>
    <t>Percile</t>
  </si>
  <si>
    <t>058077</t>
  </si>
  <si>
    <t>Pisoniano</t>
  </si>
  <si>
    <t>058078</t>
  </si>
  <si>
    <t>Poli</t>
  </si>
  <si>
    <t>058080</t>
  </si>
  <si>
    <t>Ponzano Romano</t>
  </si>
  <si>
    <t>058082</t>
  </si>
  <si>
    <t>Rignano Flaminio</t>
  </si>
  <si>
    <t>058083</t>
  </si>
  <si>
    <t>Riofreddo</t>
  </si>
  <si>
    <t>058084</t>
  </si>
  <si>
    <t>Rocca Canterano</t>
  </si>
  <si>
    <t>058085</t>
  </si>
  <si>
    <t>Rocca di Cave</t>
  </si>
  <si>
    <t>058089</t>
  </si>
  <si>
    <t>Rocca Santo Stefano</t>
  </si>
  <si>
    <t>058090</t>
  </si>
  <si>
    <t>Roiate</t>
  </si>
  <si>
    <t>058092</t>
  </si>
  <si>
    <t>Roviano</t>
  </si>
  <si>
    <t>058098</t>
  </si>
  <si>
    <t>Sant'Angelo Romano</t>
  </si>
  <si>
    <t>058099</t>
  </si>
  <si>
    <t>Sant'Oreste</t>
  </si>
  <si>
    <t>058100</t>
  </si>
  <si>
    <t>San Vito Romano</t>
  </si>
  <si>
    <t>058101</t>
  </si>
  <si>
    <t>Saracinesco</t>
  </si>
  <si>
    <t>058102</t>
  </si>
  <si>
    <t>Segni</t>
  </si>
  <si>
    <t>058103</t>
  </si>
  <si>
    <t>Subiaco</t>
  </si>
  <si>
    <t>058106</t>
  </si>
  <si>
    <t>Torrita Tiberina</t>
  </si>
  <si>
    <t>058107</t>
  </si>
  <si>
    <t>Trevignano Romano</t>
  </si>
  <si>
    <t>058108</t>
  </si>
  <si>
    <t>Vallepietra</t>
  </si>
  <si>
    <t>058109</t>
  </si>
  <si>
    <t>Vallinfreda</t>
  </si>
  <si>
    <t>058113</t>
  </si>
  <si>
    <t>Vivaro Romano</t>
  </si>
  <si>
    <t>058116</t>
  </si>
  <si>
    <t>Ladispoli</t>
  </si>
  <si>
    <t>058117</t>
  </si>
  <si>
    <t>Ardea</t>
  </si>
  <si>
    <t>Anzio</t>
  </si>
  <si>
    <t>059002</t>
  </si>
  <si>
    <t>LT</t>
  </si>
  <si>
    <t>Latina</t>
  </si>
  <si>
    <t>Bassiano</t>
  </si>
  <si>
    <t>059003</t>
  </si>
  <si>
    <t>Campodimele</t>
  </si>
  <si>
    <t>Formia</t>
  </si>
  <si>
    <t>059004</t>
  </si>
  <si>
    <t>Castelforte</t>
  </si>
  <si>
    <t>059012</t>
  </si>
  <si>
    <t>Lenola</t>
  </si>
  <si>
    <t>059013</t>
  </si>
  <si>
    <t>Maenza</t>
  </si>
  <si>
    <t>059015</t>
  </si>
  <si>
    <t>Monte San Biagio</t>
  </si>
  <si>
    <t>059016</t>
  </si>
  <si>
    <t>Norma</t>
  </si>
  <si>
    <t>059018</t>
  </si>
  <si>
    <t>Ponza</t>
  </si>
  <si>
    <t>059019</t>
  </si>
  <si>
    <t>Priverno</t>
  </si>
  <si>
    <t>059021</t>
  </si>
  <si>
    <t>Roccagorga</t>
  </si>
  <si>
    <t>059022</t>
  </si>
  <si>
    <t>Rocca Massima</t>
  </si>
  <si>
    <t>Velletri</t>
  </si>
  <si>
    <t>059023</t>
  </si>
  <si>
    <t>Roccasecca dei Volsci</t>
  </si>
  <si>
    <t>059024</t>
  </si>
  <si>
    <t>Sabaudia</t>
  </si>
  <si>
    <t>059025</t>
  </si>
  <si>
    <t>San Felice Circeo</t>
  </si>
  <si>
    <t>059026</t>
  </si>
  <si>
    <t>Santi Cosma e Damiano</t>
  </si>
  <si>
    <t>059027</t>
  </si>
  <si>
    <t>Sermoneta</t>
  </si>
  <si>
    <t>059028</t>
  </si>
  <si>
    <t>Sezze</t>
  </si>
  <si>
    <t>059029</t>
  </si>
  <si>
    <t>Sonnino</t>
  </si>
  <si>
    <t>059032</t>
  </si>
  <si>
    <t>Terracina</t>
  </si>
  <si>
    <t>059033</t>
  </si>
  <si>
    <t>Ventotene</t>
  </si>
  <si>
    <t>060001</t>
  </si>
  <si>
    <t>FR</t>
  </si>
  <si>
    <t>Acquafondata</t>
  </si>
  <si>
    <t>Cassino</t>
  </si>
  <si>
    <t>060002</t>
  </si>
  <si>
    <t>Acuto</t>
  </si>
  <si>
    <t>060005</t>
  </si>
  <si>
    <t>Amaseno</t>
  </si>
  <si>
    <t>060006</t>
  </si>
  <si>
    <t>Anagni</t>
  </si>
  <si>
    <t>060008</t>
  </si>
  <si>
    <t>Arce</t>
  </si>
  <si>
    <t>060010</t>
  </si>
  <si>
    <t>Arpino</t>
  </si>
  <si>
    <t>060015</t>
  </si>
  <si>
    <t>Broccostella</t>
  </si>
  <si>
    <t>060016</t>
  </si>
  <si>
    <t>Campoli Appennino</t>
  </si>
  <si>
    <t>060023</t>
  </si>
  <si>
    <t>Castro dei Volsci</t>
  </si>
  <si>
    <t>060027</t>
  </si>
  <si>
    <t>Colfelice</t>
  </si>
  <si>
    <t>060028</t>
  </si>
  <si>
    <t>Collepardo</t>
  </si>
  <si>
    <t>060029</t>
  </si>
  <si>
    <t>Colle San Magno</t>
  </si>
  <si>
    <t>060030</t>
  </si>
  <si>
    <t>Coreno Ausonio</t>
  </si>
  <si>
    <t>060032</t>
  </si>
  <si>
    <t>Falvaterra</t>
  </si>
  <si>
    <t>060034</t>
  </si>
  <si>
    <t>Filettino</t>
  </si>
  <si>
    <t>060035</t>
  </si>
  <si>
    <t>Fiuggi</t>
  </si>
  <si>
    <t>060036</t>
  </si>
  <si>
    <t>Fontana Liri</t>
  </si>
  <si>
    <t>060037</t>
  </si>
  <si>
    <t>Fontechiari</t>
  </si>
  <si>
    <t>060039</t>
  </si>
  <si>
    <t>Fumone</t>
  </si>
  <si>
    <t>060042</t>
  </si>
  <si>
    <t>Guarcino</t>
  </si>
  <si>
    <t>060046</t>
  </si>
  <si>
    <t>Paliano</t>
  </si>
  <si>
    <t>060047</t>
  </si>
  <si>
    <t>Pastena</t>
  </si>
  <si>
    <t>060048</t>
  </si>
  <si>
    <t>Patrica</t>
  </si>
  <si>
    <t>060049</t>
  </si>
  <si>
    <t>Pescosolido</t>
  </si>
  <si>
    <t>060050</t>
  </si>
  <si>
    <t>Picinisco</t>
  </si>
  <si>
    <t>060051</t>
  </si>
  <si>
    <t>Pico</t>
  </si>
  <si>
    <t>060053</t>
  </si>
  <si>
    <t>Piglio</t>
  </si>
  <si>
    <t>060057</t>
  </si>
  <si>
    <t>Posta Fibreno</t>
  </si>
  <si>
    <t>060059</t>
  </si>
  <si>
    <t>Rocca d'Arce</t>
  </si>
  <si>
    <t>060061</t>
  </si>
  <si>
    <t>San Biagio Saracinisco</t>
  </si>
  <si>
    <t>060062</t>
  </si>
  <si>
    <t>San Donato Val di Comino</t>
  </si>
  <si>
    <t>060064</t>
  </si>
  <si>
    <t>San Giovanni Incarico</t>
  </si>
  <si>
    <t>060069</t>
  </si>
  <si>
    <t>Santopadre</t>
  </si>
  <si>
    <t>060071</t>
  </si>
  <si>
    <t>Serrone</t>
  </si>
  <si>
    <t>060072</t>
  </si>
  <si>
    <t>Settefrati</t>
  </si>
  <si>
    <t>060073</t>
  </si>
  <si>
    <t>Sgurgola</t>
  </si>
  <si>
    <t>060074</t>
  </si>
  <si>
    <t>Sora</t>
  </si>
  <si>
    <t>060077</t>
  </si>
  <si>
    <t>Terelle</t>
  </si>
  <si>
    <t>060078</t>
  </si>
  <si>
    <t>Torre Cajetani</t>
  </si>
  <si>
    <t>060080</t>
  </si>
  <si>
    <t>Trevi nel Lazio</t>
  </si>
  <si>
    <t>060081</t>
  </si>
  <si>
    <t>Trivigliano</t>
  </si>
  <si>
    <t>060082</t>
  </si>
  <si>
    <t>Vallecorsa</t>
  </si>
  <si>
    <t>060087</t>
  </si>
  <si>
    <t>Vico nel Lazio</t>
  </si>
  <si>
    <t>060090</t>
  </si>
  <si>
    <t>Villa Santo Stefano</t>
  </si>
  <si>
    <t>060091</t>
  </si>
  <si>
    <t>Viticuso</t>
  </si>
  <si>
    <t>066001</t>
  </si>
  <si>
    <t>AQ</t>
  </si>
  <si>
    <t>L'Aquila</t>
  </si>
  <si>
    <t>Acciano</t>
  </si>
  <si>
    <t>066003</t>
  </si>
  <si>
    <t>Alfedena</t>
  </si>
  <si>
    <t>Campobasso</t>
  </si>
  <si>
    <t>066004</t>
  </si>
  <si>
    <t>Anversa degli Abruzzi</t>
  </si>
  <si>
    <t>066005</t>
  </si>
  <si>
    <t>Ateleta</t>
  </si>
  <si>
    <t>066010</t>
  </si>
  <si>
    <t>Barrea</t>
  </si>
  <si>
    <t>066011</t>
  </si>
  <si>
    <t>Bisegna</t>
  </si>
  <si>
    <t>066012</t>
  </si>
  <si>
    <t>Bugnara</t>
  </si>
  <si>
    <t>066013</t>
  </si>
  <si>
    <t>Cagnano Amiterno</t>
  </si>
  <si>
    <t>066014</t>
  </si>
  <si>
    <t>Calascio</t>
  </si>
  <si>
    <t>066015</t>
  </si>
  <si>
    <t>Campo di Giove</t>
  </si>
  <si>
    <t>066016</t>
  </si>
  <si>
    <t>Campotosto</t>
  </si>
  <si>
    <t>Teramo</t>
  </si>
  <si>
    <t>066018</t>
  </si>
  <si>
    <t>Cansano</t>
  </si>
  <si>
    <t>066019</t>
  </si>
  <si>
    <t>Capestrano</t>
  </si>
  <si>
    <t>066021</t>
  </si>
  <si>
    <t>Capitignano</t>
  </si>
  <si>
    <t>066022</t>
  </si>
  <si>
    <t>Caporciano</t>
  </si>
  <si>
    <t>066023</t>
  </si>
  <si>
    <t>Cappadocia</t>
  </si>
  <si>
    <t>066024</t>
  </si>
  <si>
    <t>Carapelle Calvisio</t>
  </si>
  <si>
    <t>066025</t>
  </si>
  <si>
    <t>Carsoli</t>
  </si>
  <si>
    <t>066026</t>
  </si>
  <si>
    <t>Castel del Monte</t>
  </si>
  <si>
    <t>066027</t>
  </si>
  <si>
    <t>Castel di Ieri</t>
  </si>
  <si>
    <t>066028</t>
  </si>
  <si>
    <t>Castel di Sangro</t>
  </si>
  <si>
    <t>066030</t>
  </si>
  <si>
    <t>Castelvecchio Calvisio</t>
  </si>
  <si>
    <t>066031</t>
  </si>
  <si>
    <t>Castelvecchio Subequo</t>
  </si>
  <si>
    <t>066034</t>
  </si>
  <si>
    <t>Civita d'Antino</t>
  </si>
  <si>
    <t>066035</t>
  </si>
  <si>
    <t>Civitella Alfedena</t>
  </si>
  <si>
    <t>066037</t>
  </si>
  <si>
    <t>Cocullo</t>
  </si>
  <si>
    <t>066040</t>
  </si>
  <si>
    <t>Collepietro</t>
  </si>
  <si>
    <t>066041</t>
  </si>
  <si>
    <t>Corfinio</t>
  </si>
  <si>
    <t>066043</t>
  </si>
  <si>
    <t>Fontecchio</t>
  </si>
  <si>
    <t>066045</t>
  </si>
  <si>
    <t>Gagliano Aterno</t>
  </si>
  <si>
    <t>066047</t>
  </si>
  <si>
    <t>Goriano Sicoli</t>
  </si>
  <si>
    <t>066048</t>
  </si>
  <si>
    <t>Introdacqua</t>
  </si>
  <si>
    <t>066050</t>
  </si>
  <si>
    <t>Lecce nei Marsi</t>
  </si>
  <si>
    <t>066055</t>
  </si>
  <si>
    <t>Molina Aterno</t>
  </si>
  <si>
    <t>066056</t>
  </si>
  <si>
    <t>Montereale</t>
  </si>
  <si>
    <t>066058</t>
  </si>
  <si>
    <t>Navelli</t>
  </si>
  <si>
    <t>066060</t>
  </si>
  <si>
    <t>Ofena</t>
  </si>
  <si>
    <t>066061</t>
  </si>
  <si>
    <t>Opi</t>
  </si>
  <si>
    <t>066062</t>
  </si>
  <si>
    <t>Oricola</t>
  </si>
  <si>
    <t>066063</t>
  </si>
  <si>
    <t>Ortona dei Marsi</t>
  </si>
  <si>
    <t>066065</t>
  </si>
  <si>
    <t>Ovindoli</t>
  </si>
  <si>
    <t>066066</t>
  </si>
  <si>
    <t>Pacentro</t>
  </si>
  <si>
    <t>066067</t>
  </si>
  <si>
    <t>Pereto</t>
  </si>
  <si>
    <t>066068</t>
  </si>
  <si>
    <t>Pescasseroli</t>
  </si>
  <si>
    <t>066070</t>
  </si>
  <si>
    <t>Pescocostanzo</t>
  </si>
  <si>
    <t>066071</t>
  </si>
  <si>
    <t>Pettorano sul Gizio</t>
  </si>
  <si>
    <t>066074</t>
  </si>
  <si>
    <t>Prata d'Ansidonia</t>
  </si>
  <si>
    <t>066075</t>
  </si>
  <si>
    <t>Pratola Peligna</t>
  </si>
  <si>
    <t>066076</t>
  </si>
  <si>
    <t>Prezza</t>
  </si>
  <si>
    <t>066077</t>
  </si>
  <si>
    <t>Raiano</t>
  </si>
  <si>
    <t>066078</t>
  </si>
  <si>
    <t>Rivisondoli</t>
  </si>
  <si>
    <t>066079</t>
  </si>
  <si>
    <t>Roccacasale</t>
  </si>
  <si>
    <t>066080</t>
  </si>
  <si>
    <t>Rocca di Botte</t>
  </si>
  <si>
    <t>066081</t>
  </si>
  <si>
    <t>Rocca di Cambio</t>
  </si>
  <si>
    <t>066082</t>
  </si>
  <si>
    <t>Rocca di Mezzo</t>
  </si>
  <si>
    <t>066083</t>
  </si>
  <si>
    <t>Rocca Pia</t>
  </si>
  <si>
    <t>066084</t>
  </si>
  <si>
    <t>Roccaraso</t>
  </si>
  <si>
    <t>066086</t>
  </si>
  <si>
    <t>San Benedetto in Perillis</t>
  </si>
  <si>
    <t>066089</t>
  </si>
  <si>
    <t>Sante Marie</t>
  </si>
  <si>
    <t>066091</t>
  </si>
  <si>
    <t>Santo Stefano di Sessanio</t>
  </si>
  <si>
    <t>066093</t>
  </si>
  <si>
    <t>Scanno</t>
  </si>
  <si>
    <t>066094</t>
  </si>
  <si>
    <t>Scontrone</t>
  </si>
  <si>
    <t>066097</t>
  </si>
  <si>
    <t>Secinaro</t>
  </si>
  <si>
    <t>066098</t>
  </si>
  <si>
    <t>Sulmona</t>
  </si>
  <si>
    <t>066100</t>
  </si>
  <si>
    <t>Tione degli Abruzzi</t>
  </si>
  <si>
    <t>066103</t>
  </si>
  <si>
    <t>Villalago</t>
  </si>
  <si>
    <t>066104</t>
  </si>
  <si>
    <t>Villa Santa Lucia degli Abruzzi</t>
  </si>
  <si>
    <t>Chieti</t>
  </si>
  <si>
    <t>066106</t>
  </si>
  <si>
    <t>Villavallelonga</t>
  </si>
  <si>
    <t>066107</t>
  </si>
  <si>
    <t>Villetta Barrea</t>
  </si>
  <si>
    <t>066108</t>
  </si>
  <si>
    <t>Vittorito</t>
  </si>
  <si>
    <t>067003</t>
  </si>
  <si>
    <t>TE</t>
  </si>
  <si>
    <t>Arsita</t>
  </si>
  <si>
    <t>067004</t>
  </si>
  <si>
    <t>Atri</t>
  </si>
  <si>
    <t>Pescara</t>
  </si>
  <si>
    <t>067007</t>
  </si>
  <si>
    <t>Bisenti</t>
  </si>
  <si>
    <t>067012</t>
  </si>
  <si>
    <t>Castelli</t>
  </si>
  <si>
    <t>067013</t>
  </si>
  <si>
    <t>Castiglione Messer Raimondo</t>
  </si>
  <si>
    <t>067014</t>
  </si>
  <si>
    <t>Castilenti</t>
  </si>
  <si>
    <t>067015</t>
  </si>
  <si>
    <t>Cellino Attanasio</t>
  </si>
  <si>
    <t>067022</t>
  </si>
  <si>
    <t>Cortino</t>
  </si>
  <si>
    <t>067023</t>
  </si>
  <si>
    <t>Crognaleto</t>
  </si>
  <si>
    <t>067024</t>
  </si>
  <si>
    <t>Fano Adriano</t>
  </si>
  <si>
    <t>067027</t>
  </si>
  <si>
    <t>Montefino</t>
  </si>
  <si>
    <t>067034</t>
  </si>
  <si>
    <t>Pietracamela</t>
  </si>
  <si>
    <t>067035</t>
  </si>
  <si>
    <t>Pineto</t>
  </si>
  <si>
    <t>067036</t>
  </si>
  <si>
    <t>Rocca Santa Maria</t>
  </si>
  <si>
    <t>067037</t>
  </si>
  <si>
    <t>Roseto degli Abruzzi</t>
  </si>
  <si>
    <t>067046</t>
  </si>
  <si>
    <t>Valle Castellana</t>
  </si>
  <si>
    <t>068001</t>
  </si>
  <si>
    <t>PE</t>
  </si>
  <si>
    <t>Abbateggio</t>
  </si>
  <si>
    <t>068003</t>
  </si>
  <si>
    <t>Bolognano</t>
  </si>
  <si>
    <t>068004</t>
  </si>
  <si>
    <t>Brittoli</t>
  </si>
  <si>
    <t>068005</t>
  </si>
  <si>
    <t>Bussi sul Tirino</t>
  </si>
  <si>
    <t>068007</t>
  </si>
  <si>
    <t>Caramanico Terme</t>
  </si>
  <si>
    <t>068008</t>
  </si>
  <si>
    <t>Carpineto della Nora</t>
  </si>
  <si>
    <t>068009</t>
  </si>
  <si>
    <t>Castiglione a Casauria</t>
  </si>
  <si>
    <t>068010</t>
  </si>
  <si>
    <t>Catignano</t>
  </si>
  <si>
    <t>068012</t>
  </si>
  <si>
    <t>Città Sant'Angelo</t>
  </si>
  <si>
    <t>068013</t>
  </si>
  <si>
    <t>Civitaquana</t>
  </si>
  <si>
    <t>068014</t>
  </si>
  <si>
    <t>Civitella Casanova</t>
  </si>
  <si>
    <t>068016</t>
  </si>
  <si>
    <t>Corvara</t>
  </si>
  <si>
    <t>068017</t>
  </si>
  <si>
    <t>Cugnoli</t>
  </si>
  <si>
    <t>068018</t>
  </si>
  <si>
    <t>Elice</t>
  </si>
  <si>
    <t>068019</t>
  </si>
  <si>
    <t>Farindola</t>
  </si>
  <si>
    <t>068020</t>
  </si>
  <si>
    <t>Lettomanoppello</t>
  </si>
  <si>
    <t>068021</t>
  </si>
  <si>
    <t>Loreto Aprutino</t>
  </si>
  <si>
    <t>068023</t>
  </si>
  <si>
    <t>Montebello di Bertona</t>
  </si>
  <si>
    <t>068027</t>
  </si>
  <si>
    <t>Penne</t>
  </si>
  <si>
    <t>068029</t>
  </si>
  <si>
    <t>Pescosansonesco</t>
  </si>
  <si>
    <t>068031</t>
  </si>
  <si>
    <t>Picciano</t>
  </si>
  <si>
    <t>068032</t>
  </si>
  <si>
    <t>Pietranico</t>
  </si>
  <si>
    <t>068033</t>
  </si>
  <si>
    <t>Popoli</t>
  </si>
  <si>
    <t>068034</t>
  </si>
  <si>
    <t>Roccamorice</t>
  </si>
  <si>
    <t>068036</t>
  </si>
  <si>
    <t>Salle</t>
  </si>
  <si>
    <t>068037</t>
  </si>
  <si>
    <t>Sant'Eufemia a Maiella</t>
  </si>
  <si>
    <t>068038</t>
  </si>
  <si>
    <t>San Valentino in Abruzzo Citeriore</t>
  </si>
  <si>
    <t>068040</t>
  </si>
  <si>
    <t>Serramonacesca</t>
  </si>
  <si>
    <t>068045</t>
  </si>
  <si>
    <t>Vicoli</t>
  </si>
  <si>
    <t>068046</t>
  </si>
  <si>
    <t>Villa Celiera</t>
  </si>
  <si>
    <t>069001</t>
  </si>
  <si>
    <t>CH</t>
  </si>
  <si>
    <t>Altino</t>
  </si>
  <si>
    <t>069002</t>
  </si>
  <si>
    <t>Archi</t>
  </si>
  <si>
    <t>069003</t>
  </si>
  <si>
    <t>Ari</t>
  </si>
  <si>
    <t>069004</t>
  </si>
  <si>
    <t>Arielli</t>
  </si>
  <si>
    <t>069005</t>
  </si>
  <si>
    <t>Atessa</t>
  </si>
  <si>
    <t>069006</t>
  </si>
  <si>
    <t>Bomba</t>
  </si>
  <si>
    <t>069007</t>
  </si>
  <si>
    <t>Borrello</t>
  </si>
  <si>
    <t>069009</t>
  </si>
  <si>
    <t>Montebello sul Sangro</t>
  </si>
  <si>
    <t>069010</t>
  </si>
  <si>
    <t>Canosa Sannita</t>
  </si>
  <si>
    <t>069011</t>
  </si>
  <si>
    <t>Carpineto Sinello</t>
  </si>
  <si>
    <t>069012</t>
  </si>
  <si>
    <t>Carunchio</t>
  </si>
  <si>
    <t>069014</t>
  </si>
  <si>
    <t>Casalanguida</t>
  </si>
  <si>
    <t>069015</t>
  </si>
  <si>
    <t>Casalbordino</t>
  </si>
  <si>
    <t>069017</t>
  </si>
  <si>
    <t>Casoli</t>
  </si>
  <si>
    <t>069018</t>
  </si>
  <si>
    <t>Castel Frentano</t>
  </si>
  <si>
    <t>069019</t>
  </si>
  <si>
    <t>Castelguidone</t>
  </si>
  <si>
    <t>069020</t>
  </si>
  <si>
    <t>Castiglione Messer Marino</t>
  </si>
  <si>
    <t>069021</t>
  </si>
  <si>
    <t>Celenza sul Trigno</t>
  </si>
  <si>
    <t>069023</t>
  </si>
  <si>
    <t>Civitaluparella</t>
  </si>
  <si>
    <t>069024</t>
  </si>
  <si>
    <t>Civitella Messer Raimondo</t>
  </si>
  <si>
    <t>069025</t>
  </si>
  <si>
    <t>Colledimacine</t>
  </si>
  <si>
    <t>069026</t>
  </si>
  <si>
    <t>Colledimezzo</t>
  </si>
  <si>
    <t>069027</t>
  </si>
  <si>
    <t>Crecchio</t>
  </si>
  <si>
    <t>069028</t>
  </si>
  <si>
    <t>Cupello</t>
  </si>
  <si>
    <t>069029</t>
  </si>
  <si>
    <t>Dogliola</t>
  </si>
  <si>
    <t>069031</t>
  </si>
  <si>
    <t>Fara San Martino</t>
  </si>
  <si>
    <t>069032</t>
  </si>
  <si>
    <t>Filetto</t>
  </si>
  <si>
    <t>069033</t>
  </si>
  <si>
    <t>Fossacesia</t>
  </si>
  <si>
    <t>069034</t>
  </si>
  <si>
    <t>Fraine</t>
  </si>
  <si>
    <t>069036</t>
  </si>
  <si>
    <t>Fresagrandinaria</t>
  </si>
  <si>
    <t>069037</t>
  </si>
  <si>
    <t>Frisa</t>
  </si>
  <si>
    <t>069038</t>
  </si>
  <si>
    <t>Furci</t>
  </si>
  <si>
    <t>069039</t>
  </si>
  <si>
    <t>Gamberale</t>
  </si>
  <si>
    <t>069040</t>
  </si>
  <si>
    <t>Gessopalena</t>
  </si>
  <si>
    <t>069041</t>
  </si>
  <si>
    <t>Gissi</t>
  </si>
  <si>
    <t>069042</t>
  </si>
  <si>
    <t>Giuliano Teatino</t>
  </si>
  <si>
    <t>069044</t>
  </si>
  <si>
    <t>Guilmi</t>
  </si>
  <si>
    <t>069045</t>
  </si>
  <si>
    <t>Lama dei Peligni</t>
  </si>
  <si>
    <t>069046</t>
  </si>
  <si>
    <t>Lanciano</t>
  </si>
  <si>
    <t>069047</t>
  </si>
  <si>
    <t>Lentella</t>
  </si>
  <si>
    <t>069048</t>
  </si>
  <si>
    <t>Lettopalena</t>
  </si>
  <si>
    <t>069049</t>
  </si>
  <si>
    <t>Liscia</t>
  </si>
  <si>
    <t>069051</t>
  </si>
  <si>
    <t>Montazzoli</t>
  </si>
  <si>
    <t>069052</t>
  </si>
  <si>
    <t>Monteferrante</t>
  </si>
  <si>
    <t>069053</t>
  </si>
  <si>
    <t>Montelapiano</t>
  </si>
  <si>
    <t>069054</t>
  </si>
  <si>
    <t>Montenerodomo</t>
  </si>
  <si>
    <t>069055</t>
  </si>
  <si>
    <t>Monteodorisio</t>
  </si>
  <si>
    <t>069056</t>
  </si>
  <si>
    <t>Mozzagrogna</t>
  </si>
  <si>
    <t>069057</t>
  </si>
  <si>
    <t>Orsogna</t>
  </si>
  <si>
    <t>069058</t>
  </si>
  <si>
    <t>Ortona</t>
  </si>
  <si>
    <t>069059</t>
  </si>
  <si>
    <t>Paglieta</t>
  </si>
  <si>
    <t>069060</t>
  </si>
  <si>
    <t>Palena</t>
  </si>
  <si>
    <t>069061</t>
  </si>
  <si>
    <t>Palmoli</t>
  </si>
  <si>
    <t>069062</t>
  </si>
  <si>
    <t>Palombaro</t>
  </si>
  <si>
    <t>069063</t>
  </si>
  <si>
    <t>Pennadomo</t>
  </si>
  <si>
    <t>069064</t>
  </si>
  <si>
    <t>Pennapiedimonte</t>
  </si>
  <si>
    <t>069065</t>
  </si>
  <si>
    <t>Perano</t>
  </si>
  <si>
    <t>069066</t>
  </si>
  <si>
    <t>Pizzoferrato</t>
  </si>
  <si>
    <t>069067</t>
  </si>
  <si>
    <t>Poggiofiorito</t>
  </si>
  <si>
    <t>069068</t>
  </si>
  <si>
    <t>Pollutri</t>
  </si>
  <si>
    <t>069070</t>
  </si>
  <si>
    <t>Quadri</t>
  </si>
  <si>
    <t>069074</t>
  </si>
  <si>
    <t>Rocca San Giovanni</t>
  </si>
  <si>
    <t>069075</t>
  </si>
  <si>
    <t>Roccascalegna</t>
  </si>
  <si>
    <t>069076</t>
  </si>
  <si>
    <t>Roccaspinalveti</t>
  </si>
  <si>
    <t>069077</t>
  </si>
  <si>
    <t>Roio del Sangro</t>
  </si>
  <si>
    <t>069078</t>
  </si>
  <si>
    <t>Rosello</t>
  </si>
  <si>
    <t>069079</t>
  </si>
  <si>
    <t>San Buono</t>
  </si>
  <si>
    <t>069080</t>
  </si>
  <si>
    <t>San Giovanni Lipioni</t>
  </si>
  <si>
    <t>069083</t>
  </si>
  <si>
    <t>San Salvo</t>
  </si>
  <si>
    <t>069084</t>
  </si>
  <si>
    <t>Santa Maria Imbaro</t>
  </si>
  <si>
    <t>069085</t>
  </si>
  <si>
    <t>Sant'Eusanio del Sangro</t>
  </si>
  <si>
    <t>069086</t>
  </si>
  <si>
    <t>San Vito Chietino</t>
  </si>
  <si>
    <t>069087</t>
  </si>
  <si>
    <t>Scerni</t>
  </si>
  <si>
    <t>069088</t>
  </si>
  <si>
    <t>Schiavi di Abruzzo</t>
  </si>
  <si>
    <t>069089</t>
  </si>
  <si>
    <t>Taranta Peligna</t>
  </si>
  <si>
    <t>069091</t>
  </si>
  <si>
    <t>Torino di Sangro</t>
  </si>
  <si>
    <t>069092</t>
  </si>
  <si>
    <t>Tornareccio</t>
  </si>
  <si>
    <t>069093</t>
  </si>
  <si>
    <t>Torrebruna</t>
  </si>
  <si>
    <t>069095</t>
  </si>
  <si>
    <t>Torricella Peligna</t>
  </si>
  <si>
    <t>069096</t>
  </si>
  <si>
    <t>Treglio</t>
  </si>
  <si>
    <t>069097</t>
  </si>
  <si>
    <t>Tufillo</t>
  </si>
  <si>
    <t>069099</t>
  </si>
  <si>
    <t>Vasto</t>
  </si>
  <si>
    <t>069100</t>
  </si>
  <si>
    <t>Villalfonsina</t>
  </si>
  <si>
    <t>069102</t>
  </si>
  <si>
    <t>Villa Santa Maria</t>
  </si>
  <si>
    <t>069103</t>
  </si>
  <si>
    <t>Pietraferrazzana</t>
  </si>
  <si>
    <t>069104</t>
  </si>
  <si>
    <t>Fallo</t>
  </si>
  <si>
    <t>070001</t>
  </si>
  <si>
    <t>CB</t>
  </si>
  <si>
    <t>Acquaviva Collecroce</t>
  </si>
  <si>
    <t>070004</t>
  </si>
  <si>
    <t>Bonefro</t>
  </si>
  <si>
    <t>070010</t>
  </si>
  <si>
    <t>Campomarino</t>
  </si>
  <si>
    <t>Foggia</t>
  </si>
  <si>
    <t>070011</t>
  </si>
  <si>
    <t>Casacalenda</t>
  </si>
  <si>
    <t>070013</t>
  </si>
  <si>
    <t>Castelbottaccio</t>
  </si>
  <si>
    <t>070014</t>
  </si>
  <si>
    <t>Castellino del Biferno</t>
  </si>
  <si>
    <t>070015</t>
  </si>
  <si>
    <t>Castelmauro</t>
  </si>
  <si>
    <t>070017</t>
  </si>
  <si>
    <t>Cercemaggiore</t>
  </si>
  <si>
    <t>070019</t>
  </si>
  <si>
    <t>Civitacampomarano</t>
  </si>
  <si>
    <t>070021</t>
  </si>
  <si>
    <t>Colletorto</t>
  </si>
  <si>
    <t>070022</t>
  </si>
  <si>
    <t>Duronia</t>
  </si>
  <si>
    <t>070025</t>
  </si>
  <si>
    <t>Gambatesa</t>
  </si>
  <si>
    <t>070027</t>
  </si>
  <si>
    <t>Guardialfiera</t>
  </si>
  <si>
    <t>070029</t>
  </si>
  <si>
    <t>Guglionesi</t>
  </si>
  <si>
    <t>070031</t>
  </si>
  <si>
    <t>Larino</t>
  </si>
  <si>
    <t>070034</t>
  </si>
  <si>
    <t>Lupara</t>
  </si>
  <si>
    <t>070035</t>
  </si>
  <si>
    <t>Macchia Valfortore</t>
  </si>
  <si>
    <t>070036</t>
  </si>
  <si>
    <t>Mafalda</t>
  </si>
  <si>
    <t>070040</t>
  </si>
  <si>
    <t>Monacilioni</t>
  </si>
  <si>
    <t>070042</t>
  </si>
  <si>
    <t>Montecilfone</t>
  </si>
  <si>
    <t>070043</t>
  </si>
  <si>
    <t>Montefalcone nel Sannio</t>
  </si>
  <si>
    <t>070044</t>
  </si>
  <si>
    <t>Montelongo</t>
  </si>
  <si>
    <t>070045</t>
  </si>
  <si>
    <t>Montemitro</t>
  </si>
  <si>
    <t>070046</t>
  </si>
  <si>
    <t>Montenero di Bisaccia</t>
  </si>
  <si>
    <t>070047</t>
  </si>
  <si>
    <t>Montorio nei Frentani</t>
  </si>
  <si>
    <t>070048</t>
  </si>
  <si>
    <t>Morrone del Sannio</t>
  </si>
  <si>
    <t>070050</t>
  </si>
  <si>
    <t>Palata</t>
  </si>
  <si>
    <t>070051</t>
  </si>
  <si>
    <t>Petacciato</t>
  </si>
  <si>
    <t>070053</t>
  </si>
  <si>
    <t>Pietracatella</t>
  </si>
  <si>
    <t>070055</t>
  </si>
  <si>
    <t>Portocannone</t>
  </si>
  <si>
    <t>070056</t>
  </si>
  <si>
    <t>Provvidenti</t>
  </si>
  <si>
    <t>070057</t>
  </si>
  <si>
    <t>Riccia</t>
  </si>
  <si>
    <t>070058</t>
  </si>
  <si>
    <t>Ripabottoni</t>
  </si>
  <si>
    <t>070060</t>
  </si>
  <si>
    <t>Roccavivara</t>
  </si>
  <si>
    <t>070061</t>
  </si>
  <si>
    <t>Rotello</t>
  </si>
  <si>
    <t>070062</t>
  </si>
  <si>
    <t>Salcito</t>
  </si>
  <si>
    <t>070063</t>
  </si>
  <si>
    <t>San Biase</t>
  </si>
  <si>
    <t>070064</t>
  </si>
  <si>
    <t>San Felice del Molise</t>
  </si>
  <si>
    <t>070065</t>
  </si>
  <si>
    <t>San Giacomo degli Schiavoni</t>
  </si>
  <si>
    <t>070068</t>
  </si>
  <si>
    <t>San Giuliano di Puglia</t>
  </si>
  <si>
    <t>070069</t>
  </si>
  <si>
    <t>San Martino in Pensilis</t>
  </si>
  <si>
    <t>070070</t>
  </si>
  <si>
    <t>San Massimo</t>
  </si>
  <si>
    <t>070072</t>
  </si>
  <si>
    <t>Santa Croce di Magliano</t>
  </si>
  <si>
    <t>070073</t>
  </si>
  <si>
    <t>Sant'Angelo Limosano</t>
  </si>
  <si>
    <t>070074</t>
  </si>
  <si>
    <t>Sant'Elia a Pianisi</t>
  </si>
  <si>
    <t>070076</t>
  </si>
  <si>
    <t>Spinete</t>
  </si>
  <si>
    <t>070077</t>
  </si>
  <si>
    <t>Tavenna</t>
  </si>
  <si>
    <t>070078</t>
  </si>
  <si>
    <t>Termoli</t>
  </si>
  <si>
    <t>070079</t>
  </si>
  <si>
    <t>Torella del Sannio</t>
  </si>
  <si>
    <t>070081</t>
  </si>
  <si>
    <t>Trivento</t>
  </si>
  <si>
    <t>070082</t>
  </si>
  <si>
    <t>Tufara</t>
  </si>
  <si>
    <t>070083</t>
  </si>
  <si>
    <t>Ururi</t>
  </si>
  <si>
    <t>094001</t>
  </si>
  <si>
    <t>IS</t>
  </si>
  <si>
    <t>Isernia</t>
  </si>
  <si>
    <t>Acquaviva d'Isernia</t>
  </si>
  <si>
    <t>094002</t>
  </si>
  <si>
    <t>Agnone</t>
  </si>
  <si>
    <t>094003</t>
  </si>
  <si>
    <t>Bagnoli del Trigno</t>
  </si>
  <si>
    <t>094004</t>
  </si>
  <si>
    <t>Belmonte del Sannio</t>
  </si>
  <si>
    <t>094005</t>
  </si>
  <si>
    <t>Cantalupo nel Sannio</t>
  </si>
  <si>
    <t>094006</t>
  </si>
  <si>
    <t>Capracotta</t>
  </si>
  <si>
    <t>094007</t>
  </si>
  <si>
    <t>Carovilli</t>
  </si>
  <si>
    <t>094008</t>
  </si>
  <si>
    <t>Carpinone</t>
  </si>
  <si>
    <t>094009</t>
  </si>
  <si>
    <t>Castel del Giudice</t>
  </si>
  <si>
    <t>094010</t>
  </si>
  <si>
    <t>Castelpetroso</t>
  </si>
  <si>
    <t>094011</t>
  </si>
  <si>
    <t>Castelpizzuto</t>
  </si>
  <si>
    <t>094012</t>
  </si>
  <si>
    <t>Castel San Vincenzo</t>
  </si>
  <si>
    <t>094013</t>
  </si>
  <si>
    <t>Castelverrino</t>
  </si>
  <si>
    <t>094014</t>
  </si>
  <si>
    <t>Cerro al Volturno</t>
  </si>
  <si>
    <t>094015</t>
  </si>
  <si>
    <t>Chiauci</t>
  </si>
  <si>
    <t>094016</t>
  </si>
  <si>
    <t>Civitanova del Sannio</t>
  </si>
  <si>
    <t>094017</t>
  </si>
  <si>
    <t>Colli a Volturno</t>
  </si>
  <si>
    <t>094018</t>
  </si>
  <si>
    <t>Conca Casale</t>
  </si>
  <si>
    <t>094019</t>
  </si>
  <si>
    <t>Filignano</t>
  </si>
  <si>
    <t>094020</t>
  </si>
  <si>
    <t>Forlì del Sannio</t>
  </si>
  <si>
    <t>094021</t>
  </si>
  <si>
    <t>Fornelli</t>
  </si>
  <si>
    <t>094022</t>
  </si>
  <si>
    <t>Frosolone</t>
  </si>
  <si>
    <t>094023</t>
  </si>
  <si>
    <t>094024</t>
  </si>
  <si>
    <t>Longano</t>
  </si>
  <si>
    <t>094025</t>
  </si>
  <si>
    <t>Macchia d'Isernia</t>
  </si>
  <si>
    <t>094026</t>
  </si>
  <si>
    <t>Macchiagodena</t>
  </si>
  <si>
    <t>094027</t>
  </si>
  <si>
    <t>Miranda</t>
  </si>
  <si>
    <t>094028</t>
  </si>
  <si>
    <t>Montaquila</t>
  </si>
  <si>
    <t>094029</t>
  </si>
  <si>
    <t>Montenero Val Cocchiara</t>
  </si>
  <si>
    <t>094030</t>
  </si>
  <si>
    <t>Monteroduni</t>
  </si>
  <si>
    <t>094031</t>
  </si>
  <si>
    <t>Pesche</t>
  </si>
  <si>
    <t>094032</t>
  </si>
  <si>
    <t>Pescolanciano</t>
  </si>
  <si>
    <t>094033</t>
  </si>
  <si>
    <t>Pescopennataro</t>
  </si>
  <si>
    <t>094034</t>
  </si>
  <si>
    <t>Pettoranello del Molise</t>
  </si>
  <si>
    <t>094035</t>
  </si>
  <si>
    <t>Pietrabbondante</t>
  </si>
  <si>
    <t>094036</t>
  </si>
  <si>
    <t>Pizzone</t>
  </si>
  <si>
    <t>094037</t>
  </si>
  <si>
    <t>Poggio Sannita</t>
  </si>
  <si>
    <t>094038</t>
  </si>
  <si>
    <t>Pozzilli</t>
  </si>
  <si>
    <t>094039</t>
  </si>
  <si>
    <t>Rionero Sannitico</t>
  </si>
  <si>
    <t>094040</t>
  </si>
  <si>
    <t>Roccamandolfi</t>
  </si>
  <si>
    <t>094041</t>
  </si>
  <si>
    <t>Roccasicura</t>
  </si>
  <si>
    <t>094042</t>
  </si>
  <si>
    <t>Rocchetta a Volturno</t>
  </si>
  <si>
    <t>094043</t>
  </si>
  <si>
    <t>San Pietro Avellana</t>
  </si>
  <si>
    <t>094044</t>
  </si>
  <si>
    <t>Sant'Agapito</t>
  </si>
  <si>
    <t>094045</t>
  </si>
  <si>
    <t>Santa Maria del Molise</t>
  </si>
  <si>
    <t>094046</t>
  </si>
  <si>
    <t>Sant'Angelo del Pesco</t>
  </si>
  <si>
    <t>094047</t>
  </si>
  <si>
    <t>Sant'Elena Sannita</t>
  </si>
  <si>
    <t>094048</t>
  </si>
  <si>
    <t>Scapoli</t>
  </si>
  <si>
    <t>094049</t>
  </si>
  <si>
    <t>Sessano del Molise</t>
  </si>
  <si>
    <t>094050</t>
  </si>
  <si>
    <t>Sesto Campano</t>
  </si>
  <si>
    <t>094051</t>
  </si>
  <si>
    <t>Vastogirardi</t>
  </si>
  <si>
    <t>094052</t>
  </si>
  <si>
    <t>Venafro</t>
  </si>
  <si>
    <t>061001</t>
  </si>
  <si>
    <t>CE</t>
  </si>
  <si>
    <t>Caserta</t>
  </si>
  <si>
    <t>Ailano</t>
  </si>
  <si>
    <t>061002</t>
  </si>
  <si>
    <t>Alife</t>
  </si>
  <si>
    <t>Benevento</t>
  </si>
  <si>
    <t>061003</t>
  </si>
  <si>
    <t>Alvignano</t>
  </si>
  <si>
    <t>061004</t>
  </si>
  <si>
    <t>Arienzo</t>
  </si>
  <si>
    <t>061006</t>
  </si>
  <si>
    <t>Baia e Latina</t>
  </si>
  <si>
    <t>061008</t>
  </si>
  <si>
    <t>Caianello</t>
  </si>
  <si>
    <t>061010</t>
  </si>
  <si>
    <t>Calvi Risorta</t>
  </si>
  <si>
    <t>061011</t>
  </si>
  <si>
    <t>Camigliano</t>
  </si>
  <si>
    <t>061012</t>
  </si>
  <si>
    <t>Cancello ed Arnone</t>
  </si>
  <si>
    <t>Pozzuoli</t>
  </si>
  <si>
    <t>061014</t>
  </si>
  <si>
    <t>Capriati a Volturno</t>
  </si>
  <si>
    <t>061017</t>
  </si>
  <si>
    <t>Carinola</t>
  </si>
  <si>
    <t>061023</t>
  </si>
  <si>
    <t>Castel Campagnano</t>
  </si>
  <si>
    <t>061024</t>
  </si>
  <si>
    <t>Castel di Sasso</t>
  </si>
  <si>
    <t>061025</t>
  </si>
  <si>
    <t>Castello del Matese</t>
  </si>
  <si>
    <t>061030</t>
  </si>
  <si>
    <t>Ciorlano</t>
  </si>
  <si>
    <t>061031</t>
  </si>
  <si>
    <t>Conca della Campania</t>
  </si>
  <si>
    <t>061033</t>
  </si>
  <si>
    <t>Dragoni</t>
  </si>
  <si>
    <t>061034</t>
  </si>
  <si>
    <t>Fontegreca</t>
  </si>
  <si>
    <t>061035</t>
  </si>
  <si>
    <t>Formicola</t>
  </si>
  <si>
    <t>061036</t>
  </si>
  <si>
    <t>Francolise</t>
  </si>
  <si>
    <t>061038</t>
  </si>
  <si>
    <t>Gallo Matese</t>
  </si>
  <si>
    <t>061039</t>
  </si>
  <si>
    <t>Galluccio</t>
  </si>
  <si>
    <t>061040</t>
  </si>
  <si>
    <t>Giano Vetusto</t>
  </si>
  <si>
    <t>061041</t>
  </si>
  <si>
    <t>Gioia Sannitica</t>
  </si>
  <si>
    <t>061042</t>
  </si>
  <si>
    <t>Grazzanise</t>
  </si>
  <si>
    <t>061044</t>
  </si>
  <si>
    <t>Letino</t>
  </si>
  <si>
    <t>061045</t>
  </si>
  <si>
    <t>Liberi</t>
  </si>
  <si>
    <t>061050</t>
  </si>
  <si>
    <t>Marzano Appio</t>
  </si>
  <si>
    <t>061052</t>
  </si>
  <si>
    <t>Mondragone</t>
  </si>
  <si>
    <t>061055</t>
  </si>
  <si>
    <t>Pastorano</t>
  </si>
  <si>
    <t>061057</t>
  </si>
  <si>
    <t>Piedimonte Matese</t>
  </si>
  <si>
    <t>061058</t>
  </si>
  <si>
    <t>Pietramelara</t>
  </si>
  <si>
    <t>061059</t>
  </si>
  <si>
    <t>Pietravairano</t>
  </si>
  <si>
    <t>061063</t>
  </si>
  <si>
    <t>Prata Sannita</t>
  </si>
  <si>
    <t>061064</t>
  </si>
  <si>
    <t>Pratella</t>
  </si>
  <si>
    <t>061065</t>
  </si>
  <si>
    <t>Presenzano</t>
  </si>
  <si>
    <t>061066</t>
  </si>
  <si>
    <t>Raviscanina</t>
  </si>
  <si>
    <t>061068</t>
  </si>
  <si>
    <t>Riardo</t>
  </si>
  <si>
    <t>061070</t>
  </si>
  <si>
    <t>Roccamonfina</t>
  </si>
  <si>
    <t>061071</t>
  </si>
  <si>
    <t>Roccaromana</t>
  </si>
  <si>
    <t>061072</t>
  </si>
  <si>
    <t>Rocchetta e Croce</t>
  </si>
  <si>
    <t>061073</t>
  </si>
  <si>
    <t>Ruviano</t>
  </si>
  <si>
    <t>061075</t>
  </si>
  <si>
    <t>San Felice a Cancello</t>
  </si>
  <si>
    <t>Nola</t>
  </si>
  <si>
    <t>061076</t>
  </si>
  <si>
    <t>San Gregorio Matese</t>
  </si>
  <si>
    <t>061080</t>
  </si>
  <si>
    <t>San Potito Sannitico</t>
  </si>
  <si>
    <t>061084</t>
  </si>
  <si>
    <t>Santa Maria la Fossa</t>
  </si>
  <si>
    <t>Aversa</t>
  </si>
  <si>
    <t>061086</t>
  </si>
  <si>
    <t>Sant'Angelo d'Alife</t>
  </si>
  <si>
    <t>061088</t>
  </si>
  <si>
    <t>Sessa Aurunca</t>
  </si>
  <si>
    <t>061089</t>
  </si>
  <si>
    <t>Sparanise</t>
  </si>
  <si>
    <t>061091</t>
  </si>
  <si>
    <t>Teano</t>
  </si>
  <si>
    <t>061093</t>
  </si>
  <si>
    <t>Tora e Piccilli</t>
  </si>
  <si>
    <t>061095</t>
  </si>
  <si>
    <t>Vairano Patenora</t>
  </si>
  <si>
    <t>061096</t>
  </si>
  <si>
    <t>Valle Agricola</t>
  </si>
  <si>
    <t>061100</t>
  </si>
  <si>
    <t>Vitulazio</t>
  </si>
  <si>
    <t>061101</t>
  </si>
  <si>
    <t>Falciano del Massico</t>
  </si>
  <si>
    <t>061102</t>
  </si>
  <si>
    <t>Cellole</t>
  </si>
  <si>
    <t>062001</t>
  </si>
  <si>
    <t>BN</t>
  </si>
  <si>
    <t>Airola</t>
  </si>
  <si>
    <t>062002</t>
  </si>
  <si>
    <t>Amorosi</t>
  </si>
  <si>
    <t>062005</t>
  </si>
  <si>
    <t>Arpaia</t>
  </si>
  <si>
    <t>062007</t>
  </si>
  <si>
    <t>Baselice</t>
  </si>
  <si>
    <t>062009</t>
  </si>
  <si>
    <t>Bonea</t>
  </si>
  <si>
    <t>062010</t>
  </si>
  <si>
    <t>Bucciano</t>
  </si>
  <si>
    <t>062011</t>
  </si>
  <si>
    <t>Buonalbergo</t>
  </si>
  <si>
    <t>062016</t>
  </si>
  <si>
    <t>Castelfranco in Miscano</t>
  </si>
  <si>
    <t>062017</t>
  </si>
  <si>
    <t>Castelpagano</t>
  </si>
  <si>
    <t>062019</t>
  </si>
  <si>
    <t>Castelvenere</t>
  </si>
  <si>
    <t>062020</t>
  </si>
  <si>
    <t>Castelvetere in Val Fortore</t>
  </si>
  <si>
    <t>062023</t>
  </si>
  <si>
    <t>Cerreto Sannita</t>
  </si>
  <si>
    <t>062024</t>
  </si>
  <si>
    <t>Circello</t>
  </si>
  <si>
    <t>062025</t>
  </si>
  <si>
    <t>Colle Sannita</t>
  </si>
  <si>
    <t>062026</t>
  </si>
  <si>
    <t>Cusano Mutri</t>
  </si>
  <si>
    <t>062028</t>
  </si>
  <si>
    <t>Durazzano</t>
  </si>
  <si>
    <t>062029</t>
  </si>
  <si>
    <t>Faicchio</t>
  </si>
  <si>
    <t>062031</t>
  </si>
  <si>
    <t>Foiano di Val Fortore</t>
  </si>
  <si>
    <t>062032</t>
  </si>
  <si>
    <t>Forchia</t>
  </si>
  <si>
    <t>062035</t>
  </si>
  <si>
    <t>Frasso Telesino</t>
  </si>
  <si>
    <t>062036</t>
  </si>
  <si>
    <t>Ginestra degli Schiavoni</t>
  </si>
  <si>
    <t>062037</t>
  </si>
  <si>
    <t>Guardia Sanframondi</t>
  </si>
  <si>
    <t>062039</t>
  </si>
  <si>
    <t>Melizzano</t>
  </si>
  <si>
    <t>062040</t>
  </si>
  <si>
    <t>Moiano</t>
  </si>
  <si>
    <t>062041</t>
  </si>
  <si>
    <t>Molinara</t>
  </si>
  <si>
    <t>062042</t>
  </si>
  <si>
    <t>Montefalcone di Val Fortore</t>
  </si>
  <si>
    <t>062043</t>
  </si>
  <si>
    <t>Montesarchio</t>
  </si>
  <si>
    <t>062044</t>
  </si>
  <si>
    <t>Morcone</t>
  </si>
  <si>
    <t>062047</t>
  </si>
  <si>
    <t>Pannarano</t>
  </si>
  <si>
    <t>062048</t>
  </si>
  <si>
    <t>Paolisi</t>
  </si>
  <si>
    <t>062051</t>
  </si>
  <si>
    <t>Pietraroja</t>
  </si>
  <si>
    <t>062055</t>
  </si>
  <si>
    <t>Puglianello</t>
  </si>
  <si>
    <t>062057</t>
  </si>
  <si>
    <t>San Bartolomeo in Galdo</t>
  </si>
  <si>
    <t>062059</t>
  </si>
  <si>
    <t>San Giorgio La Molara</t>
  </si>
  <si>
    <t>062061</t>
  </si>
  <si>
    <t>San Lorenzello</t>
  </si>
  <si>
    <t>062063</t>
  </si>
  <si>
    <t>San Lupo</t>
  </si>
  <si>
    <t>062068</t>
  </si>
  <si>
    <t>San Salvatore Telesino</t>
  </si>
  <si>
    <t>062069</t>
  </si>
  <si>
    <t>Santa Croce del Sannio</t>
  </si>
  <si>
    <t>062070</t>
  </si>
  <si>
    <t>Sant'Agata de' Goti</t>
  </si>
  <si>
    <t>062074</t>
  </si>
  <si>
    <t>Telese Terme</t>
  </si>
  <si>
    <t>062075</t>
  </si>
  <si>
    <t>Tocco Caudio</t>
  </si>
  <si>
    <t>063003</t>
  </si>
  <si>
    <t>NA</t>
  </si>
  <si>
    <t>Napoli</t>
  </si>
  <si>
    <t>Agerola</t>
  </si>
  <si>
    <t>Castellammare di Stabia</t>
  </si>
  <si>
    <t>063004</t>
  </si>
  <si>
    <t>Anacapri</t>
  </si>
  <si>
    <t>063007</t>
  </si>
  <si>
    <t>Barano d'Ischia</t>
  </si>
  <si>
    <t>063014</t>
  </si>
  <si>
    <t>Capri</t>
  </si>
  <si>
    <t>063019</t>
  </si>
  <si>
    <t>Casamicciola Terme</t>
  </si>
  <si>
    <t>063031</t>
  </si>
  <si>
    <t>Forio</t>
  </si>
  <si>
    <t>063037</t>
  </si>
  <si>
    <t>Ischia</t>
  </si>
  <si>
    <t>063038</t>
  </si>
  <si>
    <t>Lacco Ameno</t>
  </si>
  <si>
    <t>063044</t>
  </si>
  <si>
    <t>Massa Lubrense</t>
  </si>
  <si>
    <t>063061</t>
  </si>
  <si>
    <t>Procida</t>
  </si>
  <si>
    <t>063078</t>
  </si>
  <si>
    <t>Serrara Fontana</t>
  </si>
  <si>
    <t>063080</t>
  </si>
  <si>
    <t>Sorrento</t>
  </si>
  <si>
    <t>064003</t>
  </si>
  <si>
    <t>AV</t>
  </si>
  <si>
    <t>Avellino</t>
  </si>
  <si>
    <t>Andretta</t>
  </si>
  <si>
    <t>Eboli</t>
  </si>
  <si>
    <t>064004</t>
  </si>
  <si>
    <t>Aquilonia</t>
  </si>
  <si>
    <t>064005</t>
  </si>
  <si>
    <t>Ariano Irpino</t>
  </si>
  <si>
    <t>064009</t>
  </si>
  <si>
    <t>Bagnoli Irpino</t>
  </si>
  <si>
    <t>064011</t>
  </si>
  <si>
    <t>Bisaccia</t>
  </si>
  <si>
    <t>064012</t>
  </si>
  <si>
    <t>Bonito</t>
  </si>
  <si>
    <t>064013</t>
  </si>
  <si>
    <t>Cairano</t>
  </si>
  <si>
    <t>064014</t>
  </si>
  <si>
    <t>Calabritto</t>
  </si>
  <si>
    <t>064015</t>
  </si>
  <si>
    <t>Calitri</t>
  </si>
  <si>
    <t>Potenza</t>
  </si>
  <si>
    <t>064017</t>
  </si>
  <si>
    <t>Caposele</t>
  </si>
  <si>
    <t>064019</t>
  </si>
  <si>
    <t>Carife</t>
  </si>
  <si>
    <t>064020</t>
  </si>
  <si>
    <t>Casalbore</t>
  </si>
  <si>
    <t>064021</t>
  </si>
  <si>
    <t>Cassano Irpino</t>
  </si>
  <si>
    <t>064022</t>
  </si>
  <si>
    <t>Castel Baronia</t>
  </si>
  <si>
    <t>064023</t>
  </si>
  <si>
    <t>Castelfranci</t>
  </si>
  <si>
    <t>064025</t>
  </si>
  <si>
    <t>Cervinara</t>
  </si>
  <si>
    <t>064030</t>
  </si>
  <si>
    <t>Conza della Campania</t>
  </si>
  <si>
    <t>064032</t>
  </si>
  <si>
    <t>Flumeri</t>
  </si>
  <si>
    <t>064033</t>
  </si>
  <si>
    <t>Fontanarosa</t>
  </si>
  <si>
    <t>064035</t>
  </si>
  <si>
    <t>Frigento</t>
  </si>
  <si>
    <t>064036</t>
  </si>
  <si>
    <t>Gesualdo</t>
  </si>
  <si>
    <t>064037</t>
  </si>
  <si>
    <t>Greci</t>
  </si>
  <si>
    <t>064038</t>
  </si>
  <si>
    <t>Grottaminarda</t>
  </si>
  <si>
    <t>064040</t>
  </si>
  <si>
    <t>Guardia Lombardi</t>
  </si>
  <si>
    <t>064041</t>
  </si>
  <si>
    <t>Lacedonia</t>
  </si>
  <si>
    <t>064044</t>
  </si>
  <si>
    <t>Lioni</t>
  </si>
  <si>
    <t>064045</t>
  </si>
  <si>
    <t>Luogosano</t>
  </si>
  <si>
    <t>064048</t>
  </si>
  <si>
    <t>Melito Irpino</t>
  </si>
  <si>
    <t>064050</t>
  </si>
  <si>
    <t>Mirabella Eclano</t>
  </si>
  <si>
    <t>064051</t>
  </si>
  <si>
    <t>Montaguto</t>
  </si>
  <si>
    <t>064052</t>
  </si>
  <si>
    <t>Montecalvo Irpino</t>
  </si>
  <si>
    <t>064057</t>
  </si>
  <si>
    <t>Montella</t>
  </si>
  <si>
    <t>064058</t>
  </si>
  <si>
    <t>Montemarano</t>
  </si>
  <si>
    <t>064060</t>
  </si>
  <si>
    <t>Monteverde</t>
  </si>
  <si>
    <t>064063</t>
  </si>
  <si>
    <t>Morra De Sanctis</t>
  </si>
  <si>
    <t>064066</t>
  </si>
  <si>
    <t>Nusco</t>
  </si>
  <si>
    <t>064070</t>
  </si>
  <si>
    <t>Paternopoli</t>
  </si>
  <si>
    <t>064078</t>
  </si>
  <si>
    <t>Roccabascerana</t>
  </si>
  <si>
    <t>064079</t>
  </si>
  <si>
    <t>Rocca San Felice</t>
  </si>
  <si>
    <t>064080</t>
  </si>
  <si>
    <t>Rotondi</t>
  </si>
  <si>
    <t>064083</t>
  </si>
  <si>
    <t>San Martino Valle Caudina</t>
  </si>
  <si>
    <t>064085</t>
  </si>
  <si>
    <t>San Nicola Baronia</t>
  </si>
  <si>
    <t>064087</t>
  </si>
  <si>
    <t>San Sossio Baronia</t>
  </si>
  <si>
    <t>064089</t>
  </si>
  <si>
    <t>Sant'Andrea di Conza</t>
  </si>
  <si>
    <t>064090</t>
  </si>
  <si>
    <t>Sant'Angelo all'Esca</t>
  </si>
  <si>
    <t>064092</t>
  </si>
  <si>
    <t>Sant'Angelo dei Lombardi</t>
  </si>
  <si>
    <t>064096</t>
  </si>
  <si>
    <t>Savignano Irpino</t>
  </si>
  <si>
    <t>064097</t>
  </si>
  <si>
    <t>Scampitella</t>
  </si>
  <si>
    <t>064098</t>
  </si>
  <si>
    <t>Senerchia</t>
  </si>
  <si>
    <t>064104</t>
  </si>
  <si>
    <t>Sturno</t>
  </si>
  <si>
    <t>064107</t>
  </si>
  <si>
    <t>Taurasi</t>
  </si>
  <si>
    <t>064108</t>
  </si>
  <si>
    <t>Teora</t>
  </si>
  <si>
    <t>064109</t>
  </si>
  <si>
    <t>Torella dei Lombardi</t>
  </si>
  <si>
    <t>064112</t>
  </si>
  <si>
    <t>Trevico</t>
  </si>
  <si>
    <t>064114</t>
  </si>
  <si>
    <t>Vallata</t>
  </si>
  <si>
    <t>064115</t>
  </si>
  <si>
    <t>Vallesaccarda</t>
  </si>
  <si>
    <t>064117</t>
  </si>
  <si>
    <t>Villamaina</t>
  </si>
  <si>
    <t>064118</t>
  </si>
  <si>
    <t>Villanova del Battista</t>
  </si>
  <si>
    <t>064120</t>
  </si>
  <si>
    <t>Zungoli</t>
  </si>
  <si>
    <t>065001</t>
  </si>
  <si>
    <t>SA</t>
  </si>
  <si>
    <t>Salerno</t>
  </si>
  <si>
    <t>Acerno</t>
  </si>
  <si>
    <t>065002</t>
  </si>
  <si>
    <t>Agropoli</t>
  </si>
  <si>
    <t>065003</t>
  </si>
  <si>
    <t>Albanella</t>
  </si>
  <si>
    <t>065004</t>
  </si>
  <si>
    <t>Alfano</t>
  </si>
  <si>
    <t>065005</t>
  </si>
  <si>
    <t>Altavilla Silentina</t>
  </si>
  <si>
    <t>065006</t>
  </si>
  <si>
    <t>Amalfi</t>
  </si>
  <si>
    <t>065008</t>
  </si>
  <si>
    <t>Aquara</t>
  </si>
  <si>
    <t>065009</t>
  </si>
  <si>
    <t>Ascea</t>
  </si>
  <si>
    <t>065010</t>
  </si>
  <si>
    <t>Atena Lucana</t>
  </si>
  <si>
    <t>065011</t>
  </si>
  <si>
    <t>Atrani</t>
  </si>
  <si>
    <t>065012</t>
  </si>
  <si>
    <t>Auletta</t>
  </si>
  <si>
    <t>065015</t>
  </si>
  <si>
    <t>Bellosguardo</t>
  </si>
  <si>
    <t>065016</t>
  </si>
  <si>
    <t>Bracigliano</t>
  </si>
  <si>
    <t>Nocera Inferiore</t>
  </si>
  <si>
    <t>065017</t>
  </si>
  <si>
    <t>Buccino</t>
  </si>
  <si>
    <t>065018</t>
  </si>
  <si>
    <t>Buonabitacolo</t>
  </si>
  <si>
    <t>065019</t>
  </si>
  <si>
    <t>Caggiano</t>
  </si>
  <si>
    <t>065021</t>
  </si>
  <si>
    <t>Camerota</t>
  </si>
  <si>
    <t>065023</t>
  </si>
  <si>
    <t>Campora</t>
  </si>
  <si>
    <t>065024</t>
  </si>
  <si>
    <t>Cannalonga</t>
  </si>
  <si>
    <t>065025</t>
  </si>
  <si>
    <t>Capaccio Paestum</t>
  </si>
  <si>
    <t>065026</t>
  </si>
  <si>
    <t>Casalbuono</t>
  </si>
  <si>
    <t>065027</t>
  </si>
  <si>
    <t>Casaletto Spartano</t>
  </si>
  <si>
    <t>065028</t>
  </si>
  <si>
    <t>Casal Velino</t>
  </si>
  <si>
    <t>065029</t>
  </si>
  <si>
    <t>Caselle in Pittari</t>
  </si>
  <si>
    <t>065030</t>
  </si>
  <si>
    <t>Castelcivita</t>
  </si>
  <si>
    <t>065031</t>
  </si>
  <si>
    <t>Castellabate</t>
  </si>
  <si>
    <t>065032</t>
  </si>
  <si>
    <t>Castelnuovo Cilento</t>
  </si>
  <si>
    <t>065033</t>
  </si>
  <si>
    <t>Castelnuovo di Conza</t>
  </si>
  <si>
    <t>065035</t>
  </si>
  <si>
    <t>Castel San Lorenzo</t>
  </si>
  <si>
    <t>065038</t>
  </si>
  <si>
    <t>Celle di Bulgheria</t>
  </si>
  <si>
    <t>065039</t>
  </si>
  <si>
    <t>Centola</t>
  </si>
  <si>
    <t>065040</t>
  </si>
  <si>
    <t>Ceraso</t>
  </si>
  <si>
    <t>065042</t>
  </si>
  <si>
    <t>Cicerale</t>
  </si>
  <si>
    <t>065043</t>
  </si>
  <si>
    <t>Colliano</t>
  </si>
  <si>
    <t>065044</t>
  </si>
  <si>
    <t>Conca dei Marini</t>
  </si>
  <si>
    <t>065045</t>
  </si>
  <si>
    <t>Controne</t>
  </si>
  <si>
    <t>065048</t>
  </si>
  <si>
    <t>Corleto Monforte</t>
  </si>
  <si>
    <t>065049</t>
  </si>
  <si>
    <t>Cuccaro Vetere</t>
  </si>
  <si>
    <t>065051</t>
  </si>
  <si>
    <t>Felitto</t>
  </si>
  <si>
    <t>065053</t>
  </si>
  <si>
    <t>Furore</t>
  </si>
  <si>
    <t>065054</t>
  </si>
  <si>
    <t>Futani</t>
  </si>
  <si>
    <t>065055</t>
  </si>
  <si>
    <t>Giffoni Sei Casali</t>
  </si>
  <si>
    <t>065056</t>
  </si>
  <si>
    <t>Giffoni Valle Piana</t>
  </si>
  <si>
    <t>065057</t>
  </si>
  <si>
    <t>Gioi</t>
  </si>
  <si>
    <t>065058</t>
  </si>
  <si>
    <t>Giungano</t>
  </si>
  <si>
    <t>065059</t>
  </si>
  <si>
    <t>Ispani</t>
  </si>
  <si>
    <t>065060</t>
  </si>
  <si>
    <t>Laureana Cilento</t>
  </si>
  <si>
    <t>065061</t>
  </si>
  <si>
    <t>Laurino</t>
  </si>
  <si>
    <t>065062</t>
  </si>
  <si>
    <t>Laurito</t>
  </si>
  <si>
    <t>065063</t>
  </si>
  <si>
    <t>Laviano</t>
  </si>
  <si>
    <t>065064</t>
  </si>
  <si>
    <t>Lustra</t>
  </si>
  <si>
    <t>065065</t>
  </si>
  <si>
    <t>Magliano Vetere</t>
  </si>
  <si>
    <t>065066</t>
  </si>
  <si>
    <t>Maiori</t>
  </si>
  <si>
    <t>065068</t>
  </si>
  <si>
    <t>Minori</t>
  </si>
  <si>
    <t>065069</t>
  </si>
  <si>
    <t>Moio della Civitella</t>
  </si>
  <si>
    <t>065070</t>
  </si>
  <si>
    <t>Montano Antilia</t>
  </si>
  <si>
    <t>065071</t>
  </si>
  <si>
    <t>Montecorice</t>
  </si>
  <si>
    <t>065074</t>
  </si>
  <si>
    <t>Monteforte Cilento</t>
  </si>
  <si>
    <t>065075</t>
  </si>
  <si>
    <t>Monte San Giacomo</t>
  </si>
  <si>
    <t>065076</t>
  </si>
  <si>
    <t>Montesano sulla Marcellana</t>
  </si>
  <si>
    <t>065077</t>
  </si>
  <si>
    <t>Morigerati</t>
  </si>
  <si>
    <t>065080</t>
  </si>
  <si>
    <t>Novi Velia</t>
  </si>
  <si>
    <t>065081</t>
  </si>
  <si>
    <t>Ogliastro Cilento</t>
  </si>
  <si>
    <t>065084</t>
  </si>
  <si>
    <t>Omignano</t>
  </si>
  <si>
    <t>065085</t>
  </si>
  <si>
    <t>Orria</t>
  </si>
  <si>
    <t>065086</t>
  </si>
  <si>
    <t>Ottati</t>
  </si>
  <si>
    <t>065087</t>
  </si>
  <si>
    <t>Padula</t>
  </si>
  <si>
    <t>065089</t>
  </si>
  <si>
    <t>Palomonte</t>
  </si>
  <si>
    <t>065091</t>
  </si>
  <si>
    <t>Perdifumo</t>
  </si>
  <si>
    <t>065092</t>
  </si>
  <si>
    <t>Perito</t>
  </si>
  <si>
    <t>065093</t>
  </si>
  <si>
    <t>Pertosa</t>
  </si>
  <si>
    <t>065094</t>
  </si>
  <si>
    <t>Petina</t>
  </si>
  <si>
    <t>065095</t>
  </si>
  <si>
    <t>Piaggine</t>
  </si>
  <si>
    <t>065096</t>
  </si>
  <si>
    <t>Pisciotta</t>
  </si>
  <si>
    <t>065097</t>
  </si>
  <si>
    <t>Polla</t>
  </si>
  <si>
    <t>065098</t>
  </si>
  <si>
    <t>Pollica</t>
  </si>
  <si>
    <t>065100</t>
  </si>
  <si>
    <t>Positano</t>
  </si>
  <si>
    <t>065101</t>
  </si>
  <si>
    <t>Postiglione</t>
  </si>
  <si>
    <t>065102</t>
  </si>
  <si>
    <t>Praiano</t>
  </si>
  <si>
    <t>065103</t>
  </si>
  <si>
    <t>Prignano Cilento</t>
  </si>
  <si>
    <t>065104</t>
  </si>
  <si>
    <t>Ravello</t>
  </si>
  <si>
    <t>065105</t>
  </si>
  <si>
    <t>Ricigliano</t>
  </si>
  <si>
    <t>065106</t>
  </si>
  <si>
    <t>Roccadaspide</t>
  </si>
  <si>
    <t>065107</t>
  </si>
  <si>
    <t>Roccagloriosa</t>
  </si>
  <si>
    <t>065109</t>
  </si>
  <si>
    <t>Rofrano</t>
  </si>
  <si>
    <t>065110</t>
  </si>
  <si>
    <t>Romagnano al Monte</t>
  </si>
  <si>
    <t>065111</t>
  </si>
  <si>
    <t>Roscigno</t>
  </si>
  <si>
    <t>065112</t>
  </si>
  <si>
    <t>Rutino</t>
  </si>
  <si>
    <t>065113</t>
  </si>
  <si>
    <t>Sacco</t>
  </si>
  <si>
    <t>065114</t>
  </si>
  <si>
    <t>Sala Consilina</t>
  </si>
  <si>
    <t>065115</t>
  </si>
  <si>
    <t>Salento</t>
  </si>
  <si>
    <t>065117</t>
  </si>
  <si>
    <t>Salvitelle</t>
  </si>
  <si>
    <t>065119</t>
  </si>
  <si>
    <t>San Giovanni a Piro</t>
  </si>
  <si>
    <t>065120</t>
  </si>
  <si>
    <t>San Gregorio Magno</t>
  </si>
  <si>
    <t>065123</t>
  </si>
  <si>
    <t>San Mauro Cilento</t>
  </si>
  <si>
    <t>065124</t>
  </si>
  <si>
    <t>San Mauro la Bruca</t>
  </si>
  <si>
    <t>065125</t>
  </si>
  <si>
    <t>San Pietro al Tanagro</t>
  </si>
  <si>
    <t>065126</t>
  </si>
  <si>
    <t>San Rufo</t>
  </si>
  <si>
    <t>065127</t>
  </si>
  <si>
    <t>Santa Marina</t>
  </si>
  <si>
    <t>065128</t>
  </si>
  <si>
    <t>Sant'Angelo a Fasanella</t>
  </si>
  <si>
    <t>065129</t>
  </si>
  <si>
    <t>Sant'Arsenio</t>
  </si>
  <si>
    <t>065131</t>
  </si>
  <si>
    <t>Santomenna</t>
  </si>
  <si>
    <t>065133</t>
  </si>
  <si>
    <t>Sanza</t>
  </si>
  <si>
    <t>065134</t>
  </si>
  <si>
    <t>Sapri</t>
  </si>
  <si>
    <t>065136</t>
  </si>
  <si>
    <t>Sassano</t>
  </si>
  <si>
    <t>065138</t>
  </si>
  <si>
    <t>Scala</t>
  </si>
  <si>
    <t>065139</t>
  </si>
  <si>
    <t>Serramezzana</t>
  </si>
  <si>
    <t>065141</t>
  </si>
  <si>
    <t>Sessa Cilento</t>
  </si>
  <si>
    <t>065143</t>
  </si>
  <si>
    <t>Sicignano degli Alburni</t>
  </si>
  <si>
    <t>065144</t>
  </si>
  <si>
    <t>Stella Cilento</t>
  </si>
  <si>
    <t>065145</t>
  </si>
  <si>
    <t>Stio</t>
  </si>
  <si>
    <t>065146</t>
  </si>
  <si>
    <t>Teggiano</t>
  </si>
  <si>
    <t>065147</t>
  </si>
  <si>
    <t>Torchiara</t>
  </si>
  <si>
    <t>065148</t>
  </si>
  <si>
    <t>Torraca</t>
  </si>
  <si>
    <t>065149</t>
  </si>
  <si>
    <t>Torre Orsaia</t>
  </si>
  <si>
    <t>065150</t>
  </si>
  <si>
    <t>Tortorella</t>
  </si>
  <si>
    <t>065151</t>
  </si>
  <si>
    <t>Tramonti</t>
  </si>
  <si>
    <t>065152</t>
  </si>
  <si>
    <t>Trentinara</t>
  </si>
  <si>
    <t>065153</t>
  </si>
  <si>
    <t>Valle dell'Angelo</t>
  </si>
  <si>
    <t>065154</t>
  </si>
  <si>
    <t>Vallo della Lucania</t>
  </si>
  <si>
    <t>065155</t>
  </si>
  <si>
    <t>Valva</t>
  </si>
  <si>
    <t>065156</t>
  </si>
  <si>
    <t>Vibonati</t>
  </si>
  <si>
    <t>071001</t>
  </si>
  <si>
    <t>FG</t>
  </si>
  <si>
    <t>Accadia</t>
  </si>
  <si>
    <t>071002</t>
  </si>
  <si>
    <t>Alberona</t>
  </si>
  <si>
    <t>071003</t>
  </si>
  <si>
    <t>Anzano di Puglia</t>
  </si>
  <si>
    <t>071004</t>
  </si>
  <si>
    <t>Apricena</t>
  </si>
  <si>
    <t>071005</t>
  </si>
  <si>
    <t>Ascoli Satriano</t>
  </si>
  <si>
    <t>071006</t>
  </si>
  <si>
    <t>Biccari</t>
  </si>
  <si>
    <t>071007</t>
  </si>
  <si>
    <t>Bovino</t>
  </si>
  <si>
    <t>071008</t>
  </si>
  <si>
    <t>Cagnano Varano</t>
  </si>
  <si>
    <t>071009</t>
  </si>
  <si>
    <t>Candela</t>
  </si>
  <si>
    <t>071011</t>
  </si>
  <si>
    <t>Carlantino</t>
  </si>
  <si>
    <t>071012</t>
  </si>
  <si>
    <t>Carpino</t>
  </si>
  <si>
    <t>071013</t>
  </si>
  <si>
    <t>Casalnuovo Monterotaro</t>
  </si>
  <si>
    <t>071014</t>
  </si>
  <si>
    <t>Casalvecchio di Puglia</t>
  </si>
  <si>
    <t>071016</t>
  </si>
  <si>
    <t>Castelluccio Valmaggiore</t>
  </si>
  <si>
    <t>071017</t>
  </si>
  <si>
    <t>Castelnuovo della Daunia</t>
  </si>
  <si>
    <t>071018</t>
  </si>
  <si>
    <t>Celenza Valfortore</t>
  </si>
  <si>
    <t>071019</t>
  </si>
  <si>
    <t>Celle di San Vito</t>
  </si>
  <si>
    <t>071020</t>
  </si>
  <si>
    <t>Cerignola</t>
  </si>
  <si>
    <t>Barletta</t>
  </si>
  <si>
    <t>071021</t>
  </si>
  <si>
    <t>Chieuti</t>
  </si>
  <si>
    <t>071022</t>
  </si>
  <si>
    <t>Deliceto</t>
  </si>
  <si>
    <t>071023</t>
  </si>
  <si>
    <t>Faeto</t>
  </si>
  <si>
    <t>071025</t>
  </si>
  <si>
    <t>Ischitella</t>
  </si>
  <si>
    <t>071026</t>
  </si>
  <si>
    <t>Isole Tremiti</t>
  </si>
  <si>
    <t>071027</t>
  </si>
  <si>
    <t>Lesina</t>
  </si>
  <si>
    <t>071029</t>
  </si>
  <si>
    <t>Manfredonia</t>
  </si>
  <si>
    <t>071031</t>
  </si>
  <si>
    <t>Mattinata</t>
  </si>
  <si>
    <t>071032</t>
  </si>
  <si>
    <t>Monteleone di Puglia</t>
  </si>
  <si>
    <t>071033</t>
  </si>
  <si>
    <t>Monte Sant'Angelo</t>
  </si>
  <si>
    <t>071034</t>
  </si>
  <si>
    <t>Motta Montecorvino</t>
  </si>
  <si>
    <t>071035</t>
  </si>
  <si>
    <t>Orsara di Puglia</t>
  </si>
  <si>
    <t>071037</t>
  </si>
  <si>
    <t>Panni</t>
  </si>
  <si>
    <t>071038</t>
  </si>
  <si>
    <t>Peschici</t>
  </si>
  <si>
    <t>071039</t>
  </si>
  <si>
    <t>Pietramontecorvino</t>
  </si>
  <si>
    <t>071040</t>
  </si>
  <si>
    <t>Poggio Imperiale</t>
  </si>
  <si>
    <t>071041</t>
  </si>
  <si>
    <t>Rignano Garganico</t>
  </si>
  <si>
    <t>071042</t>
  </si>
  <si>
    <t>Rocchetta Sant'Antonio</t>
  </si>
  <si>
    <t>071043</t>
  </si>
  <si>
    <t>Rodi Garganico</t>
  </si>
  <si>
    <t>071044</t>
  </si>
  <si>
    <t>Roseto Valfortore</t>
  </si>
  <si>
    <t>071046</t>
  </si>
  <si>
    <t>San Giovanni Rotondo</t>
  </si>
  <si>
    <t>071047</t>
  </si>
  <si>
    <t>San Marco in Lamis</t>
  </si>
  <si>
    <t>071048</t>
  </si>
  <si>
    <t>San Marco la Catola</t>
  </si>
  <si>
    <t>071049</t>
  </si>
  <si>
    <t>San Nicandro Garganico</t>
  </si>
  <si>
    <t>071050</t>
  </si>
  <si>
    <t>San Paolo di Civitate</t>
  </si>
  <si>
    <t>071052</t>
  </si>
  <si>
    <t>Sant'Agata di Puglia</t>
  </si>
  <si>
    <t>071053</t>
  </si>
  <si>
    <t>Serracapriola</t>
  </si>
  <si>
    <t>071054</t>
  </si>
  <si>
    <t>Stornara</t>
  </si>
  <si>
    <t>071055</t>
  </si>
  <si>
    <t>Stornarella</t>
  </si>
  <si>
    <t>071056</t>
  </si>
  <si>
    <t>Torremaggiore</t>
  </si>
  <si>
    <t>071059</t>
  </si>
  <si>
    <t>Vico del Gargano</t>
  </si>
  <si>
    <t>071060</t>
  </si>
  <si>
    <t>Vieste</t>
  </si>
  <si>
    <t>071061</t>
  </si>
  <si>
    <t>Volturara Appula</t>
  </si>
  <si>
    <t>071062</t>
  </si>
  <si>
    <t>Volturino</t>
  </si>
  <si>
    <t>071064</t>
  </si>
  <si>
    <t>Zapponeta</t>
  </si>
  <si>
    <t>072003</t>
  </si>
  <si>
    <t>BA</t>
  </si>
  <si>
    <t>Bari</t>
  </si>
  <si>
    <t>Alberobello</t>
  </si>
  <si>
    <t>Gioia del Colle</t>
  </si>
  <si>
    <t>072004</t>
  </si>
  <si>
    <t>Altamura</t>
  </si>
  <si>
    <t>Acquaviva delle Fonti</t>
  </si>
  <si>
    <t>072017</t>
  </si>
  <si>
    <t>Castellana Grotte</t>
  </si>
  <si>
    <t>072019</t>
  </si>
  <si>
    <t>Conversano</t>
  </si>
  <si>
    <t>072023</t>
  </si>
  <si>
    <t>Gravina in Puglia</t>
  </si>
  <si>
    <t>072025</t>
  </si>
  <si>
    <t>Locorotondo</t>
  </si>
  <si>
    <t>Taranto</t>
  </si>
  <si>
    <t>072029</t>
  </si>
  <si>
    <t>Molfetta</t>
  </si>
  <si>
    <t>072030</t>
  </si>
  <si>
    <t>Monopoli</t>
  </si>
  <si>
    <t>072034</t>
  </si>
  <si>
    <t>Poggiorsini</t>
  </si>
  <si>
    <t>Andria</t>
  </si>
  <si>
    <t>072035</t>
  </si>
  <si>
    <t>Polignano a Mare</t>
  </si>
  <si>
    <t>072043</t>
  </si>
  <si>
    <t>Terlizzi</t>
  </si>
  <si>
    <t>073001</t>
  </si>
  <si>
    <t>TA</t>
  </si>
  <si>
    <t>Avetrana</t>
  </si>
  <si>
    <t>Lecce</t>
  </si>
  <si>
    <t>073006</t>
  </si>
  <si>
    <t>Fragagnano</t>
  </si>
  <si>
    <t>073007</t>
  </si>
  <si>
    <t>Ginosa</t>
  </si>
  <si>
    <t>073009</t>
  </si>
  <si>
    <t>Laterza</t>
  </si>
  <si>
    <t>073010</t>
  </si>
  <si>
    <t>Leporano</t>
  </si>
  <si>
    <t>073011</t>
  </si>
  <si>
    <t>Lizzano</t>
  </si>
  <si>
    <t>073012</t>
  </si>
  <si>
    <t>Manduria</t>
  </si>
  <si>
    <t>073013</t>
  </si>
  <si>
    <t>Martina Franca</t>
  </si>
  <si>
    <t>073014</t>
  </si>
  <si>
    <t>Maruggio</t>
  </si>
  <si>
    <t>073022</t>
  </si>
  <si>
    <t>Pulsano</t>
  </si>
  <si>
    <t>073025</t>
  </si>
  <si>
    <t>San Marzano di San Giuseppe</t>
  </si>
  <si>
    <t>073026</t>
  </si>
  <si>
    <t>Sava</t>
  </si>
  <si>
    <t>073028</t>
  </si>
  <si>
    <t>Torricella</t>
  </si>
  <si>
    <t>074002</t>
  </si>
  <si>
    <t>BR</t>
  </si>
  <si>
    <t>Brindisi</t>
  </si>
  <si>
    <t>Carovigno</t>
  </si>
  <si>
    <t>074003</t>
  </si>
  <si>
    <t>Ceglie Messapica</t>
  </si>
  <si>
    <t>074005</t>
  </si>
  <si>
    <t>Cisternino</t>
  </si>
  <si>
    <t>074006</t>
  </si>
  <si>
    <t>Erchie</t>
  </si>
  <si>
    <t>074007</t>
  </si>
  <si>
    <t>Fasano</t>
  </si>
  <si>
    <t>074008</t>
  </si>
  <si>
    <t>Francavilla Fontana</t>
  </si>
  <si>
    <t>074011</t>
  </si>
  <si>
    <t>Oria</t>
  </si>
  <si>
    <t>074012</t>
  </si>
  <si>
    <t>Ostuni</t>
  </si>
  <si>
    <t>074014</t>
  </si>
  <si>
    <t>San Michele Salentino</t>
  </si>
  <si>
    <t>074015</t>
  </si>
  <si>
    <t>San Pancrazio Salentino</t>
  </si>
  <si>
    <t>074019</t>
  </si>
  <si>
    <t>Torre Santa Susanna</t>
  </si>
  <si>
    <t>075002</t>
  </si>
  <si>
    <t>LE</t>
  </si>
  <si>
    <t>Alessano</t>
  </si>
  <si>
    <t>075003</t>
  </si>
  <si>
    <t>Alezio</t>
  </si>
  <si>
    <t>075004</t>
  </si>
  <si>
    <t>Alliste</t>
  </si>
  <si>
    <t>075005</t>
  </si>
  <si>
    <t>Andrano</t>
  </si>
  <si>
    <t>075006</t>
  </si>
  <si>
    <t>Aradeo</t>
  </si>
  <si>
    <t>075008</t>
  </si>
  <si>
    <t>Bagnolo del Salento</t>
  </si>
  <si>
    <t>075009</t>
  </si>
  <si>
    <t>Botrugno</t>
  </si>
  <si>
    <t>075012</t>
  </si>
  <si>
    <t>Cannole</t>
  </si>
  <si>
    <t>075016</t>
  </si>
  <si>
    <t>Casarano</t>
  </si>
  <si>
    <t>075019</t>
  </si>
  <si>
    <t>Castrignano del Capo</t>
  </si>
  <si>
    <t>075021</t>
  </si>
  <si>
    <t>Collepasso</t>
  </si>
  <si>
    <t>075024</t>
  </si>
  <si>
    <t>Corsano</t>
  </si>
  <si>
    <t>075026</t>
  </si>
  <si>
    <t>Cutrofiano</t>
  </si>
  <si>
    <t>075027</t>
  </si>
  <si>
    <t>Diso</t>
  </si>
  <si>
    <t>075028</t>
  </si>
  <si>
    <t>Gagliano del Capo</t>
  </si>
  <si>
    <t>075031</t>
  </si>
  <si>
    <t>Gallipoli</t>
  </si>
  <si>
    <t>075032</t>
  </si>
  <si>
    <t>Giuggianello</t>
  </si>
  <si>
    <t>075033</t>
  </si>
  <si>
    <t>Giurdignano</t>
  </si>
  <si>
    <t>075042</t>
  </si>
  <si>
    <t>Matino</t>
  </si>
  <si>
    <t>075044</t>
  </si>
  <si>
    <t>Melissano</t>
  </si>
  <si>
    <t>075046</t>
  </si>
  <si>
    <t>Miggiano</t>
  </si>
  <si>
    <t>075047</t>
  </si>
  <si>
    <t>Minervino di Lecce</t>
  </si>
  <si>
    <t>075049</t>
  </si>
  <si>
    <t>Montesano Salentino</t>
  </si>
  <si>
    <t>075050</t>
  </si>
  <si>
    <t>Morciano di Leuca</t>
  </si>
  <si>
    <t>075051</t>
  </si>
  <si>
    <t>Muro Leccese</t>
  </si>
  <si>
    <t>075052</t>
  </si>
  <si>
    <t>Nardò</t>
  </si>
  <si>
    <t>075053</t>
  </si>
  <si>
    <t>Neviano</t>
  </si>
  <si>
    <t>075054</t>
  </si>
  <si>
    <t>Nociglia</t>
  </si>
  <si>
    <t>075056</t>
  </si>
  <si>
    <t>Ortelle</t>
  </si>
  <si>
    <t>075057</t>
  </si>
  <si>
    <t>Otranto</t>
  </si>
  <si>
    <t>075058</t>
  </si>
  <si>
    <t>Palmariggi</t>
  </si>
  <si>
    <t>075059</t>
  </si>
  <si>
    <t>Parabita</t>
  </si>
  <si>
    <t>075060</t>
  </si>
  <si>
    <t>Patù</t>
  </si>
  <si>
    <t>075061</t>
  </si>
  <si>
    <t>Poggiardo</t>
  </si>
  <si>
    <t>075063</t>
  </si>
  <si>
    <t>Racale</t>
  </si>
  <si>
    <t>075064</t>
  </si>
  <si>
    <t>Ruffano</t>
  </si>
  <si>
    <t>075066</t>
  </si>
  <si>
    <t>Salve</t>
  </si>
  <si>
    <t>075067</t>
  </si>
  <si>
    <t>Sanarica</t>
  </si>
  <si>
    <t>075070</t>
  </si>
  <si>
    <t>Sannicola</t>
  </si>
  <si>
    <t>075072</t>
  </si>
  <si>
    <t>Santa Cesarea Terme</t>
  </si>
  <si>
    <t>075073</t>
  </si>
  <si>
    <t>Scorrano</t>
  </si>
  <si>
    <t>075074</t>
  </si>
  <si>
    <t>Seclì</t>
  </si>
  <si>
    <t>075077</t>
  </si>
  <si>
    <t>Specchia</t>
  </si>
  <si>
    <t>075078</t>
  </si>
  <si>
    <t>Spongano</t>
  </si>
  <si>
    <t>075081</t>
  </si>
  <si>
    <t>Supersano</t>
  </si>
  <si>
    <t>075082</t>
  </si>
  <si>
    <t>Surano</t>
  </si>
  <si>
    <t>075084</t>
  </si>
  <si>
    <t>Taurisano</t>
  </si>
  <si>
    <t>075085</t>
  </si>
  <si>
    <t>Taviano</t>
  </si>
  <si>
    <t>075086</t>
  </si>
  <si>
    <t>Tiggiano</t>
  </si>
  <si>
    <t>075088</t>
  </si>
  <si>
    <t>Tricase</t>
  </si>
  <si>
    <t>075089</t>
  </si>
  <si>
    <t>Tuglie</t>
  </si>
  <si>
    <t>075090</t>
  </si>
  <si>
    <t>Ugento</t>
  </si>
  <si>
    <t>075091</t>
  </si>
  <si>
    <t>Uggiano la Chiesa</t>
  </si>
  <si>
    <t>075092</t>
  </si>
  <si>
    <t>Veglie</t>
  </si>
  <si>
    <t>075095</t>
  </si>
  <si>
    <t>San Cassiano</t>
  </si>
  <si>
    <t>075096</t>
  </si>
  <si>
    <t>075097</t>
  </si>
  <si>
    <t>Porto Cesareo</t>
  </si>
  <si>
    <t>075098</t>
  </si>
  <si>
    <t>Presicce-Acquarica</t>
  </si>
  <si>
    <t>110006</t>
  </si>
  <si>
    <t>BT</t>
  </si>
  <si>
    <t>Barletta-Andria-Trani</t>
  </si>
  <si>
    <t>Minervino Murge</t>
  </si>
  <si>
    <t>110008</t>
  </si>
  <si>
    <t>Spinazzola</t>
  </si>
  <si>
    <t>076001</t>
  </si>
  <si>
    <t>Basilicata</t>
  </si>
  <si>
    <t>PZ</t>
  </si>
  <si>
    <t>Abriola</t>
  </si>
  <si>
    <t>076002</t>
  </si>
  <si>
    <t>Acerenza</t>
  </si>
  <si>
    <t>076003</t>
  </si>
  <si>
    <t>Albano di Lucania</t>
  </si>
  <si>
    <t>076004</t>
  </si>
  <si>
    <t>Anzi</t>
  </si>
  <si>
    <t>076005</t>
  </si>
  <si>
    <t>Armento</t>
  </si>
  <si>
    <t>076006</t>
  </si>
  <si>
    <t>Atella</t>
  </si>
  <si>
    <t>076008</t>
  </si>
  <si>
    <t>Balvano</t>
  </si>
  <si>
    <t>076009</t>
  </si>
  <si>
    <t>Banzi</t>
  </si>
  <si>
    <t>076010</t>
  </si>
  <si>
    <t>Baragiano</t>
  </si>
  <si>
    <t>076011</t>
  </si>
  <si>
    <t>Barile</t>
  </si>
  <si>
    <t>076012</t>
  </si>
  <si>
    <t>Bella</t>
  </si>
  <si>
    <t>076013</t>
  </si>
  <si>
    <t>Brienza</t>
  </si>
  <si>
    <t>076015</t>
  </si>
  <si>
    <t>Calvello</t>
  </si>
  <si>
    <t>076016</t>
  </si>
  <si>
    <t>Calvera</t>
  </si>
  <si>
    <t>076017</t>
  </si>
  <si>
    <t>Campomaggiore</t>
  </si>
  <si>
    <t>076018</t>
  </si>
  <si>
    <t>Cancellara</t>
  </si>
  <si>
    <t>076019</t>
  </si>
  <si>
    <t>Carbone</t>
  </si>
  <si>
    <t>076020</t>
  </si>
  <si>
    <t>San Paolo Albanese</t>
  </si>
  <si>
    <t>076021</t>
  </si>
  <si>
    <t>Castelgrande</t>
  </si>
  <si>
    <t>076022</t>
  </si>
  <si>
    <t>Castelluccio Inferiore</t>
  </si>
  <si>
    <t>076023</t>
  </si>
  <si>
    <t>Castelluccio Superiore</t>
  </si>
  <si>
    <t>076024</t>
  </si>
  <si>
    <t>Castelmezzano</t>
  </si>
  <si>
    <t>076025</t>
  </si>
  <si>
    <t>Castelsaraceno</t>
  </si>
  <si>
    <t>076026</t>
  </si>
  <si>
    <t>Castronuovo di Sant'Andrea</t>
  </si>
  <si>
    <t>076027</t>
  </si>
  <si>
    <t>Cersosimo</t>
  </si>
  <si>
    <t>076028</t>
  </si>
  <si>
    <t>Chiaromonte</t>
  </si>
  <si>
    <t>076029</t>
  </si>
  <si>
    <t>Corleto Perticara</t>
  </si>
  <si>
    <t>076030</t>
  </si>
  <si>
    <t>Episcopia</t>
  </si>
  <si>
    <t>076031</t>
  </si>
  <si>
    <t>Fardella</t>
  </si>
  <si>
    <t>076032</t>
  </si>
  <si>
    <t>Filiano</t>
  </si>
  <si>
    <t>076033</t>
  </si>
  <si>
    <t>Forenza</t>
  </si>
  <si>
    <t>076034</t>
  </si>
  <si>
    <t>Francavilla in Sinni</t>
  </si>
  <si>
    <t>076035</t>
  </si>
  <si>
    <t>Gallicchio</t>
  </si>
  <si>
    <t>076036</t>
  </si>
  <si>
    <t>Genzano di Lucania</t>
  </si>
  <si>
    <t>076037</t>
  </si>
  <si>
    <t>Grumento Nova</t>
  </si>
  <si>
    <t>076038</t>
  </si>
  <si>
    <t>Guardia Perticara</t>
  </si>
  <si>
    <t>076039</t>
  </si>
  <si>
    <t>Lagonegro</t>
  </si>
  <si>
    <t>076040</t>
  </si>
  <si>
    <t>Latronico</t>
  </si>
  <si>
    <t>076041</t>
  </si>
  <si>
    <t>Laurenzana</t>
  </si>
  <si>
    <t>076042</t>
  </si>
  <si>
    <t>Lauria</t>
  </si>
  <si>
    <t>076043</t>
  </si>
  <si>
    <t>Lavello</t>
  </si>
  <si>
    <t>076044</t>
  </si>
  <si>
    <t>Maratea</t>
  </si>
  <si>
    <t>076045</t>
  </si>
  <si>
    <t>Marsico Nuovo</t>
  </si>
  <si>
    <t>076046</t>
  </si>
  <si>
    <t>Marsicovetere</t>
  </si>
  <si>
    <t>076047</t>
  </si>
  <si>
    <t>Maschito</t>
  </si>
  <si>
    <t>076048</t>
  </si>
  <si>
    <t>Melfi</t>
  </si>
  <si>
    <t>076049</t>
  </si>
  <si>
    <t>Missanello</t>
  </si>
  <si>
    <t>076050</t>
  </si>
  <si>
    <t>Moliterno</t>
  </si>
  <si>
    <t>076051</t>
  </si>
  <si>
    <t>Montemilone</t>
  </si>
  <si>
    <t>076052</t>
  </si>
  <si>
    <t>Montemurro</t>
  </si>
  <si>
    <t>076053</t>
  </si>
  <si>
    <t>Muro Lucano</t>
  </si>
  <si>
    <t>076054</t>
  </si>
  <si>
    <t>Nemoli</t>
  </si>
  <si>
    <t>076055</t>
  </si>
  <si>
    <t>Noepoli</t>
  </si>
  <si>
    <t>076056</t>
  </si>
  <si>
    <t>Oppido Lucano</t>
  </si>
  <si>
    <t>076057</t>
  </si>
  <si>
    <t>Palazzo San Gervasio</t>
  </si>
  <si>
    <t>076058</t>
  </si>
  <si>
    <t>Pescopagano</t>
  </si>
  <si>
    <t>076061</t>
  </si>
  <si>
    <t>Pietrapertosa</t>
  </si>
  <si>
    <t>076064</t>
  </si>
  <si>
    <t>Rapolla</t>
  </si>
  <si>
    <t>076065</t>
  </si>
  <si>
    <t>Rapone</t>
  </si>
  <si>
    <t>076066</t>
  </si>
  <si>
    <t>Rionero in Vulture</t>
  </si>
  <si>
    <t>076067</t>
  </si>
  <si>
    <t>Ripacandida</t>
  </si>
  <si>
    <t>076068</t>
  </si>
  <si>
    <t>Rivello</t>
  </si>
  <si>
    <t>076069</t>
  </si>
  <si>
    <t>Roccanova</t>
  </si>
  <si>
    <t>076070</t>
  </si>
  <si>
    <t>Rotonda</t>
  </si>
  <si>
    <t>Cosenza</t>
  </si>
  <si>
    <t>076072</t>
  </si>
  <si>
    <t>Ruvo del Monte</t>
  </si>
  <si>
    <t>076073</t>
  </si>
  <si>
    <t>San Chirico Nuovo</t>
  </si>
  <si>
    <t>076074</t>
  </si>
  <si>
    <t>San Chirico Raparo</t>
  </si>
  <si>
    <t>076075</t>
  </si>
  <si>
    <t>San Costantino Albanese</t>
  </si>
  <si>
    <t>076076</t>
  </si>
  <si>
    <t>San Fele</t>
  </si>
  <si>
    <t>076077</t>
  </si>
  <si>
    <t>San Martino d'Agri</t>
  </si>
  <si>
    <t>076078</t>
  </si>
  <si>
    <t>San Severino Lucano</t>
  </si>
  <si>
    <t>076079</t>
  </si>
  <si>
    <t>Sant'Angelo Le Fratte</t>
  </si>
  <si>
    <t>076080</t>
  </si>
  <si>
    <t>Sant'Arcangelo</t>
  </si>
  <si>
    <t>076081</t>
  </si>
  <si>
    <t>Sarconi</t>
  </si>
  <si>
    <t>076082</t>
  </si>
  <si>
    <t>Sasso di Castalda</t>
  </si>
  <si>
    <t>076084</t>
  </si>
  <si>
    <t>Savoia di Lucania</t>
  </si>
  <si>
    <t>076085</t>
  </si>
  <si>
    <t>Senise</t>
  </si>
  <si>
    <t>076086</t>
  </si>
  <si>
    <t>Spinoso</t>
  </si>
  <si>
    <t>076087</t>
  </si>
  <si>
    <t>Teana</t>
  </si>
  <si>
    <t>076088</t>
  </si>
  <si>
    <t>Terranova di Pollino</t>
  </si>
  <si>
    <t>076091</t>
  </si>
  <si>
    <t>Tramutola</t>
  </si>
  <si>
    <t>076092</t>
  </si>
  <si>
    <t>Trecchina</t>
  </si>
  <si>
    <t>076095</t>
  </si>
  <si>
    <t>Venosa</t>
  </si>
  <si>
    <t>076096</t>
  </si>
  <si>
    <t>Vietri di Potenza</t>
  </si>
  <si>
    <t>076097</t>
  </si>
  <si>
    <t>Viggianello</t>
  </si>
  <si>
    <t>076098</t>
  </si>
  <si>
    <t>Viggiano</t>
  </si>
  <si>
    <t>076099</t>
  </si>
  <si>
    <t>Ginestra</t>
  </si>
  <si>
    <t>076100</t>
  </si>
  <si>
    <t>Paterno</t>
  </si>
  <si>
    <t>077001</t>
  </si>
  <si>
    <t>MT</t>
  </si>
  <si>
    <t>Matera</t>
  </si>
  <si>
    <t>Accettura</t>
  </si>
  <si>
    <t>077002</t>
  </si>
  <si>
    <t>Aliano</t>
  </si>
  <si>
    <t>077003</t>
  </si>
  <si>
    <t>Bernalda</t>
  </si>
  <si>
    <t>077004</t>
  </si>
  <si>
    <t>Calciano</t>
  </si>
  <si>
    <t>077005</t>
  </si>
  <si>
    <t>Cirigliano</t>
  </si>
  <si>
    <t>077006</t>
  </si>
  <si>
    <t>Colobraro</t>
  </si>
  <si>
    <t>077007</t>
  </si>
  <si>
    <t>Craco</t>
  </si>
  <si>
    <t>077008</t>
  </si>
  <si>
    <t>Ferrandina</t>
  </si>
  <si>
    <t>077009</t>
  </si>
  <si>
    <t>Garaguso</t>
  </si>
  <si>
    <t>077010</t>
  </si>
  <si>
    <t>Gorgoglione</t>
  </si>
  <si>
    <t>077011</t>
  </si>
  <si>
    <t>Grassano</t>
  </si>
  <si>
    <t>077012</t>
  </si>
  <si>
    <t>Grottole</t>
  </si>
  <si>
    <t>077013</t>
  </si>
  <si>
    <t>Irsina</t>
  </si>
  <si>
    <t>077014</t>
  </si>
  <si>
    <t>077015</t>
  </si>
  <si>
    <t>Miglionico</t>
  </si>
  <si>
    <t>077016</t>
  </si>
  <si>
    <t>Montalbano Jonico</t>
  </si>
  <si>
    <t>077017</t>
  </si>
  <si>
    <t>Montescaglioso</t>
  </si>
  <si>
    <t>077018</t>
  </si>
  <si>
    <t>Nova Siri</t>
  </si>
  <si>
    <t>077019</t>
  </si>
  <si>
    <t>Oliveto Lucano</t>
  </si>
  <si>
    <t>077020</t>
  </si>
  <si>
    <t>Pisticci</t>
  </si>
  <si>
    <t>077021</t>
  </si>
  <si>
    <t>Policoro</t>
  </si>
  <si>
    <t>077022</t>
  </si>
  <si>
    <t>Pomarico</t>
  </si>
  <si>
    <t>077023</t>
  </si>
  <si>
    <t>Rotondella</t>
  </si>
  <si>
    <t>077024</t>
  </si>
  <si>
    <t>Salandra</t>
  </si>
  <si>
    <t>077025</t>
  </si>
  <si>
    <t>San Giorgio Lucano</t>
  </si>
  <si>
    <t>077026</t>
  </si>
  <si>
    <t>San Mauro Forte</t>
  </si>
  <si>
    <t>077027</t>
  </si>
  <si>
    <t>Stigliano</t>
  </si>
  <si>
    <t>077028</t>
  </si>
  <si>
    <t>Tricarico</t>
  </si>
  <si>
    <t>077029</t>
  </si>
  <si>
    <t>Tursi</t>
  </si>
  <si>
    <t>077030</t>
  </si>
  <si>
    <t>Valsinni</t>
  </si>
  <si>
    <t>077031</t>
  </si>
  <si>
    <t>Scanzano Jonico</t>
  </si>
  <si>
    <t>078001</t>
  </si>
  <si>
    <t>CS</t>
  </si>
  <si>
    <t>Acquaformosa</t>
  </si>
  <si>
    <t>078003</t>
  </si>
  <si>
    <t>Acri</t>
  </si>
  <si>
    <t>Corigliano-Rossano</t>
  </si>
  <si>
    <t>078004</t>
  </si>
  <si>
    <t>Aiello Calabro</t>
  </si>
  <si>
    <t>Paola</t>
  </si>
  <si>
    <t>078005</t>
  </si>
  <si>
    <t>Aieta</t>
  </si>
  <si>
    <t>078006</t>
  </si>
  <si>
    <t>Albidona</t>
  </si>
  <si>
    <t>078007</t>
  </si>
  <si>
    <t>Alessandria del Carretto</t>
  </si>
  <si>
    <t>078008</t>
  </si>
  <si>
    <t>Altilia</t>
  </si>
  <si>
    <t>078009</t>
  </si>
  <si>
    <t>Altomonte</t>
  </si>
  <si>
    <t>078011</t>
  </si>
  <si>
    <t>Amendolara</t>
  </si>
  <si>
    <t>078013</t>
  </si>
  <si>
    <t>Belmonte Calabro</t>
  </si>
  <si>
    <t>078015</t>
  </si>
  <si>
    <t>Belvedere Marittimo</t>
  </si>
  <si>
    <t>078016</t>
  </si>
  <si>
    <t>Bianchi</t>
  </si>
  <si>
    <t>Lamezia Terme</t>
  </si>
  <si>
    <t>078017</t>
  </si>
  <si>
    <t>Bisignano</t>
  </si>
  <si>
    <t>078018</t>
  </si>
  <si>
    <t>Bocchigliero</t>
  </si>
  <si>
    <t>078019</t>
  </si>
  <si>
    <t>Bonifati</t>
  </si>
  <si>
    <t>078020</t>
  </si>
  <si>
    <t>Buonvicino</t>
  </si>
  <si>
    <t>078021</t>
  </si>
  <si>
    <t>Calopezzati</t>
  </si>
  <si>
    <t>078022</t>
  </si>
  <si>
    <t>Caloveto</t>
  </si>
  <si>
    <t>078023</t>
  </si>
  <si>
    <t>Campana</t>
  </si>
  <si>
    <t>078024</t>
  </si>
  <si>
    <t>Canna</t>
  </si>
  <si>
    <t>078025</t>
  </si>
  <si>
    <t>Cariati</t>
  </si>
  <si>
    <t>078027</t>
  </si>
  <si>
    <t>Carpanzano</t>
  </si>
  <si>
    <t>078032</t>
  </si>
  <si>
    <t>Castroregio</t>
  </si>
  <si>
    <t>078033</t>
  </si>
  <si>
    <t>Castrovillari</t>
  </si>
  <si>
    <t>078036</t>
  </si>
  <si>
    <t>Cerchiara di Calabria</t>
  </si>
  <si>
    <t>078038</t>
  </si>
  <si>
    <t>Cervicati</t>
  </si>
  <si>
    <t>078039</t>
  </si>
  <si>
    <t>Cerzeto</t>
  </si>
  <si>
    <t>078041</t>
  </si>
  <si>
    <t>Civita</t>
  </si>
  <si>
    <t>078042</t>
  </si>
  <si>
    <t>Cleto</t>
  </si>
  <si>
    <t>078043</t>
  </si>
  <si>
    <t>Colosimi</t>
  </si>
  <si>
    <t>078046</t>
  </si>
  <si>
    <t>Cropalati</t>
  </si>
  <si>
    <t>078047</t>
  </si>
  <si>
    <t>Crosia</t>
  </si>
  <si>
    <t>078048</t>
  </si>
  <si>
    <t>Diamante</t>
  </si>
  <si>
    <t>078051</t>
  </si>
  <si>
    <t>Fagnano Castello</t>
  </si>
  <si>
    <t>078054</t>
  </si>
  <si>
    <t>Firmo</t>
  </si>
  <si>
    <t>078056</t>
  </si>
  <si>
    <t>Francavilla Marittima</t>
  </si>
  <si>
    <t>078057</t>
  </si>
  <si>
    <t>Frascineto</t>
  </si>
  <si>
    <t>078059</t>
  </si>
  <si>
    <t>Grimaldi</t>
  </si>
  <si>
    <t>078060</t>
  </si>
  <si>
    <t>Grisolia</t>
  </si>
  <si>
    <t>078062</t>
  </si>
  <si>
    <t>Lago</t>
  </si>
  <si>
    <t>078063</t>
  </si>
  <si>
    <t>Laino Borgo</t>
  </si>
  <si>
    <t>078064</t>
  </si>
  <si>
    <t>Laino Castello</t>
  </si>
  <si>
    <t>078066</t>
  </si>
  <si>
    <t>Lattarico</t>
  </si>
  <si>
    <t>078068</t>
  </si>
  <si>
    <t>Longobucco</t>
  </si>
  <si>
    <t>078069</t>
  </si>
  <si>
    <t>Lungro</t>
  </si>
  <si>
    <t>078070</t>
  </si>
  <si>
    <t>Luzzi</t>
  </si>
  <si>
    <t>078071</t>
  </si>
  <si>
    <t>Maierà</t>
  </si>
  <si>
    <t>078073</t>
  </si>
  <si>
    <t>Malvito</t>
  </si>
  <si>
    <t>078074</t>
  </si>
  <si>
    <t>Mandatoriccio</t>
  </si>
  <si>
    <t>078080</t>
  </si>
  <si>
    <t>Mongrassano</t>
  </si>
  <si>
    <t>078081</t>
  </si>
  <si>
    <t>Montalto Uffugo</t>
  </si>
  <si>
    <t>078082</t>
  </si>
  <si>
    <t>Montegiordano</t>
  </si>
  <si>
    <t>078083</t>
  </si>
  <si>
    <t>Morano Calabro</t>
  </si>
  <si>
    <t>078084</t>
  </si>
  <si>
    <t>Mormanno</t>
  </si>
  <si>
    <t>078085</t>
  </si>
  <si>
    <t>Mottafollone</t>
  </si>
  <si>
    <t>078086</t>
  </si>
  <si>
    <t>Nocara</t>
  </si>
  <si>
    <t>078087</t>
  </si>
  <si>
    <t>Oriolo</t>
  </si>
  <si>
    <t>078088</t>
  </si>
  <si>
    <t>Orsomarso</t>
  </si>
  <si>
    <t>078089</t>
  </si>
  <si>
    <t>Paludi</t>
  </si>
  <si>
    <t>078090</t>
  </si>
  <si>
    <t>Panettieri</t>
  </si>
  <si>
    <t>078092</t>
  </si>
  <si>
    <t>Papasidero</t>
  </si>
  <si>
    <t>078093</t>
  </si>
  <si>
    <t>Parenti</t>
  </si>
  <si>
    <t>078096</t>
  </si>
  <si>
    <t>Pedivigliano</t>
  </si>
  <si>
    <t>078099</t>
  </si>
  <si>
    <t>Pietrapaola</t>
  </si>
  <si>
    <t>078100</t>
  </si>
  <si>
    <t>Plataci</t>
  </si>
  <si>
    <t>078101</t>
  </si>
  <si>
    <t>Praia a Mare</t>
  </si>
  <si>
    <t>078103</t>
  </si>
  <si>
    <t>Rocca Imperiale</t>
  </si>
  <si>
    <t>078104</t>
  </si>
  <si>
    <t>Roggiano Gravina</t>
  </si>
  <si>
    <t>078107</t>
  </si>
  <si>
    <t>Roseto Capo Spulico</t>
  </si>
  <si>
    <t>078109</t>
  </si>
  <si>
    <t>Rota Greca</t>
  </si>
  <si>
    <t>078111</t>
  </si>
  <si>
    <t>San Basile</t>
  </si>
  <si>
    <t>078112</t>
  </si>
  <si>
    <t>San Benedetto Ullano</t>
  </si>
  <si>
    <t>078113</t>
  </si>
  <si>
    <t>San Cosmo Albanese</t>
  </si>
  <si>
    <t>078114</t>
  </si>
  <si>
    <t>San Demetrio Corone</t>
  </si>
  <si>
    <t>078115</t>
  </si>
  <si>
    <t>San Donato di Ninea</t>
  </si>
  <si>
    <t>078117</t>
  </si>
  <si>
    <t>Sangineto</t>
  </si>
  <si>
    <t>078119</t>
  </si>
  <si>
    <t>San Giovanni in Fiore</t>
  </si>
  <si>
    <t>Crotone</t>
  </si>
  <si>
    <t>078120</t>
  </si>
  <si>
    <t>San Lorenzo Bellizzi</t>
  </si>
  <si>
    <t>078121</t>
  </si>
  <si>
    <t>San Lorenzo del Vallo</t>
  </si>
  <si>
    <t>078123</t>
  </si>
  <si>
    <t>San Marco Argentano</t>
  </si>
  <si>
    <t>078124</t>
  </si>
  <si>
    <t>San Martino di Finita</t>
  </si>
  <si>
    <t>078125</t>
  </si>
  <si>
    <t>San Nicola Arcella</t>
  </si>
  <si>
    <t>078126</t>
  </si>
  <si>
    <t>San Pietro in Amantea</t>
  </si>
  <si>
    <t>078128</t>
  </si>
  <si>
    <t>San Sosti</t>
  </si>
  <si>
    <t>078129</t>
  </si>
  <si>
    <t>Santa Caterina Albanese</t>
  </si>
  <si>
    <t>078130</t>
  </si>
  <si>
    <t>Santa Domenica Talao</t>
  </si>
  <si>
    <t>078131</t>
  </si>
  <si>
    <t>Sant'Agata di Esaro</t>
  </si>
  <si>
    <t>078132</t>
  </si>
  <si>
    <t>Santa Maria del Cedro</t>
  </si>
  <si>
    <t>078133</t>
  </si>
  <si>
    <t>Santa Sofia d'Epiro</t>
  </si>
  <si>
    <t>078135</t>
  </si>
  <si>
    <t>San Vincenzo La Costa</t>
  </si>
  <si>
    <t>078136</t>
  </si>
  <si>
    <t>Saracena</t>
  </si>
  <si>
    <t>078137</t>
  </si>
  <si>
    <t>Scala Coeli</t>
  </si>
  <si>
    <t>078138</t>
  </si>
  <si>
    <t>Scalea</t>
  </si>
  <si>
    <t>078139</t>
  </si>
  <si>
    <t>Scigliano</t>
  </si>
  <si>
    <t>078140</t>
  </si>
  <si>
    <t>Serra d'Aiello</t>
  </si>
  <si>
    <t>078142</t>
  </si>
  <si>
    <t>Spezzano Albanese</t>
  </si>
  <si>
    <t>078145</t>
  </si>
  <si>
    <t>Tarsia</t>
  </si>
  <si>
    <t>078146</t>
  </si>
  <si>
    <t>Terranova da Sibari</t>
  </si>
  <si>
    <t>078147</t>
  </si>
  <si>
    <t>Terravecchia</t>
  </si>
  <si>
    <t>078148</t>
  </si>
  <si>
    <t>Torano Castello</t>
  </si>
  <si>
    <t>078149</t>
  </si>
  <si>
    <t>Tortora</t>
  </si>
  <si>
    <t>078150</t>
  </si>
  <si>
    <t>Trebisacce</t>
  </si>
  <si>
    <t>078152</t>
  </si>
  <si>
    <t>Vaccarizzo Albanese</t>
  </si>
  <si>
    <t>078153</t>
  </si>
  <si>
    <t>Verbicaro</t>
  </si>
  <si>
    <t>078154</t>
  </si>
  <si>
    <t>Villapiana</t>
  </si>
  <si>
    <t>079002</t>
  </si>
  <si>
    <t>CZ</t>
  </si>
  <si>
    <t>Catanzaro</t>
  </si>
  <si>
    <t>Albi</t>
  </si>
  <si>
    <t>079003</t>
  </si>
  <si>
    <t>Amaroni</t>
  </si>
  <si>
    <t>079005</t>
  </si>
  <si>
    <t>Andali</t>
  </si>
  <si>
    <t>079007</t>
  </si>
  <si>
    <t>Argusto</t>
  </si>
  <si>
    <t>079008</t>
  </si>
  <si>
    <t>Badolato</t>
  </si>
  <si>
    <t>079009</t>
  </si>
  <si>
    <t>Belcastro</t>
  </si>
  <si>
    <t>079012</t>
  </si>
  <si>
    <t>Botricello</t>
  </si>
  <si>
    <t>079018</t>
  </si>
  <si>
    <t>Cardinale</t>
  </si>
  <si>
    <t>Vibo Valentia</t>
  </si>
  <si>
    <t>079020</t>
  </si>
  <si>
    <t>Carlopoli</t>
  </si>
  <si>
    <t>079024</t>
  </si>
  <si>
    <t>Cenadi</t>
  </si>
  <si>
    <t>079025</t>
  </si>
  <si>
    <t>Centrache</t>
  </si>
  <si>
    <t>079027</t>
  </si>
  <si>
    <t>Cerva</t>
  </si>
  <si>
    <t>079029</t>
  </si>
  <si>
    <t>Chiaravalle Centrale</t>
  </si>
  <si>
    <t>079030</t>
  </si>
  <si>
    <t>Cicala</t>
  </si>
  <si>
    <t>079033</t>
  </si>
  <si>
    <t>Conflenti</t>
  </si>
  <si>
    <t>079034</t>
  </si>
  <si>
    <t>Cortale</t>
  </si>
  <si>
    <t>079036</t>
  </si>
  <si>
    <t>Cropani</t>
  </si>
  <si>
    <t>079042</t>
  </si>
  <si>
    <t>Davoli</t>
  </si>
  <si>
    <t>079047</t>
  </si>
  <si>
    <t>Falerna</t>
  </si>
  <si>
    <t>079052</t>
  </si>
  <si>
    <t>Fossato Serralta</t>
  </si>
  <si>
    <t>079055</t>
  </si>
  <si>
    <t>Gagliato</t>
  </si>
  <si>
    <t>079056</t>
  </si>
  <si>
    <t>Gasperina</t>
  </si>
  <si>
    <t>079058</t>
  </si>
  <si>
    <t>Gimigliano</t>
  </si>
  <si>
    <t>079059</t>
  </si>
  <si>
    <t>Girifalco</t>
  </si>
  <si>
    <t>079060</t>
  </si>
  <si>
    <t>Gizzeria</t>
  </si>
  <si>
    <t>079061</t>
  </si>
  <si>
    <t>Guardavalle</t>
  </si>
  <si>
    <t>Locri</t>
  </si>
  <si>
    <t>079063</t>
  </si>
  <si>
    <t>Isca sullo Ionio</t>
  </si>
  <si>
    <t>079065</t>
  </si>
  <si>
    <t>Jacurso</t>
  </si>
  <si>
    <t>079068</t>
  </si>
  <si>
    <t>Magisano</t>
  </si>
  <si>
    <t>079071</t>
  </si>
  <si>
    <t>Marcedusa</t>
  </si>
  <si>
    <t>079073</t>
  </si>
  <si>
    <t>Martirano</t>
  </si>
  <si>
    <t>079074</t>
  </si>
  <si>
    <t>Martirano Lombardo</t>
  </si>
  <si>
    <t>079080</t>
  </si>
  <si>
    <t>Montauro</t>
  </si>
  <si>
    <t>079081</t>
  </si>
  <si>
    <t>Montepaone</t>
  </si>
  <si>
    <t>079083</t>
  </si>
  <si>
    <t>Motta Santa Lucia</t>
  </si>
  <si>
    <t>079087</t>
  </si>
  <si>
    <t>Nocera Terinese</t>
  </si>
  <si>
    <t>079088</t>
  </si>
  <si>
    <t>Olivadi</t>
  </si>
  <si>
    <t>079089</t>
  </si>
  <si>
    <t>Palermiti</t>
  </si>
  <si>
    <t>079094</t>
  </si>
  <si>
    <t>Petrizzi</t>
  </si>
  <si>
    <t>079095</t>
  </si>
  <si>
    <t>Petronà</t>
  </si>
  <si>
    <t>079110</t>
  </si>
  <si>
    <t>San Mango d'Aquino</t>
  </si>
  <si>
    <t>079115</t>
  </si>
  <si>
    <t>San Pietro Apostolo</t>
  </si>
  <si>
    <t>079116</t>
  </si>
  <si>
    <t>San Sostene</t>
  </si>
  <si>
    <t>079117</t>
  </si>
  <si>
    <t>Santa Caterina dello Ionio</t>
  </si>
  <si>
    <t>079118</t>
  </si>
  <si>
    <t>Sant'Andrea Apostolo dello Ionio</t>
  </si>
  <si>
    <t>079122</t>
  </si>
  <si>
    <t>San Vito sullo Ionio</t>
  </si>
  <si>
    <t>079123</t>
  </si>
  <si>
    <t>Satriano</t>
  </si>
  <si>
    <t>079129</t>
  </si>
  <si>
    <t>Serrastretta</t>
  </si>
  <si>
    <t>079130</t>
  </si>
  <si>
    <t>Sersale</t>
  </si>
  <si>
    <t>079134</t>
  </si>
  <si>
    <t>Sorbo San Basile</t>
  </si>
  <si>
    <t>079137</t>
  </si>
  <si>
    <t>Soverato</t>
  </si>
  <si>
    <t>079138</t>
  </si>
  <si>
    <t>Soveria Mannelli</t>
  </si>
  <si>
    <t>079143</t>
  </si>
  <si>
    <t>Stalettì</t>
  </si>
  <si>
    <t>079146</t>
  </si>
  <si>
    <t>Taverna</t>
  </si>
  <si>
    <t>079148</t>
  </si>
  <si>
    <t>Torre di Ruggiero</t>
  </si>
  <si>
    <t>079151</t>
  </si>
  <si>
    <t>Vallefiorita</t>
  </si>
  <si>
    <t>079157</t>
  </si>
  <si>
    <t>Zagarise</t>
  </si>
  <si>
    <t>080003</t>
  </si>
  <si>
    <t>RC</t>
  </si>
  <si>
    <t>Reggio Calabria</t>
  </si>
  <si>
    <t>Anoia</t>
  </si>
  <si>
    <t>080006</t>
  </si>
  <si>
    <t>Bagaladi</t>
  </si>
  <si>
    <t>Reggio di Calabria</t>
  </si>
  <si>
    <t>080007</t>
  </si>
  <si>
    <t>Bagnara Calabra</t>
  </si>
  <si>
    <t>080010</t>
  </si>
  <si>
    <t>Bivongi</t>
  </si>
  <si>
    <t>080011</t>
  </si>
  <si>
    <t>Bova</t>
  </si>
  <si>
    <t>080013</t>
  </si>
  <si>
    <t>Bova Marina</t>
  </si>
  <si>
    <t>080014</t>
  </si>
  <si>
    <t>Brancaleone</t>
  </si>
  <si>
    <t>080015</t>
  </si>
  <si>
    <t>Bruzzano Zeffirio</t>
  </si>
  <si>
    <t>080017</t>
  </si>
  <si>
    <t>Camini</t>
  </si>
  <si>
    <t>080019</t>
  </si>
  <si>
    <t>Candidoni</t>
  </si>
  <si>
    <t>080020</t>
  </si>
  <si>
    <t>Canolo</t>
  </si>
  <si>
    <t>080021</t>
  </si>
  <si>
    <t>Caraffa del Bianco</t>
  </si>
  <si>
    <t>080022</t>
  </si>
  <si>
    <t>Cardeto</t>
  </si>
  <si>
    <t>080024</t>
  </si>
  <si>
    <t>Casignana</t>
  </si>
  <si>
    <t>080025</t>
  </si>
  <si>
    <t>Caulonia</t>
  </si>
  <si>
    <t>080027</t>
  </si>
  <si>
    <t>Cinquefrondi</t>
  </si>
  <si>
    <t>080028</t>
  </si>
  <si>
    <t>Cittanova</t>
  </si>
  <si>
    <t>080029</t>
  </si>
  <si>
    <t>Condofuri</t>
  </si>
  <si>
    <t>080030</t>
  </si>
  <si>
    <t>Cosoleto</t>
  </si>
  <si>
    <t>080031</t>
  </si>
  <si>
    <t>Delianuova</t>
  </si>
  <si>
    <t>080032</t>
  </si>
  <si>
    <t>Feroleto della Chiesa</t>
  </si>
  <si>
    <t>080033</t>
  </si>
  <si>
    <t>Ferruzzano</t>
  </si>
  <si>
    <t>080035</t>
  </si>
  <si>
    <t>Galatro</t>
  </si>
  <si>
    <t>080037</t>
  </si>
  <si>
    <t>Giffone</t>
  </si>
  <si>
    <t>080038</t>
  </si>
  <si>
    <t>Gioia Tauro</t>
  </si>
  <si>
    <t>080040</t>
  </si>
  <si>
    <t>Grotteria</t>
  </si>
  <si>
    <t>080042</t>
  </si>
  <si>
    <t>Laureana di Borrello</t>
  </si>
  <si>
    <t>080046</t>
  </si>
  <si>
    <t>Maropati</t>
  </si>
  <si>
    <t>080048</t>
  </si>
  <si>
    <t>Melicuccà</t>
  </si>
  <si>
    <t>080049</t>
  </si>
  <si>
    <t>Melicucco</t>
  </si>
  <si>
    <t>080050</t>
  </si>
  <si>
    <t>Melito di Porto Salvo</t>
  </si>
  <si>
    <t>080051</t>
  </si>
  <si>
    <t>Molochio</t>
  </si>
  <si>
    <t>080052</t>
  </si>
  <si>
    <t>Monasterace</t>
  </si>
  <si>
    <t>080053</t>
  </si>
  <si>
    <t>Montebello Jonico</t>
  </si>
  <si>
    <t>080054</t>
  </si>
  <si>
    <t>Motta San Giovanni</t>
  </si>
  <si>
    <t>080055</t>
  </si>
  <si>
    <t>Oppido Mamertina</t>
  </si>
  <si>
    <t>080056</t>
  </si>
  <si>
    <t>Palizzi</t>
  </si>
  <si>
    <t>080057</t>
  </si>
  <si>
    <t>Palmi</t>
  </si>
  <si>
    <t>080058</t>
  </si>
  <si>
    <t>Pazzano</t>
  </si>
  <si>
    <t>080059</t>
  </si>
  <si>
    <t>Placanica</t>
  </si>
  <si>
    <t>080060</t>
  </si>
  <si>
    <t>Platì</t>
  </si>
  <si>
    <t>080061</t>
  </si>
  <si>
    <t>Polistena</t>
  </si>
  <si>
    <t>080064</t>
  </si>
  <si>
    <t>Riace</t>
  </si>
  <si>
    <t>080065</t>
  </si>
  <si>
    <t>Rizziconi</t>
  </si>
  <si>
    <t>080066</t>
  </si>
  <si>
    <t>Roccaforte del Greco</t>
  </si>
  <si>
    <t>080068</t>
  </si>
  <si>
    <t>Roghudi</t>
  </si>
  <si>
    <t>080069</t>
  </si>
  <si>
    <t>Rosarno</t>
  </si>
  <si>
    <t>080070</t>
  </si>
  <si>
    <t>Samo</t>
  </si>
  <si>
    <t>080071</t>
  </si>
  <si>
    <t>San Giorgio Morgeto</t>
  </si>
  <si>
    <t>080073</t>
  </si>
  <si>
    <t>San Lorenzo</t>
  </si>
  <si>
    <t>080075</t>
  </si>
  <si>
    <t>San Pietro di Caridà</t>
  </si>
  <si>
    <t>080076</t>
  </si>
  <si>
    <t>San Procopio</t>
  </si>
  <si>
    <t>080077</t>
  </si>
  <si>
    <t>San Roberto</t>
  </si>
  <si>
    <t>080078</t>
  </si>
  <si>
    <t>Santa Cristina d'Aspromonte</t>
  </si>
  <si>
    <t>080079</t>
  </si>
  <si>
    <t>Sant'Agata del Bianco</t>
  </si>
  <si>
    <t>080080</t>
  </si>
  <si>
    <t>Sant'Alessio in Aspromonte</t>
  </si>
  <si>
    <t>080081</t>
  </si>
  <si>
    <t>Sant'Eufemia d'Aspromonte</t>
  </si>
  <si>
    <t>080083</t>
  </si>
  <si>
    <t>Santo Stefano in Aspromonte</t>
  </si>
  <si>
    <t>080084</t>
  </si>
  <si>
    <t>Scido</t>
  </si>
  <si>
    <t>080086</t>
  </si>
  <si>
    <t>Seminara</t>
  </si>
  <si>
    <t>080087</t>
  </si>
  <si>
    <t>Serrata</t>
  </si>
  <si>
    <t>080089</t>
  </si>
  <si>
    <t>Sinopoli</t>
  </si>
  <si>
    <t>080090</t>
  </si>
  <si>
    <t>Staiti</t>
  </si>
  <si>
    <t>080091</t>
  </si>
  <si>
    <t>Stignano</t>
  </si>
  <si>
    <t>080092</t>
  </si>
  <si>
    <t>Stilo</t>
  </si>
  <si>
    <t>080093</t>
  </si>
  <si>
    <t>Taurianova</t>
  </si>
  <si>
    <t>080094</t>
  </si>
  <si>
    <t>Terranova Sappo Minulio</t>
  </si>
  <si>
    <t>080095</t>
  </si>
  <si>
    <t>Varapodio</t>
  </si>
  <si>
    <t>080097</t>
  </si>
  <si>
    <t>San Ferdinando</t>
  </si>
  <si>
    <t>101001</t>
  </si>
  <si>
    <t>KR</t>
  </si>
  <si>
    <t>Belvedere di Spinello</t>
  </si>
  <si>
    <t>101002</t>
  </si>
  <si>
    <t>Caccuri</t>
  </si>
  <si>
    <t>101003</t>
  </si>
  <si>
    <t>Carfizzi</t>
  </si>
  <si>
    <t>101004</t>
  </si>
  <si>
    <t>Casabona</t>
  </si>
  <si>
    <t>101005</t>
  </si>
  <si>
    <t>Castelsilano</t>
  </si>
  <si>
    <t>101006</t>
  </si>
  <si>
    <t>Cerenzia</t>
  </si>
  <si>
    <t>101007</t>
  </si>
  <si>
    <t>Cirò</t>
  </si>
  <si>
    <t>101008</t>
  </si>
  <si>
    <t>Cirò Marina</t>
  </si>
  <si>
    <t>101009</t>
  </si>
  <si>
    <t>Cotronei</t>
  </si>
  <si>
    <t>101011</t>
  </si>
  <si>
    <t>Crucoli</t>
  </si>
  <si>
    <t>101014</t>
  </si>
  <si>
    <t>Melissa</t>
  </si>
  <si>
    <t>101015</t>
  </si>
  <si>
    <t>Mesoraca</t>
  </si>
  <si>
    <t>101016</t>
  </si>
  <si>
    <t>Pallagorio</t>
  </si>
  <si>
    <t>101017</t>
  </si>
  <si>
    <t>Petilia Policastro</t>
  </si>
  <si>
    <t>101018</t>
  </si>
  <si>
    <t>Roccabernarda</t>
  </si>
  <si>
    <t>101020</t>
  </si>
  <si>
    <t>San Mauro Marchesato</t>
  </si>
  <si>
    <t>101021</t>
  </si>
  <si>
    <t>San Nicola dell'Alto</t>
  </si>
  <si>
    <t>101022</t>
  </si>
  <si>
    <t>Santa Severina</t>
  </si>
  <si>
    <t>101023</t>
  </si>
  <si>
    <t>Savelli</t>
  </si>
  <si>
    <t>101025</t>
  </si>
  <si>
    <t>Strongoli</t>
  </si>
  <si>
    <t>101026</t>
  </si>
  <si>
    <t>Umbriatico</t>
  </si>
  <si>
    <t>101027</t>
  </si>
  <si>
    <t>Verzino</t>
  </si>
  <si>
    <t>102001</t>
  </si>
  <si>
    <t>VV</t>
  </si>
  <si>
    <t>Acquaro</t>
  </si>
  <si>
    <t>102002</t>
  </si>
  <si>
    <t>Arena</t>
  </si>
  <si>
    <t>102004</t>
  </si>
  <si>
    <t>Brognaturo</t>
  </si>
  <si>
    <t>102005</t>
  </si>
  <si>
    <t>Capistrano</t>
  </si>
  <si>
    <t>102007</t>
  </si>
  <si>
    <t>Dasà</t>
  </si>
  <si>
    <t>102008</t>
  </si>
  <si>
    <t>Dinami</t>
  </si>
  <si>
    <t>102009</t>
  </si>
  <si>
    <t>Drapia</t>
  </si>
  <si>
    <t>102010</t>
  </si>
  <si>
    <t>Fabrizia</t>
  </si>
  <si>
    <t>102011</t>
  </si>
  <si>
    <t>Filadelfia</t>
  </si>
  <si>
    <t>102016</t>
  </si>
  <si>
    <t>Gerocarne</t>
  </si>
  <si>
    <t>102018</t>
  </si>
  <si>
    <t>Joppolo</t>
  </si>
  <si>
    <t>102019</t>
  </si>
  <si>
    <t>Limbadi</t>
  </si>
  <si>
    <t>102022</t>
  </si>
  <si>
    <t>Mongiana</t>
  </si>
  <si>
    <t>102023</t>
  </si>
  <si>
    <t>Monterosso Calabro</t>
  </si>
  <si>
    <t>102024</t>
  </si>
  <si>
    <t>Nardodipace</t>
  </si>
  <si>
    <t>102025</t>
  </si>
  <si>
    <t>Nicotera</t>
  </si>
  <si>
    <t>102026</t>
  </si>
  <si>
    <t>Parghelia</t>
  </si>
  <si>
    <t>102029</t>
  </si>
  <si>
    <t>Polia</t>
  </si>
  <si>
    <t>102030</t>
  </si>
  <si>
    <t>Ricadi</t>
  </si>
  <si>
    <t>102032</t>
  </si>
  <si>
    <t>San Calogero</t>
  </si>
  <si>
    <t>102035</t>
  </si>
  <si>
    <t>San Nicola da Crissa</t>
  </si>
  <si>
    <t>102037</t>
  </si>
  <si>
    <t>Serra San Bruno</t>
  </si>
  <si>
    <t>102038</t>
  </si>
  <si>
    <t>Simbario</t>
  </si>
  <si>
    <t>102041</t>
  </si>
  <si>
    <t>Spadola</t>
  </si>
  <si>
    <t>102044</t>
  </si>
  <si>
    <t>Tropea</t>
  </si>
  <si>
    <t>102045</t>
  </si>
  <si>
    <t>Vallelonga</t>
  </si>
  <si>
    <t>102049</t>
  </si>
  <si>
    <t>Zambrone</t>
  </si>
  <si>
    <t>081001</t>
  </si>
  <si>
    <t>TP</t>
  </si>
  <si>
    <t>Trapani</t>
  </si>
  <si>
    <t>Alcamo</t>
  </si>
  <si>
    <t>081003</t>
  </si>
  <si>
    <t>Calatafimi-Segesta</t>
  </si>
  <si>
    <t>081005</t>
  </si>
  <si>
    <t>Castellammare del Golfo</t>
  </si>
  <si>
    <t>081009</t>
  </si>
  <si>
    <t>Favignana</t>
  </si>
  <si>
    <t>081010</t>
  </si>
  <si>
    <t>Gibellina</t>
  </si>
  <si>
    <t>Mazara del Vallo</t>
  </si>
  <si>
    <t>081014</t>
  </si>
  <si>
    <t>Pantelleria</t>
  </si>
  <si>
    <t>081015</t>
  </si>
  <si>
    <t>Partanna</t>
  </si>
  <si>
    <t>081016</t>
  </si>
  <si>
    <t>Poggioreale</t>
  </si>
  <si>
    <t>081017</t>
  </si>
  <si>
    <t>Salaparuta</t>
  </si>
  <si>
    <t>081018</t>
  </si>
  <si>
    <t>Salemi</t>
  </si>
  <si>
    <t>081019</t>
  </si>
  <si>
    <t>Santa Ninfa</t>
  </si>
  <si>
    <t>081020</t>
  </si>
  <si>
    <t>San Vito Lo Capo</t>
  </si>
  <si>
    <t>081023</t>
  </si>
  <si>
    <t>Vita</t>
  </si>
  <si>
    <t>082001</t>
  </si>
  <si>
    <t>PA</t>
  </si>
  <si>
    <t>Palermo</t>
  </si>
  <si>
    <t>Alia</t>
  </si>
  <si>
    <t>Termini Imerese</t>
  </si>
  <si>
    <t>082002</t>
  </si>
  <si>
    <t>Alimena</t>
  </si>
  <si>
    <t>Caltanissetta</t>
  </si>
  <si>
    <t>082003</t>
  </si>
  <si>
    <t>Aliminusa</t>
  </si>
  <si>
    <t>082007</t>
  </si>
  <si>
    <t>Balestrate</t>
  </si>
  <si>
    <t>082008</t>
  </si>
  <si>
    <t>Baucina</t>
  </si>
  <si>
    <t>082009</t>
  </si>
  <si>
    <t>Belmonte Mezzagno</t>
  </si>
  <si>
    <t>082010</t>
  </si>
  <si>
    <t>Bisacquino</t>
  </si>
  <si>
    <t>082011</t>
  </si>
  <si>
    <t>Bolognetta</t>
  </si>
  <si>
    <t>082012</t>
  </si>
  <si>
    <t>Bompietro</t>
  </si>
  <si>
    <t>082013</t>
  </si>
  <si>
    <t>Borgetto</t>
  </si>
  <si>
    <t>082015</t>
  </si>
  <si>
    <t>Caltavuturo</t>
  </si>
  <si>
    <t>082016</t>
  </si>
  <si>
    <t>Campofelice di Fitalia</t>
  </si>
  <si>
    <t>082018</t>
  </si>
  <si>
    <t>Campofiorito</t>
  </si>
  <si>
    <t>082019</t>
  </si>
  <si>
    <t>Camporeale</t>
  </si>
  <si>
    <t>082020</t>
  </si>
  <si>
    <t>Capaci</t>
  </si>
  <si>
    <t>082021</t>
  </si>
  <si>
    <t>Carini</t>
  </si>
  <si>
    <t>082022</t>
  </si>
  <si>
    <t>Castelbuono</t>
  </si>
  <si>
    <t>Cefalù</t>
  </si>
  <si>
    <t>082024</t>
  </si>
  <si>
    <t>Castellana Sicula</t>
  </si>
  <si>
    <t>082025</t>
  </si>
  <si>
    <t>Castronovo di Sicilia</t>
  </si>
  <si>
    <t>Agrigento</t>
  </si>
  <si>
    <t>082026</t>
  </si>
  <si>
    <t>Cefalà Diana</t>
  </si>
  <si>
    <t>082029</t>
  </si>
  <si>
    <t>Chiusa Sclafani</t>
  </si>
  <si>
    <t>082030</t>
  </si>
  <si>
    <t>Ciminna</t>
  </si>
  <si>
    <t>082031</t>
  </si>
  <si>
    <t>Cinisi</t>
  </si>
  <si>
    <t>082032</t>
  </si>
  <si>
    <t>Collesano</t>
  </si>
  <si>
    <t>082033</t>
  </si>
  <si>
    <t>Contessa Entellina</t>
  </si>
  <si>
    <t>082034</t>
  </si>
  <si>
    <t>Corleone</t>
  </si>
  <si>
    <t>082036</t>
  </si>
  <si>
    <t>Gangi</t>
  </si>
  <si>
    <t>082037</t>
  </si>
  <si>
    <t>Geraci Siculo</t>
  </si>
  <si>
    <t>082038</t>
  </si>
  <si>
    <t>Giardinello</t>
  </si>
  <si>
    <t>082039</t>
  </si>
  <si>
    <t>Giuliana</t>
  </si>
  <si>
    <t>082040</t>
  </si>
  <si>
    <t>Godrano</t>
  </si>
  <si>
    <t>082041</t>
  </si>
  <si>
    <t>Gratteri</t>
  </si>
  <si>
    <t>082042</t>
  </si>
  <si>
    <t>Isnello</t>
  </si>
  <si>
    <t>082043</t>
  </si>
  <si>
    <t>Isola delle Femmine</t>
  </si>
  <si>
    <t>082045</t>
  </si>
  <si>
    <t>Lercara Friddi</t>
  </si>
  <si>
    <t>082046</t>
  </si>
  <si>
    <t>Marineo</t>
  </si>
  <si>
    <t>082047</t>
  </si>
  <si>
    <t>Mezzojuso</t>
  </si>
  <si>
    <t>082050</t>
  </si>
  <si>
    <t>Montelepre</t>
  </si>
  <si>
    <t>082051</t>
  </si>
  <si>
    <t>Montemaggiore Belsito</t>
  </si>
  <si>
    <t>082052</t>
  </si>
  <si>
    <t>Palazzo Adriano</t>
  </si>
  <si>
    <t>082054</t>
  </si>
  <si>
    <t>Partinico</t>
  </si>
  <si>
    <t>082055</t>
  </si>
  <si>
    <t>Petralia Soprana</t>
  </si>
  <si>
    <t>082056</t>
  </si>
  <si>
    <t>Petralia Sottana</t>
  </si>
  <si>
    <t>082057</t>
  </si>
  <si>
    <t>Piana degli Albanesi</t>
  </si>
  <si>
    <t>082058</t>
  </si>
  <si>
    <t>Polizzi Generosa</t>
  </si>
  <si>
    <t>082059</t>
  </si>
  <si>
    <t>Pollina</t>
  </si>
  <si>
    <t>082060</t>
  </si>
  <si>
    <t>Prizzi</t>
  </si>
  <si>
    <t>082061</t>
  </si>
  <si>
    <t>Roccamena</t>
  </si>
  <si>
    <t>082062</t>
  </si>
  <si>
    <t>Roccapalumba</t>
  </si>
  <si>
    <t>082063</t>
  </si>
  <si>
    <t>San Cipirello</t>
  </si>
  <si>
    <t>082064</t>
  </si>
  <si>
    <t>San Giuseppe Jato</t>
  </si>
  <si>
    <t>082065</t>
  </si>
  <si>
    <t>San Mauro Castelverde</t>
  </si>
  <si>
    <t>082066</t>
  </si>
  <si>
    <t>Santa Cristina Gela</t>
  </si>
  <si>
    <t>082069</t>
  </si>
  <si>
    <t>Sclafani Bagni</t>
  </si>
  <si>
    <t>082071</t>
  </si>
  <si>
    <t>Terrasini</t>
  </si>
  <si>
    <t>082072</t>
  </si>
  <si>
    <t>Torretta</t>
  </si>
  <si>
    <t>082074</t>
  </si>
  <si>
    <t>Trappeto</t>
  </si>
  <si>
    <t>082075</t>
  </si>
  <si>
    <t>Ustica</t>
  </si>
  <si>
    <t>082076</t>
  </si>
  <si>
    <t>Valledolmo</t>
  </si>
  <si>
    <t>082077</t>
  </si>
  <si>
    <t>Ventimiglia di Sicilia</t>
  </si>
  <si>
    <t>082078</t>
  </si>
  <si>
    <t>Vicari</t>
  </si>
  <si>
    <t>082080</t>
  </si>
  <si>
    <t>Villafrati</t>
  </si>
  <si>
    <t>082082</t>
  </si>
  <si>
    <t>Blufi</t>
  </si>
  <si>
    <t>083001</t>
  </si>
  <si>
    <t>ME</t>
  </si>
  <si>
    <t>Messina</t>
  </si>
  <si>
    <t>Alcara li Fusi</t>
  </si>
  <si>
    <t>Milazzo</t>
  </si>
  <si>
    <t>083002</t>
  </si>
  <si>
    <t>Alì</t>
  </si>
  <si>
    <t>083003</t>
  </si>
  <si>
    <t>Alì Terme</t>
  </si>
  <si>
    <t>083004</t>
  </si>
  <si>
    <t>Antillo</t>
  </si>
  <si>
    <t>083006</t>
  </si>
  <si>
    <t>Basicò</t>
  </si>
  <si>
    <t>083007</t>
  </si>
  <si>
    <t>Brolo</t>
  </si>
  <si>
    <t>083008</t>
  </si>
  <si>
    <t>Capizzi</t>
  </si>
  <si>
    <t>083009</t>
  </si>
  <si>
    <t>Capo d'Orlando</t>
  </si>
  <si>
    <t>083010</t>
  </si>
  <si>
    <t>Capri Leone</t>
  </si>
  <si>
    <t>083011</t>
  </si>
  <si>
    <t>Caronia</t>
  </si>
  <si>
    <t>083012</t>
  </si>
  <si>
    <t>Casalvecchio Siculo</t>
  </si>
  <si>
    <t>083013</t>
  </si>
  <si>
    <t>Castel di Lucio</t>
  </si>
  <si>
    <t>083014</t>
  </si>
  <si>
    <t>Castell'Umberto</t>
  </si>
  <si>
    <t>083015</t>
  </si>
  <si>
    <t>Castelmola</t>
  </si>
  <si>
    <t>083016</t>
  </si>
  <si>
    <t>Castroreale</t>
  </si>
  <si>
    <t>083017</t>
  </si>
  <si>
    <t>Cesarò</t>
  </si>
  <si>
    <t>Catania</t>
  </si>
  <si>
    <t>083020</t>
  </si>
  <si>
    <t>Ficarra</t>
  </si>
  <si>
    <t>083021</t>
  </si>
  <si>
    <t>Fiumedinisi</t>
  </si>
  <si>
    <t>083022</t>
  </si>
  <si>
    <t>Floresta</t>
  </si>
  <si>
    <t>083023</t>
  </si>
  <si>
    <t>Fondachelli-Fantina</t>
  </si>
  <si>
    <t>083024</t>
  </si>
  <si>
    <t>Forza d'Agrò</t>
  </si>
  <si>
    <t>083025</t>
  </si>
  <si>
    <t>Francavilla di Sicilia</t>
  </si>
  <si>
    <t>083026</t>
  </si>
  <si>
    <t>Frazzanò</t>
  </si>
  <si>
    <t>083027</t>
  </si>
  <si>
    <t>Furci Siculo</t>
  </si>
  <si>
    <t>083028</t>
  </si>
  <si>
    <t>Furnari</t>
  </si>
  <si>
    <t>083029</t>
  </si>
  <si>
    <t>Gaggi</t>
  </si>
  <si>
    <t>083030</t>
  </si>
  <si>
    <t>Galati Mamertino</t>
  </si>
  <si>
    <t>083031</t>
  </si>
  <si>
    <t>Gallodoro</t>
  </si>
  <si>
    <t>083032</t>
  </si>
  <si>
    <t>Giardini-Naxos</t>
  </si>
  <si>
    <t>083033</t>
  </si>
  <si>
    <t>Gioiosa Marea</t>
  </si>
  <si>
    <t>083034</t>
  </si>
  <si>
    <t>Graniti</t>
  </si>
  <si>
    <t>083036</t>
  </si>
  <si>
    <t>Itala</t>
  </si>
  <si>
    <t>083037</t>
  </si>
  <si>
    <t>Leni</t>
  </si>
  <si>
    <t>083038</t>
  </si>
  <si>
    <t>Letojanni</t>
  </si>
  <si>
    <t>083039</t>
  </si>
  <si>
    <t>Librizzi</t>
  </si>
  <si>
    <t>083040</t>
  </si>
  <si>
    <t>Limina</t>
  </si>
  <si>
    <t>083041</t>
  </si>
  <si>
    <t>Lipari</t>
  </si>
  <si>
    <t>083042</t>
  </si>
  <si>
    <t>Longi</t>
  </si>
  <si>
    <t>083043</t>
  </si>
  <si>
    <t>Malfa</t>
  </si>
  <si>
    <t>083044</t>
  </si>
  <si>
    <t>Malvagna</t>
  </si>
  <si>
    <t>083045</t>
  </si>
  <si>
    <t>Mandanici</t>
  </si>
  <si>
    <t>083046</t>
  </si>
  <si>
    <t>Mazzarrà Sant'Andrea</t>
  </si>
  <si>
    <t>083050</t>
  </si>
  <si>
    <t>Militello Rosmarino</t>
  </si>
  <si>
    <t>083051</t>
  </si>
  <si>
    <t>Mirto</t>
  </si>
  <si>
    <t>083052</t>
  </si>
  <si>
    <t>Mistretta</t>
  </si>
  <si>
    <t>083053</t>
  </si>
  <si>
    <t>Moio Alcantara</t>
  </si>
  <si>
    <t>083054</t>
  </si>
  <si>
    <t>Monforte San Giorgio</t>
  </si>
  <si>
    <t>083055</t>
  </si>
  <si>
    <t>Mongiuffi Melia</t>
  </si>
  <si>
    <t>083056</t>
  </si>
  <si>
    <t>Montagnareale</t>
  </si>
  <si>
    <t>083057</t>
  </si>
  <si>
    <t>Montalbano Elicona</t>
  </si>
  <si>
    <t>083058</t>
  </si>
  <si>
    <t>Motta Camastra</t>
  </si>
  <si>
    <t>083059</t>
  </si>
  <si>
    <t>Motta d'Affermo</t>
  </si>
  <si>
    <t>083060</t>
  </si>
  <si>
    <t>Naso</t>
  </si>
  <si>
    <t>083061</t>
  </si>
  <si>
    <t>Nizza di Sicilia</t>
  </si>
  <si>
    <t>083062</t>
  </si>
  <si>
    <t>Novara di Sicilia</t>
  </si>
  <si>
    <t>083065</t>
  </si>
  <si>
    <t>Pagliara</t>
  </si>
  <si>
    <t>083066</t>
  </si>
  <si>
    <t>Patti</t>
  </si>
  <si>
    <t>083067</t>
  </si>
  <si>
    <t>Pettineo</t>
  </si>
  <si>
    <t>083068</t>
  </si>
  <si>
    <t>Piraino</t>
  </si>
  <si>
    <t>083069</t>
  </si>
  <si>
    <t>Raccuja</t>
  </si>
  <si>
    <t>083070</t>
  </si>
  <si>
    <t>Reitano</t>
  </si>
  <si>
    <t>083071</t>
  </si>
  <si>
    <t>Roccafiorita</t>
  </si>
  <si>
    <t>083072</t>
  </si>
  <si>
    <t>Roccalumera</t>
  </si>
  <si>
    <t>083073</t>
  </si>
  <si>
    <t>Roccavaldina</t>
  </si>
  <si>
    <t>083074</t>
  </si>
  <si>
    <t>Roccella Valdemone</t>
  </si>
  <si>
    <t>083076</t>
  </si>
  <si>
    <t>Rometta</t>
  </si>
  <si>
    <t>083078</t>
  </si>
  <si>
    <t>San Fratello</t>
  </si>
  <si>
    <t>083079</t>
  </si>
  <si>
    <t>San Marco d'Alunzio</t>
  </si>
  <si>
    <t>083081</t>
  </si>
  <si>
    <t>San Piero Patti</t>
  </si>
  <si>
    <t>083082</t>
  </si>
  <si>
    <t>San Salvatore di Fitalia</t>
  </si>
  <si>
    <t>083083</t>
  </si>
  <si>
    <t>Santa Domenica Vittoria</t>
  </si>
  <si>
    <t>083084</t>
  </si>
  <si>
    <t>Sant'Agata di Militello</t>
  </si>
  <si>
    <t>083085</t>
  </si>
  <si>
    <t>Sant'Alessio Siculo</t>
  </si>
  <si>
    <t>083087</t>
  </si>
  <si>
    <t>Santa Marina Salina</t>
  </si>
  <si>
    <t>083088</t>
  </si>
  <si>
    <t>Sant'Angelo di Brolo</t>
  </si>
  <si>
    <t>083089</t>
  </si>
  <si>
    <t>Santa Teresa di Riva</t>
  </si>
  <si>
    <t>083090</t>
  </si>
  <si>
    <t>San Teodoro</t>
  </si>
  <si>
    <t>083091</t>
  </si>
  <si>
    <t>Santo Stefano di Camastra</t>
  </si>
  <si>
    <t>083093</t>
  </si>
  <si>
    <t>Savoca</t>
  </si>
  <si>
    <t>083094</t>
  </si>
  <si>
    <t>Scaletta Zanclea</t>
  </si>
  <si>
    <t>083095</t>
  </si>
  <si>
    <t>Sinagra</t>
  </si>
  <si>
    <t>083097</t>
  </si>
  <si>
    <t>Taormina</t>
  </si>
  <si>
    <t>083099</t>
  </si>
  <si>
    <t>Tortorici</t>
  </si>
  <si>
    <t>083100</t>
  </si>
  <si>
    <t>Tripi</t>
  </si>
  <si>
    <t>083101</t>
  </si>
  <si>
    <t>Tusa</t>
  </si>
  <si>
    <t>083102</t>
  </si>
  <si>
    <t>Ucria</t>
  </si>
  <si>
    <t>083107</t>
  </si>
  <si>
    <t>Acquedolci</t>
  </si>
  <si>
    <t>083108</t>
  </si>
  <si>
    <t>Torrenova</t>
  </si>
  <si>
    <t>084002</t>
  </si>
  <si>
    <t>AG</t>
  </si>
  <si>
    <t>Alessandria della Rocca</t>
  </si>
  <si>
    <t>084004</t>
  </si>
  <si>
    <t>Bivona</t>
  </si>
  <si>
    <t>084005</t>
  </si>
  <si>
    <t>Burgio</t>
  </si>
  <si>
    <t>084006</t>
  </si>
  <si>
    <t>Calamonaci</t>
  </si>
  <si>
    <t>084007</t>
  </si>
  <si>
    <t>Caltabellotta</t>
  </si>
  <si>
    <t>084008</t>
  </si>
  <si>
    <t>Camastra</t>
  </si>
  <si>
    <t>084009</t>
  </si>
  <si>
    <t>Cammarata</t>
  </si>
  <si>
    <t>084010</t>
  </si>
  <si>
    <t>Campobello di Licata</t>
  </si>
  <si>
    <t>084011</t>
  </si>
  <si>
    <t>Canicattì</t>
  </si>
  <si>
    <t>084012</t>
  </si>
  <si>
    <t>Casteltermini</t>
  </si>
  <si>
    <t>084014</t>
  </si>
  <si>
    <t>Cattolica Eraclea</t>
  </si>
  <si>
    <t>084015</t>
  </si>
  <si>
    <t>Cianciana</t>
  </si>
  <si>
    <t>084020</t>
  </si>
  <si>
    <t>Lampedusa e Linosa</t>
  </si>
  <si>
    <t>084021</t>
  </si>
  <si>
    <t>Licata</t>
  </si>
  <si>
    <t>084022</t>
  </si>
  <si>
    <t>Lucca Sicula</t>
  </si>
  <si>
    <t>084023</t>
  </si>
  <si>
    <t>Menfi</t>
  </si>
  <si>
    <t>084024</t>
  </si>
  <si>
    <t>Montallegro</t>
  </si>
  <si>
    <t>084025</t>
  </si>
  <si>
    <t>Montevago</t>
  </si>
  <si>
    <t>084026</t>
  </si>
  <si>
    <t>Naro</t>
  </si>
  <si>
    <t>084027</t>
  </si>
  <si>
    <t>Palma di Montechiaro</t>
  </si>
  <si>
    <t>084031</t>
  </si>
  <si>
    <t>Ravanusa</t>
  </si>
  <si>
    <t>084033</t>
  </si>
  <si>
    <t>Ribera</t>
  </si>
  <si>
    <t>084034</t>
  </si>
  <si>
    <t>Sambuca di Sicilia</t>
  </si>
  <si>
    <t>084035</t>
  </si>
  <si>
    <t>San Biagio Platani</t>
  </si>
  <si>
    <t>084036</t>
  </si>
  <si>
    <t>San Giovanni Gemini</t>
  </si>
  <si>
    <t>084038</t>
  </si>
  <si>
    <t>Santa Margherita di Belice</t>
  </si>
  <si>
    <t>084039</t>
  </si>
  <si>
    <t>Sant'Angelo Muxaro</t>
  </si>
  <si>
    <t>084040</t>
  </si>
  <si>
    <t>Santo Stefano Quisquina</t>
  </si>
  <si>
    <t>084041</t>
  </si>
  <si>
    <t>Sciacca</t>
  </si>
  <si>
    <t>084043</t>
  </si>
  <si>
    <t>Villafranca Sicula</t>
  </si>
  <si>
    <t>085001</t>
  </si>
  <si>
    <t>CL</t>
  </si>
  <si>
    <t>Acquaviva Platani</t>
  </si>
  <si>
    <t>085002</t>
  </si>
  <si>
    <t>Bompensiere</t>
  </si>
  <si>
    <t>085003</t>
  </si>
  <si>
    <t>Butera</t>
  </si>
  <si>
    <t>085005</t>
  </si>
  <si>
    <t>Campofranco</t>
  </si>
  <si>
    <t>085006</t>
  </si>
  <si>
    <t>Delia</t>
  </si>
  <si>
    <t>085007</t>
  </si>
  <si>
    <t>Gela</t>
  </si>
  <si>
    <t>Ragusa</t>
  </si>
  <si>
    <t>085008</t>
  </si>
  <si>
    <t>Marianopoli</t>
  </si>
  <si>
    <t>085009</t>
  </si>
  <si>
    <t>Mazzarino</t>
  </si>
  <si>
    <t>085010</t>
  </si>
  <si>
    <t>Milena</t>
  </si>
  <si>
    <t>085011</t>
  </si>
  <si>
    <t>Montedoro</t>
  </si>
  <si>
    <t>085012</t>
  </si>
  <si>
    <t>Mussomeli</t>
  </si>
  <si>
    <t>085013</t>
  </si>
  <si>
    <t>Niscemi</t>
  </si>
  <si>
    <t>085014</t>
  </si>
  <si>
    <t>Resuttano</t>
  </si>
  <si>
    <t>085015</t>
  </si>
  <si>
    <t>Riesi</t>
  </si>
  <si>
    <t>085018</t>
  </si>
  <si>
    <t>Serradifalco</t>
  </si>
  <si>
    <t>085019</t>
  </si>
  <si>
    <t>Sommatino</t>
  </si>
  <si>
    <t>085020</t>
  </si>
  <si>
    <t>Sutera</t>
  </si>
  <si>
    <t>085021</t>
  </si>
  <si>
    <t>Vallelunga Pratameno</t>
  </si>
  <si>
    <t>085022</t>
  </si>
  <si>
    <t>Villalba</t>
  </si>
  <si>
    <t>086001</t>
  </si>
  <si>
    <t>EN</t>
  </si>
  <si>
    <t>Enna</t>
  </si>
  <si>
    <t>Agira</t>
  </si>
  <si>
    <t>086002</t>
  </si>
  <si>
    <t>Aidone</t>
  </si>
  <si>
    <t>086003</t>
  </si>
  <si>
    <t>Assoro</t>
  </si>
  <si>
    <t>086004</t>
  </si>
  <si>
    <t>Barrafranca</t>
  </si>
  <si>
    <t>086005</t>
  </si>
  <si>
    <t>Calascibetta</t>
  </si>
  <si>
    <t>086006</t>
  </si>
  <si>
    <t>Catenanuova</t>
  </si>
  <si>
    <t>086007</t>
  </si>
  <si>
    <t>Centuripe</t>
  </si>
  <si>
    <t>086008</t>
  </si>
  <si>
    <t>Cerami</t>
  </si>
  <si>
    <t>086009</t>
  </si>
  <si>
    <t>086010</t>
  </si>
  <si>
    <t>Gagliano Castelferrato</t>
  </si>
  <si>
    <t>086011</t>
  </si>
  <si>
    <t>Leonforte</t>
  </si>
  <si>
    <t>086012</t>
  </si>
  <si>
    <t>Nicosia</t>
  </si>
  <si>
    <t>086013</t>
  </si>
  <si>
    <t>Nissoria</t>
  </si>
  <si>
    <t>086014</t>
  </si>
  <si>
    <t>Piazza Armerina</t>
  </si>
  <si>
    <t>086016</t>
  </si>
  <si>
    <t>Regalbuto</t>
  </si>
  <si>
    <t>086017</t>
  </si>
  <si>
    <t>Sperlinga</t>
  </si>
  <si>
    <t>086018</t>
  </si>
  <si>
    <t>Troina</t>
  </si>
  <si>
    <t>086019</t>
  </si>
  <si>
    <t>Valguarnera Caropepe</t>
  </si>
  <si>
    <t>086020</t>
  </si>
  <si>
    <t>Villarosa</t>
  </si>
  <si>
    <t>087001</t>
  </si>
  <si>
    <t>CT</t>
  </si>
  <si>
    <t>Aci Bonaccorsi</t>
  </si>
  <si>
    <t>087002</t>
  </si>
  <si>
    <t>Aci Castello</t>
  </si>
  <si>
    <t>087003</t>
  </si>
  <si>
    <t>Aci Catena</t>
  </si>
  <si>
    <t>087004</t>
  </si>
  <si>
    <t>Acireale</t>
  </si>
  <si>
    <t>087005</t>
  </si>
  <si>
    <t>Aci Sant'Antonio</t>
  </si>
  <si>
    <t>087006</t>
  </si>
  <si>
    <t>Adrano</t>
  </si>
  <si>
    <t>087007</t>
  </si>
  <si>
    <t>Belpasso</t>
  </si>
  <si>
    <t>087008</t>
  </si>
  <si>
    <t>Biancavilla</t>
  </si>
  <si>
    <t>087009</t>
  </si>
  <si>
    <t>Bronte</t>
  </si>
  <si>
    <t>087010</t>
  </si>
  <si>
    <t>Calatabiano</t>
  </si>
  <si>
    <t>087011</t>
  </si>
  <si>
    <t>Caltagirone</t>
  </si>
  <si>
    <t>087012</t>
  </si>
  <si>
    <t>Camporotondo Etneo</t>
  </si>
  <si>
    <t>087013</t>
  </si>
  <si>
    <t>Castel di Iudica</t>
  </si>
  <si>
    <t>087014</t>
  </si>
  <si>
    <t>Castiglione di Sicilia</t>
  </si>
  <si>
    <t>087016</t>
  </si>
  <si>
    <t>Fiumefreddo di Sicilia</t>
  </si>
  <si>
    <t>087017</t>
  </si>
  <si>
    <t>Giarre</t>
  </si>
  <si>
    <t>087018</t>
  </si>
  <si>
    <t>Grammichele</t>
  </si>
  <si>
    <t>087019</t>
  </si>
  <si>
    <t>Gravina di Catania</t>
  </si>
  <si>
    <t>087020</t>
  </si>
  <si>
    <t>Licodia Eubea</t>
  </si>
  <si>
    <t>087021</t>
  </si>
  <si>
    <t>Linguaglossa</t>
  </si>
  <si>
    <t>087022</t>
  </si>
  <si>
    <t>Maletto</t>
  </si>
  <si>
    <t>087023</t>
  </si>
  <si>
    <t>Mascali</t>
  </si>
  <si>
    <t>087024</t>
  </si>
  <si>
    <t>Mascalucia</t>
  </si>
  <si>
    <t>087025</t>
  </si>
  <si>
    <t>Militello in Val di Catania</t>
  </si>
  <si>
    <t>087026</t>
  </si>
  <si>
    <t>Milo</t>
  </si>
  <si>
    <t>087027</t>
  </si>
  <si>
    <t>Mineo</t>
  </si>
  <si>
    <t>087028</t>
  </si>
  <si>
    <t>Mirabella Imbaccari</t>
  </si>
  <si>
    <t>087031</t>
  </si>
  <si>
    <t>Nicolosi</t>
  </si>
  <si>
    <t>087032</t>
  </si>
  <si>
    <t>Palagonia</t>
  </si>
  <si>
    <t>087033</t>
  </si>
  <si>
    <t>Paternò</t>
  </si>
  <si>
    <t>087034</t>
  </si>
  <si>
    <t>Pedara</t>
  </si>
  <si>
    <t>087035</t>
  </si>
  <si>
    <t>Piedimonte Etneo</t>
  </si>
  <si>
    <t>087036</t>
  </si>
  <si>
    <t>Raddusa</t>
  </si>
  <si>
    <t>087037</t>
  </si>
  <si>
    <t>Ramacca</t>
  </si>
  <si>
    <t>087038</t>
  </si>
  <si>
    <t>Randazzo</t>
  </si>
  <si>
    <t>087039</t>
  </si>
  <si>
    <t>Riposto</t>
  </si>
  <si>
    <t>087040</t>
  </si>
  <si>
    <t>San Cono</t>
  </si>
  <si>
    <t>087041</t>
  </si>
  <si>
    <t>San Giovanni la Punta</t>
  </si>
  <si>
    <t>087043</t>
  </si>
  <si>
    <t>San Michele di Ganzaria</t>
  </si>
  <si>
    <t>087044</t>
  </si>
  <si>
    <t>San Pietro Clarenza</t>
  </si>
  <si>
    <t>087046</t>
  </si>
  <si>
    <t>Sant'Alfio</t>
  </si>
  <si>
    <t>087047</t>
  </si>
  <si>
    <t>Santa Maria di Licodia</t>
  </si>
  <si>
    <t>087048</t>
  </si>
  <si>
    <t>Santa Venerina</t>
  </si>
  <si>
    <t>087049</t>
  </si>
  <si>
    <t>Scordia</t>
  </si>
  <si>
    <t>087050</t>
  </si>
  <si>
    <t>Trecastagni</t>
  </si>
  <si>
    <t>087051</t>
  </si>
  <si>
    <t>Tremestieri Etneo</t>
  </si>
  <si>
    <t>087052</t>
  </si>
  <si>
    <t>Valverde</t>
  </si>
  <si>
    <t>087053</t>
  </si>
  <si>
    <t>Viagrande</t>
  </si>
  <si>
    <t>087054</t>
  </si>
  <si>
    <t>Vizzini</t>
  </si>
  <si>
    <t>087055</t>
  </si>
  <si>
    <t>Zafferana Etnea</t>
  </si>
  <si>
    <t>087056</t>
  </si>
  <si>
    <t>Mazzarrone</t>
  </si>
  <si>
    <t>087057</t>
  </si>
  <si>
    <t>Maniace</t>
  </si>
  <si>
    <t>087058</t>
  </si>
  <si>
    <t>Ragalna</t>
  </si>
  <si>
    <t>088001</t>
  </si>
  <si>
    <t>RG</t>
  </si>
  <si>
    <t>Acate</t>
  </si>
  <si>
    <t>088004</t>
  </si>
  <si>
    <t>Giarratana</t>
  </si>
  <si>
    <t>088005</t>
  </si>
  <si>
    <t>Ispica</t>
  </si>
  <si>
    <t>088007</t>
  </si>
  <si>
    <t>Monterosso Almo</t>
  </si>
  <si>
    <t>088008</t>
  </si>
  <si>
    <t>Pozzallo</t>
  </si>
  <si>
    <t>088011</t>
  </si>
  <si>
    <t>Scicli</t>
  </si>
  <si>
    <t>088012</t>
  </si>
  <si>
    <t>Vittoria</t>
  </si>
  <si>
    <t>089001</t>
  </si>
  <si>
    <t>SR</t>
  </si>
  <si>
    <t>Siracusa</t>
  </si>
  <si>
    <t>Augusta</t>
  </si>
  <si>
    <t>089002</t>
  </si>
  <si>
    <t>Avola</t>
  </si>
  <si>
    <t>089003</t>
  </si>
  <si>
    <t>Buccheri</t>
  </si>
  <si>
    <t>089004</t>
  </si>
  <si>
    <t>Buscemi</t>
  </si>
  <si>
    <t>089005</t>
  </si>
  <si>
    <t>Canicattini Bagni</t>
  </si>
  <si>
    <t>089006</t>
  </si>
  <si>
    <t>Carlentini</t>
  </si>
  <si>
    <t>089007</t>
  </si>
  <si>
    <t>Cassaro</t>
  </si>
  <si>
    <t>089008</t>
  </si>
  <si>
    <t>Ferla</t>
  </si>
  <si>
    <t>089010</t>
  </si>
  <si>
    <t>Francofonte</t>
  </si>
  <si>
    <t>089011</t>
  </si>
  <si>
    <t>Lentini</t>
  </si>
  <si>
    <t>089012</t>
  </si>
  <si>
    <t>Melilli</t>
  </si>
  <si>
    <t>089013</t>
  </si>
  <si>
    <t>Noto</t>
  </si>
  <si>
    <t>089014</t>
  </si>
  <si>
    <t>Pachino</t>
  </si>
  <si>
    <t>089015</t>
  </si>
  <si>
    <t>Palazzolo Acreide</t>
  </si>
  <si>
    <t>089016</t>
  </si>
  <si>
    <t>Rosolini</t>
  </si>
  <si>
    <t>089018</t>
  </si>
  <si>
    <t>Solarino</t>
  </si>
  <si>
    <t>089019</t>
  </si>
  <si>
    <t>Sortino</t>
  </si>
  <si>
    <t>089020</t>
  </si>
  <si>
    <t>Portopalo di Capo Passero</t>
  </si>
  <si>
    <t>090001</t>
  </si>
  <si>
    <t>SS</t>
  </si>
  <si>
    <t>Sassari</t>
  </si>
  <si>
    <t>Aggius</t>
  </si>
  <si>
    <t>Olbia</t>
  </si>
  <si>
    <t>090002</t>
  </si>
  <si>
    <t>Alà dei Sardi</t>
  </si>
  <si>
    <t>090003</t>
  </si>
  <si>
    <t>Alghero</t>
  </si>
  <si>
    <t>090004</t>
  </si>
  <si>
    <t>Anela</t>
  </si>
  <si>
    <t>Oristano</t>
  </si>
  <si>
    <t>090005</t>
  </si>
  <si>
    <t>Ardara</t>
  </si>
  <si>
    <t>090006</t>
  </si>
  <si>
    <t>Arzachena</t>
  </si>
  <si>
    <t>090007</t>
  </si>
  <si>
    <t>Banari</t>
  </si>
  <si>
    <t>090008</t>
  </si>
  <si>
    <t>Benetutti</t>
  </si>
  <si>
    <t>090009</t>
  </si>
  <si>
    <t>Berchidda</t>
  </si>
  <si>
    <t>090010</t>
  </si>
  <si>
    <t>Bessude</t>
  </si>
  <si>
    <t>090011</t>
  </si>
  <si>
    <t>Bonnanaro</t>
  </si>
  <si>
    <t>090012</t>
  </si>
  <si>
    <t>Bono</t>
  </si>
  <si>
    <t>090013</t>
  </si>
  <si>
    <t>Bonorva</t>
  </si>
  <si>
    <t>090014</t>
  </si>
  <si>
    <t>Bortigiadas</t>
  </si>
  <si>
    <t>090015</t>
  </si>
  <si>
    <t>Borutta</t>
  </si>
  <si>
    <t>090016</t>
  </si>
  <si>
    <t>Bottidda</t>
  </si>
  <si>
    <t>090017</t>
  </si>
  <si>
    <t>Buddusò</t>
  </si>
  <si>
    <t>090018</t>
  </si>
  <si>
    <t>Bultei</t>
  </si>
  <si>
    <t>090019</t>
  </si>
  <si>
    <t>Bulzi</t>
  </si>
  <si>
    <t>090020</t>
  </si>
  <si>
    <t>Burgos</t>
  </si>
  <si>
    <t>090021</t>
  </si>
  <si>
    <t>Calangianus</t>
  </si>
  <si>
    <t>090023</t>
  </si>
  <si>
    <t>Castelsardo</t>
  </si>
  <si>
    <t>090024</t>
  </si>
  <si>
    <t>Cheremule</t>
  </si>
  <si>
    <t>090025</t>
  </si>
  <si>
    <t>Chiaramonti</t>
  </si>
  <si>
    <t>090027</t>
  </si>
  <si>
    <t>Cossoine</t>
  </si>
  <si>
    <t>090028</t>
  </si>
  <si>
    <t>Esporlatu</t>
  </si>
  <si>
    <t>090030</t>
  </si>
  <si>
    <t>Giave</t>
  </si>
  <si>
    <t>090031</t>
  </si>
  <si>
    <t>Illorai</t>
  </si>
  <si>
    <t>090032</t>
  </si>
  <si>
    <t>Ittireddu</t>
  </si>
  <si>
    <t>090034</t>
  </si>
  <si>
    <t>Laerru</t>
  </si>
  <si>
    <t>090035</t>
  </si>
  <si>
    <t>La Maddalena</t>
  </si>
  <si>
    <t>090036</t>
  </si>
  <si>
    <t>Luogosanto</t>
  </si>
  <si>
    <t>090037</t>
  </si>
  <si>
    <t>Luras</t>
  </si>
  <si>
    <t>090038</t>
  </si>
  <si>
    <t>Mara</t>
  </si>
  <si>
    <t>090039</t>
  </si>
  <si>
    <t>Martis</t>
  </si>
  <si>
    <t>090040</t>
  </si>
  <si>
    <t>Monteleone Rocca Doria</t>
  </si>
  <si>
    <t>090042</t>
  </si>
  <si>
    <t>Mores</t>
  </si>
  <si>
    <t>090044</t>
  </si>
  <si>
    <t>Nughedu San Nicolò</t>
  </si>
  <si>
    <t>090045</t>
  </si>
  <si>
    <t>Nule</t>
  </si>
  <si>
    <t>090049</t>
  </si>
  <si>
    <t>Oschiri</t>
  </si>
  <si>
    <t>090052</t>
  </si>
  <si>
    <t>Ozieri</t>
  </si>
  <si>
    <t>090053</t>
  </si>
  <si>
    <t>Padria</t>
  </si>
  <si>
    <t>090054</t>
  </si>
  <si>
    <t>Palau</t>
  </si>
  <si>
    <t>090055</t>
  </si>
  <si>
    <t>Pattada</t>
  </si>
  <si>
    <t>090056</t>
  </si>
  <si>
    <t>Perfugas</t>
  </si>
  <si>
    <t>090059</t>
  </si>
  <si>
    <t>Pozzomaggiore</t>
  </si>
  <si>
    <t>090060</t>
  </si>
  <si>
    <t>Putifigari</t>
  </si>
  <si>
    <t>090061</t>
  </si>
  <si>
    <t>Romana</t>
  </si>
  <si>
    <t>090062</t>
  </si>
  <si>
    <t>Aglientu</t>
  </si>
  <si>
    <t>090063</t>
  </si>
  <si>
    <t>Santa Teresa Gallura</t>
  </si>
  <si>
    <t>090065</t>
  </si>
  <si>
    <t>Sedini</t>
  </si>
  <si>
    <t>090066</t>
  </si>
  <si>
    <t>Semestene</t>
  </si>
  <si>
    <t>090070</t>
  </si>
  <si>
    <t>Tempio Pausania</t>
  </si>
  <si>
    <t>090071</t>
  </si>
  <si>
    <t>Thiesi</t>
  </si>
  <si>
    <t>090073</t>
  </si>
  <si>
    <t>Torralba</t>
  </si>
  <si>
    <t>090074</t>
  </si>
  <si>
    <t>Trinità d'Agultu e Vignola</t>
  </si>
  <si>
    <t>090075</t>
  </si>
  <si>
    <t>Tula</t>
  </si>
  <si>
    <t>090078</t>
  </si>
  <si>
    <t>Villanova Monteleone</t>
  </si>
  <si>
    <t>090079</t>
  </si>
  <si>
    <t>Valledoria</t>
  </si>
  <si>
    <t>090081</t>
  </si>
  <si>
    <t>Badesi</t>
  </si>
  <si>
    <t>090082</t>
  </si>
  <si>
    <t>Viddalba</t>
  </si>
  <si>
    <t>090085</t>
  </si>
  <si>
    <t>Sant'Antonio di Gallura</t>
  </si>
  <si>
    <t>090086</t>
  </si>
  <si>
    <t>Tergu</t>
  </si>
  <si>
    <t>090087</t>
  </si>
  <si>
    <t>Santa Maria Coghinas</t>
  </si>
  <si>
    <t>090088</t>
  </si>
  <si>
    <t>Erula</t>
  </si>
  <si>
    <t>090089</t>
  </si>
  <si>
    <t>Stintino</t>
  </si>
  <si>
    <t>091001</t>
  </si>
  <si>
    <t>NU</t>
  </si>
  <si>
    <t>Nuoro</t>
  </si>
  <si>
    <t>Aritzo</t>
  </si>
  <si>
    <t>091002</t>
  </si>
  <si>
    <t>Arzana</t>
  </si>
  <si>
    <t>091003</t>
  </si>
  <si>
    <t>Atzara</t>
  </si>
  <si>
    <t>091004</t>
  </si>
  <si>
    <t>Austis</t>
  </si>
  <si>
    <t>091005</t>
  </si>
  <si>
    <t>Bari Sardo</t>
  </si>
  <si>
    <t>Cagliari</t>
  </si>
  <si>
    <t>091006</t>
  </si>
  <si>
    <t>Baunei</t>
  </si>
  <si>
    <t>091007</t>
  </si>
  <si>
    <t>Belvì</t>
  </si>
  <si>
    <t>091008</t>
  </si>
  <si>
    <t>Birori</t>
  </si>
  <si>
    <t>091009</t>
  </si>
  <si>
    <t>Bitti</t>
  </si>
  <si>
    <t>091010</t>
  </si>
  <si>
    <t>Bolotana</t>
  </si>
  <si>
    <t>091011</t>
  </si>
  <si>
    <t>Borore</t>
  </si>
  <si>
    <t>091012</t>
  </si>
  <si>
    <t>Bortigali</t>
  </si>
  <si>
    <t>091016</t>
  </si>
  <si>
    <t>Desulo</t>
  </si>
  <si>
    <t>091017</t>
  </si>
  <si>
    <t>Dorgali</t>
  </si>
  <si>
    <t>091018</t>
  </si>
  <si>
    <t>Dualchi</t>
  </si>
  <si>
    <t>091019</t>
  </si>
  <si>
    <t>Elini</t>
  </si>
  <si>
    <t>091024</t>
  </si>
  <si>
    <t>Fonni</t>
  </si>
  <si>
    <t>091025</t>
  </si>
  <si>
    <t>Gadoni</t>
  </si>
  <si>
    <t>091026</t>
  </si>
  <si>
    <t>Gairo</t>
  </si>
  <si>
    <t>091027</t>
  </si>
  <si>
    <t>Galtellì</t>
  </si>
  <si>
    <t>091028</t>
  </si>
  <si>
    <t>Gavoi</t>
  </si>
  <si>
    <t>091031</t>
  </si>
  <si>
    <t>Girasole</t>
  </si>
  <si>
    <t>091032</t>
  </si>
  <si>
    <t>Ilbono</t>
  </si>
  <si>
    <t>091033</t>
  </si>
  <si>
    <t>Irgoli</t>
  </si>
  <si>
    <t>091035</t>
  </si>
  <si>
    <t>Jerzu</t>
  </si>
  <si>
    <t>091037</t>
  </si>
  <si>
    <t>Lanusei</t>
  </si>
  <si>
    <t>091038</t>
  </si>
  <si>
    <t>Lei</t>
  </si>
  <si>
    <t>091039</t>
  </si>
  <si>
    <t>Loceri</t>
  </si>
  <si>
    <t>091040</t>
  </si>
  <si>
    <t>Loculi</t>
  </si>
  <si>
    <t>091041</t>
  </si>
  <si>
    <t>Lodè</t>
  </si>
  <si>
    <t>091042</t>
  </si>
  <si>
    <t>Lotzorai</t>
  </si>
  <si>
    <t>091043</t>
  </si>
  <si>
    <t>Lula</t>
  </si>
  <si>
    <t>091044</t>
  </si>
  <si>
    <t>Macomer</t>
  </si>
  <si>
    <t>091046</t>
  </si>
  <si>
    <t>Mamoiada</t>
  </si>
  <si>
    <t>091047</t>
  </si>
  <si>
    <t>Meana Sardo</t>
  </si>
  <si>
    <t>091050</t>
  </si>
  <si>
    <t>Noragugume</t>
  </si>
  <si>
    <t>091051</t>
  </si>
  <si>
    <t>091055</t>
  </si>
  <si>
    <t>Oliena</t>
  </si>
  <si>
    <t>091056</t>
  </si>
  <si>
    <t>Ollolai</t>
  </si>
  <si>
    <t>091057</t>
  </si>
  <si>
    <t>Olzai</t>
  </si>
  <si>
    <t>091058</t>
  </si>
  <si>
    <t>Onanì</t>
  </si>
  <si>
    <t>091059</t>
  </si>
  <si>
    <t>Onifai</t>
  </si>
  <si>
    <t>091060</t>
  </si>
  <si>
    <t>Oniferi</t>
  </si>
  <si>
    <t>091061</t>
  </si>
  <si>
    <t>Orani</t>
  </si>
  <si>
    <t>091062</t>
  </si>
  <si>
    <t>Orgosolo</t>
  </si>
  <si>
    <t>091063</t>
  </si>
  <si>
    <t>Orosei</t>
  </si>
  <si>
    <t>091064</t>
  </si>
  <si>
    <t>Orotelli</t>
  </si>
  <si>
    <t>091066</t>
  </si>
  <si>
    <t>Ortueri</t>
  </si>
  <si>
    <t>091067</t>
  </si>
  <si>
    <t>Orune</t>
  </si>
  <si>
    <t>091068</t>
  </si>
  <si>
    <t>Osidda</t>
  </si>
  <si>
    <t>091069</t>
  </si>
  <si>
    <t>Osini</t>
  </si>
  <si>
    <t>091070</t>
  </si>
  <si>
    <t>Ottana</t>
  </si>
  <si>
    <t>091071</t>
  </si>
  <si>
    <t>Ovodda</t>
  </si>
  <si>
    <t>091072</t>
  </si>
  <si>
    <t>Perdasdefogu</t>
  </si>
  <si>
    <t>091073</t>
  </si>
  <si>
    <t>Posada</t>
  </si>
  <si>
    <t>091077</t>
  </si>
  <si>
    <t>Sarule</t>
  </si>
  <si>
    <t>091083</t>
  </si>
  <si>
    <t>Silanus</t>
  </si>
  <si>
    <t>091084</t>
  </si>
  <si>
    <t>Sindia</t>
  </si>
  <si>
    <t>091085</t>
  </si>
  <si>
    <t>Siniscola</t>
  </si>
  <si>
    <t>091086</t>
  </si>
  <si>
    <t>Sorgono</t>
  </si>
  <si>
    <t>091088</t>
  </si>
  <si>
    <t>Talana</t>
  </si>
  <si>
    <t>091089</t>
  </si>
  <si>
    <t>Tertenia</t>
  </si>
  <si>
    <t>091090</t>
  </si>
  <si>
    <t>Teti</t>
  </si>
  <si>
    <t>091091</t>
  </si>
  <si>
    <t>Tiana</t>
  </si>
  <si>
    <t>091093</t>
  </si>
  <si>
    <t>Tonara</t>
  </si>
  <si>
    <t>091094</t>
  </si>
  <si>
    <t>Torpè</t>
  </si>
  <si>
    <t>091095</t>
  </si>
  <si>
    <t>Tortolì</t>
  </si>
  <si>
    <t>091097</t>
  </si>
  <si>
    <t>Triei</t>
  </si>
  <si>
    <t>091098</t>
  </si>
  <si>
    <t>Ulassai</t>
  </si>
  <si>
    <t>091099</t>
  </si>
  <si>
    <t>Urzulei</t>
  </si>
  <si>
    <t>091100</t>
  </si>
  <si>
    <t>Ussassai</t>
  </si>
  <si>
    <t>091101</t>
  </si>
  <si>
    <t>Villagrande Strisaili</t>
  </si>
  <si>
    <t>091103</t>
  </si>
  <si>
    <t>Cardedu</t>
  </si>
  <si>
    <t>091104</t>
  </si>
  <si>
    <t>Lodine</t>
  </si>
  <si>
    <t>092037</t>
  </si>
  <si>
    <t>CA</t>
  </si>
  <si>
    <t>Maracalagonis</t>
  </si>
  <si>
    <t>092050</t>
  </si>
  <si>
    <t>Pula</t>
  </si>
  <si>
    <t>092066</t>
  </si>
  <si>
    <t>Sarroch</t>
  </si>
  <si>
    <t>092080</t>
  </si>
  <si>
    <t>Sinnai</t>
  </si>
  <si>
    <t>092099</t>
  </si>
  <si>
    <t>Villa San Pietro</t>
  </si>
  <si>
    <t>095001</t>
  </si>
  <si>
    <t>OR</t>
  </si>
  <si>
    <t>Abbasanta</t>
  </si>
  <si>
    <t>095002</t>
  </si>
  <si>
    <t>Aidomaggiore</t>
  </si>
  <si>
    <t>095003</t>
  </si>
  <si>
    <t>Albagiara</t>
  </si>
  <si>
    <t>095004</t>
  </si>
  <si>
    <t>Ales</t>
  </si>
  <si>
    <t>Villacidro</t>
  </si>
  <si>
    <t>095005</t>
  </si>
  <si>
    <t>Allai</t>
  </si>
  <si>
    <t>095007</t>
  </si>
  <si>
    <t>Ardauli</t>
  </si>
  <si>
    <t>095008</t>
  </si>
  <si>
    <t>Assolo</t>
  </si>
  <si>
    <t>095009</t>
  </si>
  <si>
    <t>Asuni</t>
  </si>
  <si>
    <t>095010</t>
  </si>
  <si>
    <t>Baradili</t>
  </si>
  <si>
    <t>095012</t>
  </si>
  <si>
    <t>Baressa</t>
  </si>
  <si>
    <t>095014</t>
  </si>
  <si>
    <t>Bidonì</t>
  </si>
  <si>
    <t>095016</t>
  </si>
  <si>
    <t>Boroneddu</t>
  </si>
  <si>
    <t>095017</t>
  </si>
  <si>
    <t>Busachi</t>
  </si>
  <si>
    <t>095019</t>
  </si>
  <si>
    <t>Cuglieri</t>
  </si>
  <si>
    <t>095020</t>
  </si>
  <si>
    <t>Fordongianus</t>
  </si>
  <si>
    <t>095021</t>
  </si>
  <si>
    <t>Ghilarza</t>
  </si>
  <si>
    <t>095022</t>
  </si>
  <si>
    <t>Gonnoscodina</t>
  </si>
  <si>
    <t>095023</t>
  </si>
  <si>
    <t>Gonnosnò</t>
  </si>
  <si>
    <t>095024</t>
  </si>
  <si>
    <t>Gonnostramatza</t>
  </si>
  <si>
    <t>095026</t>
  </si>
  <si>
    <t>Masullas</t>
  </si>
  <si>
    <t>095028</t>
  </si>
  <si>
    <t>Mogorella</t>
  </si>
  <si>
    <t>095029</t>
  </si>
  <si>
    <t>Mogoro</t>
  </si>
  <si>
    <t>095030</t>
  </si>
  <si>
    <t>Morgongiori</t>
  </si>
  <si>
    <t>095032</t>
  </si>
  <si>
    <t>Neoneli</t>
  </si>
  <si>
    <t>095033</t>
  </si>
  <si>
    <t>Norbello</t>
  </si>
  <si>
    <t>095034</t>
  </si>
  <si>
    <t>Nughedu Santa Vittoria</t>
  </si>
  <si>
    <t>095036</t>
  </si>
  <si>
    <t>Nureci</t>
  </si>
  <si>
    <t>095040</t>
  </si>
  <si>
    <t>Pau</t>
  </si>
  <si>
    <t>095042</t>
  </si>
  <si>
    <t>Pompu</t>
  </si>
  <si>
    <t>095044</t>
  </si>
  <si>
    <t>Ruinas</t>
  </si>
  <si>
    <t>095045</t>
  </si>
  <si>
    <t>Samugheo</t>
  </si>
  <si>
    <t>095048</t>
  </si>
  <si>
    <t>Villa Sant'Antonio</t>
  </si>
  <si>
    <t>095049</t>
  </si>
  <si>
    <t>Santu Lussurgiu</t>
  </si>
  <si>
    <t>095051</t>
  </si>
  <si>
    <t>Scano di Montiferro</t>
  </si>
  <si>
    <t>095052</t>
  </si>
  <si>
    <t>Sedilo</t>
  </si>
  <si>
    <t>095054</t>
  </si>
  <si>
    <t>Senis</t>
  </si>
  <si>
    <t>095055</t>
  </si>
  <si>
    <t>Sennariolo</t>
  </si>
  <si>
    <t>095058</t>
  </si>
  <si>
    <t>Simala</t>
  </si>
  <si>
    <t>095060</t>
  </si>
  <si>
    <t>Sini</t>
  </si>
  <si>
    <t>095061</t>
  </si>
  <si>
    <t>Siris</t>
  </si>
  <si>
    <t>095063</t>
  </si>
  <si>
    <t>Sorradile</t>
  </si>
  <si>
    <t>095064</t>
  </si>
  <si>
    <t>Tadasuni</t>
  </si>
  <si>
    <t>095067</t>
  </si>
  <si>
    <t>Tresnuraghes</t>
  </si>
  <si>
    <t>095068</t>
  </si>
  <si>
    <t>Ulà Tirso</t>
  </si>
  <si>
    <t>095070</t>
  </si>
  <si>
    <t>Usellus</t>
  </si>
  <si>
    <t>095073</t>
  </si>
  <si>
    <t>Villa Verde</t>
  </si>
  <si>
    <t>095077</t>
  </si>
  <si>
    <t>Curcuris</t>
  </si>
  <si>
    <t>095078</t>
  </si>
  <si>
    <t>Soddì</t>
  </si>
  <si>
    <t>095079</t>
  </si>
  <si>
    <t>Bosa</t>
  </si>
  <si>
    <t>095080</t>
  </si>
  <si>
    <t>Flussio</t>
  </si>
  <si>
    <t>095082</t>
  </si>
  <si>
    <t>Laconi</t>
  </si>
  <si>
    <t>095083</t>
  </si>
  <si>
    <t>Magomadas</t>
  </si>
  <si>
    <t>095084</t>
  </si>
  <si>
    <t>Modolo</t>
  </si>
  <si>
    <t>095085</t>
  </si>
  <si>
    <t>Montresta</t>
  </si>
  <si>
    <t>095086</t>
  </si>
  <si>
    <t>Sagama</t>
  </si>
  <si>
    <t>095087</t>
  </si>
  <si>
    <t>Suni</t>
  </si>
  <si>
    <t>095088</t>
  </si>
  <si>
    <t>Tinnura</t>
  </si>
  <si>
    <t>111002</t>
  </si>
  <si>
    <t>SU</t>
  </si>
  <si>
    <t>Sud Sardegna</t>
  </si>
  <si>
    <t>Armungia</t>
  </si>
  <si>
    <t>111003</t>
  </si>
  <si>
    <t>Ballao</t>
  </si>
  <si>
    <t>111004</t>
  </si>
  <si>
    <t>Barrali</t>
  </si>
  <si>
    <t>111005</t>
  </si>
  <si>
    <t>Barumini</t>
  </si>
  <si>
    <t>111006</t>
  </si>
  <si>
    <t>Buggerru</t>
  </si>
  <si>
    <t>Iglesias</t>
  </si>
  <si>
    <t>111007</t>
  </si>
  <si>
    <t>Burcei</t>
  </si>
  <si>
    <t>111008</t>
  </si>
  <si>
    <t>Calasetta</t>
  </si>
  <si>
    <t>Carbonia</t>
  </si>
  <si>
    <t>111010</t>
  </si>
  <si>
    <t>Carloforte</t>
  </si>
  <si>
    <t>111011</t>
  </si>
  <si>
    <t>Castiadas</t>
  </si>
  <si>
    <t>111012</t>
  </si>
  <si>
    <t>Collinas</t>
  </si>
  <si>
    <t>111015</t>
  </si>
  <si>
    <t>Domus de Maria</t>
  </si>
  <si>
    <t>111017</t>
  </si>
  <si>
    <t>Donori</t>
  </si>
  <si>
    <t>111018</t>
  </si>
  <si>
    <t>Escalaplano</t>
  </si>
  <si>
    <t>111019</t>
  </si>
  <si>
    <t>Escolca</t>
  </si>
  <si>
    <t>111020</t>
  </si>
  <si>
    <t>Esterzili</t>
  </si>
  <si>
    <t>111021</t>
  </si>
  <si>
    <t>Fluminimaggiore</t>
  </si>
  <si>
    <t>111023</t>
  </si>
  <si>
    <t>Genoni</t>
  </si>
  <si>
    <t>111024</t>
  </si>
  <si>
    <t>Genuri</t>
  </si>
  <si>
    <t>111025</t>
  </si>
  <si>
    <t>Gergei</t>
  </si>
  <si>
    <t>111026</t>
  </si>
  <si>
    <t>Gesico</t>
  </si>
  <si>
    <t>111027</t>
  </si>
  <si>
    <t>Gesturi</t>
  </si>
  <si>
    <t>111029</t>
  </si>
  <si>
    <t>Goni</t>
  </si>
  <si>
    <t>111032</t>
  </si>
  <si>
    <t>Guamaggiore</t>
  </si>
  <si>
    <t>111033</t>
  </si>
  <si>
    <t>Guasila</t>
  </si>
  <si>
    <t>111036</t>
  </si>
  <si>
    <t>Isili</t>
  </si>
  <si>
    <t>111037</t>
  </si>
  <si>
    <t>Las Plassas</t>
  </si>
  <si>
    <t>111038</t>
  </si>
  <si>
    <t>Lunamatrona</t>
  </si>
  <si>
    <t>111039</t>
  </si>
  <si>
    <t>Mandas</t>
  </si>
  <si>
    <t>111042</t>
  </si>
  <si>
    <t>Muravera</t>
  </si>
  <si>
    <t>111045</t>
  </si>
  <si>
    <t>Nuragus</t>
  </si>
  <si>
    <t>111046</t>
  </si>
  <si>
    <t>Nurallao</t>
  </si>
  <si>
    <t>111048</t>
  </si>
  <si>
    <t>Nurri</t>
  </si>
  <si>
    <t>111049</t>
  </si>
  <si>
    <t>Nuxis</t>
  </si>
  <si>
    <t>111050</t>
  </si>
  <si>
    <t>Orroli</t>
  </si>
  <si>
    <t>111051</t>
  </si>
  <si>
    <t>Ortacesus</t>
  </si>
  <si>
    <t>111053</t>
  </si>
  <si>
    <t>Pauli Arbarei</t>
  </si>
  <si>
    <t>111055</t>
  </si>
  <si>
    <t>Pimentel</t>
  </si>
  <si>
    <t>111058</t>
  </si>
  <si>
    <t>Sadali</t>
  </si>
  <si>
    <t>111060</t>
  </si>
  <si>
    <t>Samatzai</t>
  </si>
  <si>
    <t>111061</t>
  </si>
  <si>
    <t>San Basilio</t>
  </si>
  <si>
    <t>111064</t>
  </si>
  <si>
    <t>San Nicolò Gerrei</t>
  </si>
  <si>
    <t>111066</t>
  </si>
  <si>
    <t>San Vito</t>
  </si>
  <si>
    <t>111068</t>
  </si>
  <si>
    <t>Santadi</t>
  </si>
  <si>
    <t>111069</t>
  </si>
  <si>
    <t>Sant'Andrea Frius</t>
  </si>
  <si>
    <t>111074</t>
  </si>
  <si>
    <t>Selegas</t>
  </si>
  <si>
    <t>111075</t>
  </si>
  <si>
    <t>Senorbì</t>
  </si>
  <si>
    <t>111079</t>
  </si>
  <si>
    <t>Serri</t>
  </si>
  <si>
    <t>111080</t>
  </si>
  <si>
    <t>Setzu</t>
  </si>
  <si>
    <t>111081</t>
  </si>
  <si>
    <t>Seui</t>
  </si>
  <si>
    <t>111082</t>
  </si>
  <si>
    <t>Seulo</t>
  </si>
  <si>
    <t>111083</t>
  </si>
  <si>
    <t>Siddi</t>
  </si>
  <si>
    <t>111085</t>
  </si>
  <si>
    <t>Silius</t>
  </si>
  <si>
    <t>111086</t>
  </si>
  <si>
    <t>Siurgus Donigala</t>
  </si>
  <si>
    <t>111088</t>
  </si>
  <si>
    <t>Suelli</t>
  </si>
  <si>
    <t>111089</t>
  </si>
  <si>
    <t>Teulada</t>
  </si>
  <si>
    <t>111091</t>
  </si>
  <si>
    <t>Tuili</t>
  </si>
  <si>
    <t>111092</t>
  </si>
  <si>
    <t>Turri</t>
  </si>
  <si>
    <t>111094</t>
  </si>
  <si>
    <t>Ussaramanna</t>
  </si>
  <si>
    <t>111099</t>
  </si>
  <si>
    <t>Villanova Tulo</t>
  </si>
  <si>
    <t>111101</t>
  </si>
  <si>
    <t>Villanovafranca</t>
  </si>
  <si>
    <t>111103</t>
  </si>
  <si>
    <t>Villaputzu</t>
  </si>
  <si>
    <t>111104</t>
  </si>
  <si>
    <t>Villasalto</t>
  </si>
  <si>
    <t>111105</t>
  </si>
  <si>
    <t>Villasimius</t>
  </si>
  <si>
    <t>ELENCO 72 AREE 2014 - 2020</t>
  </si>
  <si>
    <t>Regione</t>
  </si>
  <si>
    <t>nr progressivo</t>
  </si>
  <si>
    <t>Aree SNAI 2014-2020</t>
  </si>
  <si>
    <t>Totale Comuni</t>
  </si>
  <si>
    <r>
      <t>Popolazione residente</t>
    </r>
    <r>
      <rPr>
        <i/>
        <sz val="8"/>
        <color theme="0"/>
        <rFont val="Calibri"/>
        <family val="2"/>
        <scheme val="minor"/>
      </rPr>
      <t xml:space="preserve">       ISTAT 2020</t>
    </r>
  </si>
  <si>
    <r>
      <t xml:space="preserve">Superfice
</t>
    </r>
    <r>
      <rPr>
        <i/>
        <sz val="8"/>
        <color theme="0"/>
        <rFont val="Calibri"/>
        <family val="2"/>
        <scheme val="minor"/>
      </rPr>
      <t>ISTAT 2020</t>
    </r>
  </si>
  <si>
    <t xml:space="preserve">Alto Aterno - Gran Sasso Laga </t>
  </si>
  <si>
    <t xml:space="preserve">Basso Sangro - Trigno </t>
  </si>
  <si>
    <t xml:space="preserve">Gran Sasso - Valle Subequana </t>
  </si>
  <si>
    <t xml:space="preserve">Valfino-Vestina </t>
  </si>
  <si>
    <t xml:space="preserve">Valle del Giovenco - Valle Roveto </t>
  </si>
  <si>
    <t xml:space="preserve">Alto Bradano </t>
  </si>
  <si>
    <t xml:space="preserve">Marmo Platano </t>
  </si>
  <si>
    <t xml:space="preserve">Mercure - Alto Sinni - Val Sarmento </t>
  </si>
  <si>
    <t>Montagna Materana</t>
  </si>
  <si>
    <t>Grecanica</t>
  </si>
  <si>
    <t>Ionico - Serre</t>
  </si>
  <si>
    <t>Reventino - Savuto</t>
  </si>
  <si>
    <t>Sila e Presila</t>
  </si>
  <si>
    <t>Alta Irpinia</t>
  </si>
  <si>
    <t>Cilento Interno</t>
  </si>
  <si>
    <t>Tammaro - Titerno</t>
  </si>
  <si>
    <t>Vallo di Diano</t>
  </si>
  <si>
    <t xml:space="preserve">Alta Valmarecchia </t>
  </si>
  <si>
    <r>
      <t xml:space="preserve">Appennino Reggiano già </t>
    </r>
    <r>
      <rPr>
        <i/>
        <sz val="11"/>
        <rFont val="Calibri"/>
        <family val="2"/>
        <scheme val="minor"/>
      </rPr>
      <t xml:space="preserve">Appennino Emiliano </t>
    </r>
    <r>
      <rPr>
        <sz val="11"/>
        <rFont val="Calibri"/>
        <family val="2"/>
        <scheme val="minor"/>
      </rPr>
      <t xml:space="preserve"> </t>
    </r>
  </si>
  <si>
    <t xml:space="preserve">Appennino Piacentino Parmense </t>
  </si>
  <si>
    <t xml:space="preserve">Basso Ferrarese </t>
  </si>
  <si>
    <t xml:space="preserve">Alta Carnia </t>
  </si>
  <si>
    <t>Canal del Ferro - Val Canale</t>
  </si>
  <si>
    <t xml:space="preserve">Dolomiti Friulane </t>
  </si>
  <si>
    <t>Alta Tuscia Antica Città del Castro</t>
  </si>
  <si>
    <t>Monti Reatini</t>
  </si>
  <si>
    <t>Monti Simbruini</t>
  </si>
  <si>
    <t>Valle del Comino</t>
  </si>
  <si>
    <t>Alta Valle Arroscia</t>
  </si>
  <si>
    <t>Antola-Tigullio</t>
  </si>
  <si>
    <t xml:space="preserve">Beigua SOL </t>
  </si>
  <si>
    <t>Val di Vara</t>
  </si>
  <si>
    <t>Alta Valtellina</t>
  </si>
  <si>
    <t xml:space="preserve">Alto Lago di Como e Valli del Lario </t>
  </si>
  <si>
    <t xml:space="preserve">Appennino Lombardo - Alto Oltrepò Pavese </t>
  </si>
  <si>
    <t>Valchiavenna</t>
  </si>
  <si>
    <t>Alto Maceratese</t>
  </si>
  <si>
    <t xml:space="preserve">Appennino Basso Pesarese e Anconetano </t>
  </si>
  <si>
    <t>Piceno</t>
  </si>
  <si>
    <t>Alto Medio Sannio *</t>
  </si>
  <si>
    <t>Fortore</t>
  </si>
  <si>
    <t>Mainarde</t>
  </si>
  <si>
    <t>Matese</t>
  </si>
  <si>
    <t>Val Bormida</t>
  </si>
  <si>
    <t>Val di Lanzo</t>
  </si>
  <si>
    <t>Val d'Ossola</t>
  </si>
  <si>
    <t>Valli Grana e Maira</t>
  </si>
  <si>
    <t>Alta Murgia</t>
  </si>
  <si>
    <t>Gargano</t>
  </si>
  <si>
    <t>Monti Dauni</t>
  </si>
  <si>
    <t>Sud Salento</t>
  </si>
  <si>
    <t>Alta Marmilla</t>
  </si>
  <si>
    <t>Gennargentu - Mandrolisai</t>
  </si>
  <si>
    <t xml:space="preserve">Calatino </t>
  </si>
  <si>
    <t xml:space="preserve">Madonie </t>
  </si>
  <si>
    <t xml:space="preserve">Nebrodi </t>
  </si>
  <si>
    <t>Terre Sicane</t>
  </si>
  <si>
    <t xml:space="preserve">Valle del Simeto </t>
  </si>
  <si>
    <t xml:space="preserve">Casentino - Valtiberina </t>
  </si>
  <si>
    <t xml:space="preserve">Garfagnana-Lunigiana - Media Valle del Serchio - Appennino Pistoiese </t>
  </si>
  <si>
    <t xml:space="preserve">Valdarno e Valdisieve, Mugello, Val Bisenzio </t>
  </si>
  <si>
    <t>Trenino Alto-Adige</t>
  </si>
  <si>
    <t>Tesino</t>
  </si>
  <si>
    <t>Val di Sole</t>
  </si>
  <si>
    <t xml:space="preserve">Nord Est Umbria </t>
  </si>
  <si>
    <t xml:space="preserve">Sud Ovest Orvietano </t>
  </si>
  <si>
    <t>Val Nerina</t>
  </si>
  <si>
    <t>Bassa Valle</t>
  </si>
  <si>
    <t>Grand Paradis</t>
  </si>
  <si>
    <t>Agordino</t>
  </si>
  <si>
    <t>Comelico</t>
  </si>
  <si>
    <t>Contratto di Foce - Delta del Po</t>
  </si>
  <si>
    <t>Spettabile Reggenza</t>
  </si>
  <si>
    <t>TOTALE</t>
  </si>
  <si>
    <r>
      <t xml:space="preserve">Codice Comune
</t>
    </r>
    <r>
      <rPr>
        <i/>
        <sz val="11"/>
        <color theme="0"/>
        <rFont val="Calibri"/>
        <family val="2"/>
        <scheme val="minor"/>
      </rPr>
      <t>(Istat)</t>
    </r>
    <r>
      <rPr>
        <sz val="11"/>
        <color theme="0"/>
        <rFont val="Calibri"/>
        <family val="2"/>
        <scheme val="minor"/>
      </rPr>
      <t xml:space="preserve">
</t>
    </r>
  </si>
  <si>
    <t>Comune</t>
  </si>
  <si>
    <t>Provincia</t>
  </si>
  <si>
    <r>
      <t xml:space="preserve">Popolazione residente </t>
    </r>
    <r>
      <rPr>
        <i/>
        <sz val="11"/>
        <color theme="0"/>
        <rFont val="Calibri"/>
        <family val="2"/>
        <scheme val="minor"/>
      </rPr>
      <t>(Istat 31.12.2020)</t>
    </r>
  </si>
  <si>
    <t>Macro_2020</t>
  </si>
  <si>
    <t>SNAI_2020</t>
  </si>
  <si>
    <t>Denominazione Città Metropolitana/Provincia</t>
  </si>
  <si>
    <r>
      <t xml:space="preserve">Superficie
</t>
    </r>
    <r>
      <rPr>
        <i/>
        <sz val="11"/>
        <color theme="0"/>
        <rFont val="Calibri"/>
        <family val="2"/>
        <scheme val="minor"/>
      </rPr>
      <t>Km</t>
    </r>
    <r>
      <rPr>
        <i/>
        <vertAlign val="superscript"/>
        <sz val="11"/>
        <color theme="0"/>
        <rFont val="Calibri"/>
        <family val="2"/>
        <scheme val="minor"/>
      </rPr>
      <t>2</t>
    </r>
    <r>
      <rPr>
        <i/>
        <sz val="11"/>
        <color theme="0"/>
        <rFont val="Calibri"/>
        <family val="2"/>
        <scheme val="minor"/>
      </rPr>
      <t xml:space="preserve">
(Istat 31.12.19 )</t>
    </r>
  </si>
  <si>
    <t>Aree interne</t>
  </si>
  <si>
    <t>Garfagnana-Lunigiana - Media Valle del Serchio - Appennino Pistoiese</t>
  </si>
  <si>
    <t>Subequana</t>
  </si>
  <si>
    <t>Alto Bradano</t>
  </si>
  <si>
    <t>Appennino Basso Pesarese e Anconetano</t>
  </si>
  <si>
    <t>044001</t>
  </si>
  <si>
    <t>Acquasanta Terme</t>
  </si>
  <si>
    <t>Centri</t>
  </si>
  <si>
    <t>Città Metropolitana di Catania</t>
  </si>
  <si>
    <t>Valle del Simeto</t>
  </si>
  <si>
    <t>Città Metropolitana di Roma</t>
  </si>
  <si>
    <t>Alto Medio Sannio</t>
  </si>
  <si>
    <t>Città Metropolitana di Torino</t>
  </si>
  <si>
    <t>Città Metropolitana di Messina</t>
  </si>
  <si>
    <t>Nebrodi</t>
  </si>
  <si>
    <t>Città Metropolitana di Palermo</t>
  </si>
  <si>
    <t>Madonie</t>
  </si>
  <si>
    <t>055002</t>
  </si>
  <si>
    <t>Allerona</t>
  </si>
  <si>
    <t>Sud Ovest Orvietano</t>
  </si>
  <si>
    <t>060004</t>
  </si>
  <si>
    <t>Alvito</t>
  </si>
  <si>
    <t>Friuli Venezia Giulia</t>
  </si>
  <si>
    <t>Alta Carnia</t>
  </si>
  <si>
    <t>057003</t>
  </si>
  <si>
    <t>Antrodoco</t>
  </si>
  <si>
    <t>Anzola d'Ossola</t>
  </si>
  <si>
    <t>044005</t>
  </si>
  <si>
    <t>Appignano del Tronto</t>
  </si>
  <si>
    <t>Valle D'Aosta</t>
  </si>
  <si>
    <t>055005</t>
  </si>
  <si>
    <t>Arrone</t>
  </si>
  <si>
    <t>Valfino-Vestina</t>
  </si>
  <si>
    <t>060011</t>
  </si>
  <si>
    <t>Atina</t>
  </si>
  <si>
    <t>055006</t>
  </si>
  <si>
    <t>Attigliano</t>
  </si>
  <si>
    <t>Casentino - Valtiberina</t>
  </si>
  <si>
    <t>Città Metropolitana Reggio di Calabria</t>
  </si>
  <si>
    <t>018007</t>
  </si>
  <si>
    <t>Bagnaria</t>
  </si>
  <si>
    <t>Appennino Lombardo - Alto Oltrepò Pavese</t>
  </si>
  <si>
    <t>066007</t>
  </si>
  <si>
    <t>Balsorano</t>
  </si>
  <si>
    <t>Valle del Giovenco - Valle Roveto</t>
  </si>
  <si>
    <t>Marmo Platano</t>
  </si>
  <si>
    <t>Dolomiti Friulane</t>
  </si>
  <si>
    <t>Appennino Piacentino Parmense</t>
  </si>
  <si>
    <t>Città Metropolitana di Genova</t>
  </si>
  <si>
    <t>055007</t>
  </si>
  <si>
    <t>Baschi</t>
  </si>
  <si>
    <t>097008</t>
  </si>
  <si>
    <t>Bellano</t>
  </si>
  <si>
    <t>Alto Lago di Como e Valli del Lario</t>
  </si>
  <si>
    <t>060013</t>
  </si>
  <si>
    <t>Belmonte Castello</t>
  </si>
  <si>
    <t>057005</t>
  </si>
  <si>
    <t>Belmonte in Sabina</t>
  </si>
  <si>
    <t>011003</t>
  </si>
  <si>
    <t>Beverino</t>
  </si>
  <si>
    <t>Bognanco</t>
  </si>
  <si>
    <t>070003</t>
  </si>
  <si>
    <t>Bojano</t>
  </si>
  <si>
    <t>011006</t>
  </si>
  <si>
    <t>Borghetto di Vara</t>
  </si>
  <si>
    <t>057008</t>
  </si>
  <si>
    <t>Borgo Velino</t>
  </si>
  <si>
    <t>Borgomezzavalle</t>
  </si>
  <si>
    <t>018017</t>
  </si>
  <si>
    <t>Borgoratto Mormorolo</t>
  </si>
  <si>
    <t>057007</t>
  </si>
  <si>
    <t>Borgorose</t>
  </si>
  <si>
    <t>Basso Sangro - Trigno</t>
  </si>
  <si>
    <t>010005</t>
  </si>
  <si>
    <t>Borzonasca</t>
  </si>
  <si>
    <t>011007</t>
  </si>
  <si>
    <t>Brugnato</t>
  </si>
  <si>
    <t>082014</t>
  </si>
  <si>
    <t>Caccamo</t>
  </si>
  <si>
    <t>Trentino-Alto Adige</t>
  </si>
  <si>
    <t>Calatino</t>
  </si>
  <si>
    <t>Mercure Alto Sinni Valsarmento</t>
  </si>
  <si>
    <t>067008</t>
  </si>
  <si>
    <t>Campli</t>
  </si>
  <si>
    <t>Alto Aterno - Gran Sasso Laga</t>
  </si>
  <si>
    <t>Beigua SOL</t>
  </si>
  <si>
    <t>070007</t>
  </si>
  <si>
    <t>Campochiaro</t>
  </si>
  <si>
    <t>062013</t>
  </si>
  <si>
    <t>Campolattaro</t>
  </si>
  <si>
    <t>070009</t>
  </si>
  <si>
    <t>Campolieto</t>
  </si>
  <si>
    <t>056013</t>
  </si>
  <si>
    <t>Capodimonte</t>
  </si>
  <si>
    <t>Appennino Emiliano</t>
  </si>
  <si>
    <t>011010</t>
  </si>
  <si>
    <t>Carrodano</t>
  </si>
  <si>
    <t>060018</t>
  </si>
  <si>
    <t>Casalvieri</t>
  </si>
  <si>
    <t>067010</t>
  </si>
  <si>
    <t>Castel Castagna</t>
  </si>
  <si>
    <t>051008</t>
  </si>
  <si>
    <t>Castel Focognano</t>
  </si>
  <si>
    <t>055009</t>
  </si>
  <si>
    <t>Castel Giorgio</t>
  </si>
  <si>
    <t>057015</t>
  </si>
  <si>
    <t>Castel Sant'Angelo</t>
  </si>
  <si>
    <t>055010</t>
  </si>
  <si>
    <t>Castel Viscardo</t>
  </si>
  <si>
    <t>Alta Valmarecchia</t>
  </si>
  <si>
    <t>071015</t>
  </si>
  <si>
    <t>Castelluccio dei Sauri</t>
  </si>
  <si>
    <t>070018</t>
  </si>
  <si>
    <t>Cercepiccola</t>
  </si>
  <si>
    <t>067016</t>
  </si>
  <si>
    <t>Cermignano</t>
  </si>
  <si>
    <t>058031</t>
  </si>
  <si>
    <t>Cineto Romano</t>
  </si>
  <si>
    <t>057016</t>
  </si>
  <si>
    <t>Cittaducale</t>
  </si>
  <si>
    <t>067017</t>
  </si>
  <si>
    <t>Civitella del Tronto</t>
  </si>
  <si>
    <t>Basso Ferrarese</t>
  </si>
  <si>
    <t>070020</t>
  </si>
  <si>
    <t>Colle d'Anchise</t>
  </si>
  <si>
    <t>067018</t>
  </si>
  <si>
    <t>Colledara</t>
  </si>
  <si>
    <t>057023</t>
  </si>
  <si>
    <t>Concerviano</t>
  </si>
  <si>
    <t>Nord Est Umbria</t>
  </si>
  <si>
    <t>079043</t>
  </si>
  <si>
    <t>Decollatura</t>
  </si>
  <si>
    <t>097030</t>
  </si>
  <si>
    <t>Dervio</t>
  </si>
  <si>
    <t>007023</t>
  </si>
  <si>
    <t>Donnas</t>
  </si>
  <si>
    <t>097032</t>
  </si>
  <si>
    <t>Dorio</t>
  </si>
  <si>
    <t>004082</t>
  </si>
  <si>
    <t>Dronero</t>
  </si>
  <si>
    <t>055011</t>
  </si>
  <si>
    <t>Fabro</t>
  </si>
  <si>
    <t>066042</t>
  </si>
  <si>
    <t>Fagnano Alto</t>
  </si>
  <si>
    <t>055012</t>
  </si>
  <si>
    <t>Ferentillo</t>
  </si>
  <si>
    <t>Città Metropolitana di Firenze</t>
  </si>
  <si>
    <t>Valdarno e Valdisieve, Mugello, Val Bisenzio</t>
  </si>
  <si>
    <t>018064</t>
  </si>
  <si>
    <t>Fortunago</t>
  </si>
  <si>
    <t>062033</t>
  </si>
  <si>
    <t>Fragneto l'Abate</t>
  </si>
  <si>
    <t>062034</t>
  </si>
  <si>
    <t>Fragneto Monforte</t>
  </si>
  <si>
    <t>060040</t>
  </si>
  <si>
    <t>Gallinaro</t>
  </si>
  <si>
    <t>070026</t>
  </si>
  <si>
    <t>Gildone</t>
  </si>
  <si>
    <t>066046</t>
  </si>
  <si>
    <t>Gioia dei Marsi</t>
  </si>
  <si>
    <t>070028</t>
  </si>
  <si>
    <t>Guardiaregia</t>
  </si>
  <si>
    <t>067026</t>
  </si>
  <si>
    <t>Isola del Gran Sasso d'Italia</t>
  </si>
  <si>
    <t>070030</t>
  </si>
  <si>
    <t>Jelsi</t>
  </si>
  <si>
    <t>070032</t>
  </si>
  <si>
    <t>Limosano</t>
  </si>
  <si>
    <t>Livo (CO)</t>
  </si>
  <si>
    <t>070033</t>
  </si>
  <si>
    <t>Lucito</t>
  </si>
  <si>
    <t>Malè</t>
  </si>
  <si>
    <t>056034</t>
  </si>
  <si>
    <t>Marta</t>
  </si>
  <si>
    <t>010034</t>
  </si>
  <si>
    <t>Mezzanego</t>
  </si>
  <si>
    <t>070041</t>
  </si>
  <si>
    <t>Montagano</t>
  </si>
  <si>
    <t>055019</t>
  </si>
  <si>
    <t>Montefranco</t>
  </si>
  <si>
    <t>004139</t>
  </si>
  <si>
    <t>Monterosso Grana</t>
  </si>
  <si>
    <t>Montescheno</t>
  </si>
  <si>
    <t>067028</t>
  </si>
  <si>
    <t>Montorio al Vomano</t>
  </si>
  <si>
    <t>066057</t>
  </si>
  <si>
    <t>Morino</t>
  </si>
  <si>
    <t>010040</t>
  </si>
  <si>
    <t>Ne</t>
  </si>
  <si>
    <t>054034</t>
  </si>
  <si>
    <t>Nocera Umbra</t>
  </si>
  <si>
    <t>044054</t>
  </si>
  <si>
    <t>Offida</t>
  </si>
  <si>
    <t>066064</t>
  </si>
  <si>
    <t>Ortucchio</t>
  </si>
  <si>
    <t>055023</t>
  </si>
  <si>
    <t>044056</t>
  </si>
  <si>
    <t>Palmiano</t>
  </si>
  <si>
    <t>097064</t>
  </si>
  <si>
    <t>Parlasco</t>
  </si>
  <si>
    <t>Peglio (CO)</t>
  </si>
  <si>
    <t>067033</t>
  </si>
  <si>
    <t>Penna Sant'Andrea</t>
  </si>
  <si>
    <t>066069</t>
  </si>
  <si>
    <t>Pescina</t>
  </si>
  <si>
    <t>057050</t>
  </si>
  <si>
    <t>Petrella Salto</t>
  </si>
  <si>
    <t>070052</t>
  </si>
  <si>
    <t>Petrella Tifernina</t>
  </si>
  <si>
    <t>008042</t>
  </si>
  <si>
    <t>Pieve di Teco</t>
  </si>
  <si>
    <t>011021</t>
  </si>
  <si>
    <t>Pignone</t>
  </si>
  <si>
    <t>Città Metropolitana di Bari</t>
  </si>
  <si>
    <t>018117</t>
  </si>
  <si>
    <t>Ponte Nizza</t>
  </si>
  <si>
    <t>062054</t>
  </si>
  <si>
    <t>Pontelandolfo</t>
  </si>
  <si>
    <t>007052</t>
  </si>
  <si>
    <t>Pont-Saint-Martin</t>
  </si>
  <si>
    <t>055028</t>
  </si>
  <si>
    <t>Porano</t>
  </si>
  <si>
    <t>011023</t>
  </si>
  <si>
    <t>Riccò del Golfo di Spezia</t>
  </si>
  <si>
    <t>057062</t>
  </si>
  <si>
    <t>Rocca Sinibalda</t>
  </si>
  <si>
    <t>018126</t>
  </si>
  <si>
    <t>Rocca Susella</t>
  </si>
  <si>
    <t>044064</t>
  </si>
  <si>
    <t>Roccafluvione</t>
  </si>
  <si>
    <t>076071</t>
  </si>
  <si>
    <t>Ruoti</t>
  </si>
  <si>
    <t>058094</t>
  </si>
  <si>
    <t>Sambuci</t>
  </si>
  <si>
    <t>066085</t>
  </si>
  <si>
    <t>San Benedetto dei Marsi</t>
  </si>
  <si>
    <t>070067</t>
  </si>
  <si>
    <t>San Giuliano del Sannio</t>
  </si>
  <si>
    <t>062062</t>
  </si>
  <si>
    <t>San Lorenzo Maggiore</t>
  </si>
  <si>
    <t>056047</t>
  </si>
  <si>
    <t>San Lorenzo Nuovo</t>
  </si>
  <si>
    <t>066088</t>
  </si>
  <si>
    <t>San Pio delle Camere</t>
  </si>
  <si>
    <t>070071</t>
  </si>
  <si>
    <t>San Polo Matese</t>
  </si>
  <si>
    <t>066092</t>
  </si>
  <si>
    <t>San Vincenzo Valle Roveto</t>
  </si>
  <si>
    <t>054045</t>
  </si>
  <si>
    <t>Sant'Anatolia di Narco</t>
  </si>
  <si>
    <t>060068</t>
  </si>
  <si>
    <t>Sant'Elia Fiumerapido</t>
  </si>
  <si>
    <t>062072</t>
  </si>
  <si>
    <t>Sassinoro</t>
  </si>
  <si>
    <t>054047</t>
  </si>
  <si>
    <t>Scheggino</t>
  </si>
  <si>
    <t>082081</t>
  </si>
  <si>
    <t>Scillato</t>
  </si>
  <si>
    <t>070075</t>
  </si>
  <si>
    <t>Sepino</t>
  </si>
  <si>
    <t>043052</t>
  </si>
  <si>
    <t>Serravalle di Chienti</t>
  </si>
  <si>
    <t>062073</t>
  </si>
  <si>
    <t>Solopaca</t>
  </si>
  <si>
    <t>009058</t>
  </si>
  <si>
    <t>Stella</t>
  </si>
  <si>
    <t>076090</t>
  </si>
  <si>
    <t>Tolve</t>
  </si>
  <si>
    <t>070080</t>
  </si>
  <si>
    <t>Toro</t>
  </si>
  <si>
    <t>067043</t>
  </si>
  <si>
    <t>Torricella Sicura</t>
  </si>
  <si>
    <t>067045</t>
  </si>
  <si>
    <t>Tossicia</t>
  </si>
  <si>
    <t>071058</t>
  </si>
  <si>
    <t>Troia</t>
  </si>
  <si>
    <t>056052</t>
  </si>
  <si>
    <t>Tuscania</t>
  </si>
  <si>
    <t>054057</t>
  </si>
  <si>
    <t>Valfabbrica</t>
  </si>
  <si>
    <t>004234</t>
  </si>
  <si>
    <t>Valgrana</t>
  </si>
  <si>
    <t>060084</t>
  </si>
  <si>
    <t>Vallerotonda</t>
  </si>
  <si>
    <t>054058</t>
  </si>
  <si>
    <t>Vallo di Nera</t>
  </si>
  <si>
    <t>044073</t>
  </si>
  <si>
    <t>Venarotta</t>
  </si>
  <si>
    <t>033044</t>
  </si>
  <si>
    <t>Vernasca</t>
  </si>
  <si>
    <t>060086</t>
  </si>
  <si>
    <t>Vicalvi</t>
  </si>
  <si>
    <t>060088</t>
  </si>
  <si>
    <t>Villa Latina</t>
  </si>
  <si>
    <t>004247</t>
  </si>
  <si>
    <t>Villar San Costanzo</t>
  </si>
  <si>
    <t>ELENCO 56 NUOVE AREE 2021 - 2027</t>
  </si>
  <si>
    <t>Istruite positivamente dal DPCOE-NUVAL</t>
  </si>
  <si>
    <t xml:space="preserve">Aree SNAI 2021 - 2027                                  </t>
  </si>
  <si>
    <t>Totale proposte per regione</t>
  </si>
  <si>
    <t>nr Comuni</t>
  </si>
  <si>
    <r>
      <t>Popolazione residente</t>
    </r>
    <r>
      <rPr>
        <i/>
        <sz val="8"/>
        <color theme="0"/>
        <rFont val="Calibri"/>
        <family val="2"/>
        <scheme val="minor"/>
      </rPr>
      <t xml:space="preserve"> ISTAT 2020</t>
    </r>
  </si>
  <si>
    <r>
      <t xml:space="preserve">Superfice
</t>
    </r>
    <r>
      <rPr>
        <i/>
        <sz val="10"/>
        <color theme="0"/>
        <rFont val="Calibri"/>
        <family val="2"/>
        <scheme val="minor"/>
      </rPr>
      <t>in km2</t>
    </r>
  </si>
  <si>
    <t>Finanziamento Nazionale delle 43 Aree</t>
  </si>
  <si>
    <t>Piana del Cavaliere - Alto Liri</t>
  </si>
  <si>
    <t>Valle del Sagittario e dell'Alto Sangro</t>
  </si>
  <si>
    <t>Medio Agri</t>
  </si>
  <si>
    <t>Medio Basento</t>
  </si>
  <si>
    <t>Vulture</t>
  </si>
  <si>
    <t>Alto Jonio Cosentino</t>
  </si>
  <si>
    <t>Alto Tirreno-Pollino</t>
  </si>
  <si>
    <t>Versante Tirrenico Aspromonte</t>
  </si>
  <si>
    <t>Alto Matese</t>
  </si>
  <si>
    <t>Fortore Beneventano</t>
  </si>
  <si>
    <t>Sele Tanagro</t>
  </si>
  <si>
    <t>Alta Val Trebbia e Val Tidone</t>
  </si>
  <si>
    <t>Appennino Bolognese</t>
  </si>
  <si>
    <t>Appennino Forlivese e Cesenate</t>
  </si>
  <si>
    <t>Appennino Modenese</t>
  </si>
  <si>
    <t>Appennino Parma Est</t>
  </si>
  <si>
    <t>Valli del Torre e Natisone</t>
  </si>
  <si>
    <t>Etrusco Cimina</t>
  </si>
  <si>
    <t>Monti Lepini</t>
  </si>
  <si>
    <t>Pre.gio</t>
  </si>
  <si>
    <t>Fontanabuona</t>
  </si>
  <si>
    <t>Imperiese</t>
  </si>
  <si>
    <t>Val Bormida Ligure</t>
  </si>
  <si>
    <t>Valle Scrivia</t>
  </si>
  <si>
    <t>Lario Intelvese - Lario Ceresio</t>
  </si>
  <si>
    <t>Valcamonica</t>
  </si>
  <si>
    <t>Valtrompia</t>
  </si>
  <si>
    <t>Appennino Alto Fermano</t>
  </si>
  <si>
    <t>Montefeltro e Alta Valle del Metauro</t>
  </si>
  <si>
    <t>Potenza Esino Musone</t>
  </si>
  <si>
    <t>Isernia - Venafro</t>
  </si>
  <si>
    <t>Medio Basso Molise</t>
  </si>
  <si>
    <t>Terre del Giarolo</t>
  </si>
  <si>
    <t>Valsesia</t>
  </si>
  <si>
    <t>Alto Salento</t>
  </si>
  <si>
    <t>Barbagia</t>
  </si>
  <si>
    <t>Valle del Cedrino</t>
  </si>
  <si>
    <t>Alta Valdera - Alta Valdicecina - Colline Metallifere - Valdimerse</t>
  </si>
  <si>
    <t>Amiata Valdorcia - Amiata Grossetana - Colline del Fiora</t>
  </si>
  <si>
    <t>Valdichiana Senese</t>
  </si>
  <si>
    <t>Alta Val Venosta</t>
  </si>
  <si>
    <t>Val d'Ultimo - Alta Val di Non - Tesimo - Lana</t>
  </si>
  <si>
    <t>Val Passiria - Tirolo</t>
  </si>
  <si>
    <t>Giudicarie centrali ed esteriori</t>
  </si>
  <si>
    <t>Valle Rendena</t>
  </si>
  <si>
    <t>Media Valle del Tevere e Umbria meridionale</t>
  </si>
  <si>
    <t>Unione di Comuni del Trasimeno</t>
  </si>
  <si>
    <t>Mont Cervin</t>
  </si>
  <si>
    <t>Alpago Zoldo</t>
  </si>
  <si>
    <t>Cadore</t>
  </si>
  <si>
    <t>PRO_COM</t>
  </si>
  <si>
    <t>PRO_COM_T</t>
  </si>
  <si>
    <t>COMUNE</t>
  </si>
  <si>
    <t>P_2020</t>
  </si>
  <si>
    <r>
      <t xml:space="preserve">Aree SNAI 2021 - 2027 
</t>
    </r>
    <r>
      <rPr>
        <sz val="11"/>
        <color theme="1"/>
        <rFont val="Calibri"/>
        <family val="2"/>
        <scheme val="minor"/>
      </rPr>
      <t>Nuove aree</t>
    </r>
  </si>
  <si>
    <r>
      <t xml:space="preserve">Finanziamento Nazionale delle Aree
</t>
    </r>
    <r>
      <rPr>
        <sz val="11"/>
        <color theme="1"/>
        <rFont val="Calibri"/>
        <family val="2"/>
        <scheme val="minor"/>
      </rPr>
      <t>Si/No</t>
    </r>
  </si>
  <si>
    <t>025057</t>
  </si>
  <si>
    <t>Soverzene</t>
  </si>
  <si>
    <t>025071</t>
  </si>
  <si>
    <t>Longarone</t>
  </si>
  <si>
    <t>025072</t>
  </si>
  <si>
    <t>Alpago</t>
  </si>
  <si>
    <t>Curon Venosta</t>
  </si>
  <si>
    <t>Glorenza</t>
  </si>
  <si>
    <t>Malles Venosta</t>
  </si>
  <si>
    <t>Martello</t>
  </si>
  <si>
    <t>Prato allo Stelvio</t>
  </si>
  <si>
    <t>Sluderno</t>
  </si>
  <si>
    <t>Stelvio</t>
  </si>
  <si>
    <t>Tubre</t>
  </si>
  <si>
    <t>062003</t>
  </si>
  <si>
    <t>Apice</t>
  </si>
  <si>
    <t>062064</t>
  </si>
  <si>
    <t>San Marco dei Cavoti</t>
  </si>
  <si>
    <t>056011</t>
  </si>
  <si>
    <t>Canepina</t>
  </si>
  <si>
    <t>056015</t>
  </si>
  <si>
    <t>Caprarola</t>
  </si>
  <si>
    <t>056016</t>
  </si>
  <si>
    <t>Carbognano</t>
  </si>
  <si>
    <t>056045</t>
  </si>
  <si>
    <t>Ronciglione</t>
  </si>
  <si>
    <t>010002</t>
  </si>
  <si>
    <t>Avegno</t>
  </si>
  <si>
    <t>010019</t>
  </si>
  <si>
    <t>Coreglia Ligure</t>
  </si>
  <si>
    <t>010053</t>
  </si>
  <si>
    <t>San Colombano Certenoli</t>
  </si>
  <si>
    <t>008006</t>
  </si>
  <si>
    <t>Badalucco</t>
  </si>
  <si>
    <t>008016</t>
  </si>
  <si>
    <t>Ceriana</t>
  </si>
  <si>
    <t>013044</t>
  </si>
  <si>
    <t>Carate Urio</t>
  </si>
  <si>
    <t>013065</t>
  </si>
  <si>
    <t>Cernobbio</t>
  </si>
  <si>
    <t>013152</t>
  </si>
  <si>
    <t>Moltrasio</t>
  </si>
  <si>
    <t>055001</t>
  </si>
  <si>
    <t>Acquasparta</t>
  </si>
  <si>
    <t>055017</t>
  </si>
  <si>
    <t>Montecastrilli</t>
  </si>
  <si>
    <t>055029</t>
  </si>
  <si>
    <t>San Gemini</t>
  </si>
  <si>
    <t>007015</t>
  </si>
  <si>
    <t>Chambave</t>
  </si>
  <si>
    <t>007020</t>
  </si>
  <si>
    <t>Châtillon</t>
  </si>
  <si>
    <t>007051</t>
  </si>
  <si>
    <t>Pontey</t>
  </si>
  <si>
    <t>007065</t>
  </si>
  <si>
    <t>Saint-Vincent</t>
  </si>
  <si>
    <t>059006</t>
  </si>
  <si>
    <t>Cori</t>
  </si>
  <si>
    <t>066017</t>
  </si>
  <si>
    <t>Canistro</t>
  </si>
  <si>
    <t>066020</t>
  </si>
  <si>
    <t>Capistrello</t>
  </si>
  <si>
    <t>066029</t>
  </si>
  <si>
    <t>Castellafiume</t>
  </si>
  <si>
    <t>066036</t>
  </si>
  <si>
    <t>Civitella Roveto</t>
  </si>
  <si>
    <t>043054</t>
  </si>
  <si>
    <t>Treia</t>
  </si>
  <si>
    <t>058027</t>
  </si>
  <si>
    <t>Cerreto Laziale</t>
  </si>
  <si>
    <t>058030</t>
  </si>
  <si>
    <t>Ciciliano</t>
  </si>
  <si>
    <t>065022</t>
  </si>
  <si>
    <t>Campagna</t>
  </si>
  <si>
    <t>065046</t>
  </si>
  <si>
    <t>Contursi Terme</t>
  </si>
  <si>
    <t>065083</t>
  </si>
  <si>
    <t>Oliveto Citra</t>
  </si>
  <si>
    <t>006016</t>
  </si>
  <si>
    <t>Berzano di Tortona</t>
  </si>
  <si>
    <t>006018</t>
  </si>
  <si>
    <t>Borghetto di Borbera</t>
  </si>
  <si>
    <t>006045</t>
  </si>
  <si>
    <t>Castellania Coppi</t>
  </si>
  <si>
    <t>006062</t>
  </si>
  <si>
    <t>Costa Vescovato</t>
  </si>
  <si>
    <t>006085</t>
  </si>
  <si>
    <t>Grondona</t>
  </si>
  <si>
    <t>006101</t>
  </si>
  <si>
    <t>Monleale</t>
  </si>
  <si>
    <t>006107</t>
  </si>
  <si>
    <t>Montegioco</t>
  </si>
  <si>
    <t>006137</t>
  </si>
  <si>
    <t>Pozzol Groppo</t>
  </si>
  <si>
    <t>006167</t>
  </si>
  <si>
    <t>Stazzano</t>
  </si>
  <si>
    <t>006180</t>
  </si>
  <si>
    <t>Vignole Borbera</t>
  </si>
  <si>
    <t>006189</t>
  </si>
  <si>
    <t>Volpeglino</t>
  </si>
  <si>
    <t>054026</t>
  </si>
  <si>
    <t>Magione</t>
  </si>
  <si>
    <t>054038</t>
  </si>
  <si>
    <t>Passignano sul Trasimeno</t>
  </si>
  <si>
    <t>Lana</t>
  </si>
  <si>
    <t>Lauregno</t>
  </si>
  <si>
    <t>Proves</t>
  </si>
  <si>
    <t>San Pancrazio</t>
  </si>
  <si>
    <t>Tesimo</t>
  </si>
  <si>
    <t>Ultimo</t>
  </si>
  <si>
    <t>Senale-San Felice</t>
  </si>
  <si>
    <t>Moso in Passiria</t>
  </si>
  <si>
    <t>Rifiano</t>
  </si>
  <si>
    <t>San Leonardo in Passiria</t>
  </si>
  <si>
    <t>San Martino in Passiria</t>
  </si>
  <si>
    <t>Tirolo</t>
  </si>
  <si>
    <t>010027</t>
  </si>
  <si>
    <t>Isola del Cantone</t>
  </si>
  <si>
    <t>010049</t>
  </si>
  <si>
    <t>Ronco Scrivia</t>
  </si>
  <si>
    <t>030007</t>
  </si>
  <si>
    <t>Attimis</t>
  </si>
  <si>
    <t>030036</t>
  </si>
  <si>
    <t>Faedis</t>
  </si>
  <si>
    <t>030065</t>
  </si>
  <si>
    <t>Nimis</t>
  </si>
  <si>
    <t>096023</t>
  </si>
  <si>
    <t>Curino</t>
  </si>
  <si>
    <t>096078</t>
  </si>
  <si>
    <t>Villa del Bosco</t>
  </si>
  <si>
    <t>ELENCO 30 AREE 2014 - 2020</t>
  </si>
  <si>
    <t>Confermate e riperimetrate</t>
  </si>
  <si>
    <t>Aree SNAI 2021 - 2027</t>
  </si>
  <si>
    <t>Comuni 2014</t>
  </si>
  <si>
    <t xml:space="preserve">Nuovi comuni </t>
  </si>
  <si>
    <t xml:space="preserve">Versante Ionico - Serre </t>
  </si>
  <si>
    <t xml:space="preserve"> - *</t>
  </si>
  <si>
    <t xml:space="preserve">Grand Paradis </t>
  </si>
  <si>
    <t>* Escono 2 comuni ed entrano 2 comuni</t>
  </si>
  <si>
    <r>
      <t xml:space="preserve">COMUNE
</t>
    </r>
    <r>
      <rPr>
        <sz val="10"/>
        <color theme="0"/>
        <rFont val="Calibri"/>
        <family val="2"/>
        <scheme val="minor"/>
      </rPr>
      <t>I comuni in rosso soo stati annessi all'area nella programmazione 21-27</t>
    </r>
  </si>
  <si>
    <r>
      <t xml:space="preserve">Aree SNAI 2021 - 2027
</t>
    </r>
    <r>
      <rPr>
        <sz val="11"/>
        <color theme="1"/>
        <rFont val="Calibri"/>
        <family val="2"/>
        <scheme val="minor"/>
      </rPr>
      <t>Confermate e riperimetrate</t>
    </r>
  </si>
  <si>
    <t>099030</t>
  </si>
  <si>
    <t>099020</t>
  </si>
  <si>
    <t>Verucchio</t>
  </si>
  <si>
    <t>066008</t>
  </si>
  <si>
    <t>Barete</t>
  </si>
  <si>
    <t>066072</t>
  </si>
  <si>
    <t>Pizzoli</t>
  </si>
  <si>
    <t>097007</t>
  </si>
  <si>
    <t>Barzio</t>
  </si>
  <si>
    <t>097018</t>
  </si>
  <si>
    <t>Cassina Valsassina</t>
  </si>
  <si>
    <t>097029</t>
  </si>
  <si>
    <t>Cremeno</t>
  </si>
  <si>
    <t>097040</t>
  </si>
  <si>
    <t>Introbio</t>
  </si>
  <si>
    <t>097050</t>
  </si>
  <si>
    <t>Moggio</t>
  </si>
  <si>
    <t>097065</t>
  </si>
  <si>
    <t>Pasturo</t>
  </si>
  <si>
    <t>097070</t>
  </si>
  <si>
    <t>Primaluna</t>
  </si>
  <si>
    <t>097084</t>
  </si>
  <si>
    <t>Varenna</t>
  </si>
  <si>
    <t xml:space="preserve">Alto Medio Sannio </t>
  </si>
  <si>
    <t>070039</t>
  </si>
  <si>
    <t xml:space="preserve">Appennino Emiliano </t>
  </si>
  <si>
    <t>018016</t>
  </si>
  <si>
    <t>Borgo Priolo</t>
  </si>
  <si>
    <t>018042</t>
  </si>
  <si>
    <t>Cecima</t>
  </si>
  <si>
    <t>018073</t>
  </si>
  <si>
    <t>Godiasco Salice Terme</t>
  </si>
  <si>
    <t>018094</t>
  </si>
  <si>
    <t>Montalto Pavese</t>
  </si>
  <si>
    <t>093027</t>
  </si>
  <si>
    <t>Montereale Valcellina</t>
  </si>
  <si>
    <t>093050</t>
  </si>
  <si>
    <t>Vivaro</t>
  </si>
  <si>
    <t>045015</t>
  </si>
  <si>
    <t>Tresana</t>
  </si>
  <si>
    <t>066073</t>
  </si>
  <si>
    <t>Poggio Picenze</t>
  </si>
  <si>
    <t>066087</t>
  </si>
  <si>
    <t>San Demetrio ne' Vestini</t>
  </si>
  <si>
    <t>066090</t>
  </si>
  <si>
    <t>Sant'Eusanio Forconese</t>
  </si>
  <si>
    <t>066105</t>
  </si>
  <si>
    <t>Villa Sant'Angelo</t>
  </si>
  <si>
    <t>007005</t>
  </si>
  <si>
    <t>Arvier</t>
  </si>
  <si>
    <t>007006</t>
  </si>
  <si>
    <t>Avise</t>
  </si>
  <si>
    <t>007008</t>
  </si>
  <si>
    <t>Aymavilles</t>
  </si>
  <si>
    <t>007035</t>
  </si>
  <si>
    <t>Introd</t>
  </si>
  <si>
    <t>007063</t>
  </si>
  <si>
    <t>Saint-Pierre</t>
  </si>
  <si>
    <t>007066</t>
  </si>
  <si>
    <t>Sarre</t>
  </si>
  <si>
    <t>007074</t>
  </si>
  <si>
    <t>Villeneuve</t>
  </si>
  <si>
    <t>048037</t>
  </si>
  <si>
    <t>Rufina</t>
  </si>
  <si>
    <t>066039</t>
  </si>
  <si>
    <t>Collelongo</t>
  </si>
  <si>
    <t>ELENCO 37 AREE 2014 - 2020</t>
  </si>
  <si>
    <t xml:space="preserve">Confermate </t>
  </si>
  <si>
    <t>Aree SNAI 2014 - 2020</t>
  </si>
  <si>
    <t>Superfice</t>
  </si>
  <si>
    <t>Isola</t>
  </si>
  <si>
    <t>Arcipelago</t>
  </si>
  <si>
    <t>Sub_Ambito</t>
  </si>
  <si>
    <t>Den_Sub_Am</t>
  </si>
  <si>
    <t>Superficie</t>
  </si>
  <si>
    <t xml:space="preserve"> </t>
  </si>
  <si>
    <t>Isola di Capri</t>
  </si>
  <si>
    <t>Flegreo</t>
  </si>
  <si>
    <t>Arcipelago Flegreo Isola di Ischia e Procida</t>
  </si>
  <si>
    <t>Sant'Antioco</t>
  </si>
  <si>
    <t>Arcipelago del Sulcis</t>
  </si>
  <si>
    <t>Elba</t>
  </si>
  <si>
    <t>Arcipelago Toscano</t>
  </si>
  <si>
    <t>Capraia</t>
  </si>
  <si>
    <t>San Pietro</t>
  </si>
  <si>
    <t>Egadi</t>
  </si>
  <si>
    <t>Arcipelago delle Egadi</t>
  </si>
  <si>
    <t>Giglio</t>
  </si>
  <si>
    <t>Tremiti</t>
  </si>
  <si>
    <t>Arcipelago della Maddalena</t>
  </si>
  <si>
    <t>Isole di Maddalena e Caprera</t>
  </si>
  <si>
    <t>Lampedusa</t>
  </si>
  <si>
    <t>Arcipelago delle pelagie</t>
  </si>
  <si>
    <t>Eolie</t>
  </si>
  <si>
    <t>Arcipelago delle Isole Eolie</t>
  </si>
  <si>
    <t>Arcipelago delle ponziane</t>
  </si>
  <si>
    <t>Arcipelago delle Ponziane</t>
  </si>
  <si>
    <t>090058</t>
  </si>
  <si>
    <t>Porto Torres</t>
  </si>
  <si>
    <t>Asinara</t>
  </si>
  <si>
    <t>Isola Asinara</t>
  </si>
  <si>
    <t>011022</t>
  </si>
  <si>
    <t>Portovenere</t>
  </si>
  <si>
    <t>Palmaria</t>
  </si>
  <si>
    <t>Spezzino</t>
  </si>
  <si>
    <t>Isola di Palmaria</t>
  </si>
  <si>
    <t>111071</t>
  </si>
  <si>
    <t>Isola di Ustica</t>
  </si>
  <si>
    <t>Elenco delle 41 Aree SNAI 2014-2020 (confermate) *</t>
  </si>
  <si>
    <t xml:space="preserve">DB Comuni delle 41 Aree SNAI 2014-2020 (confermate) </t>
  </si>
  <si>
    <t>71 Aree SNAI 2014 - 2020 **</t>
  </si>
  <si>
    <t>TOTALE (71+56+Isole)</t>
  </si>
  <si>
    <t>Totale suddiviso per Regioni (71+56+Isole)</t>
  </si>
  <si>
    <t>*** Fonte: ISTAT, 2020</t>
  </si>
  <si>
    <t>* Nelle aree SNAI 2014-2020 non è stata confermata 1 area della precedente programmazione della Regione Lombardia (Alta Valtellina)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</si>
</sst>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%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u/>
      <sz val="14"/>
      <color rgb="FF00206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rgb="FF00206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0"/>
      <color theme="0"/>
      <name val="Calibri"/>
      <family val="2"/>
      <scheme val="minor"/>
    </font>
    <font>
      <sz val="14"/>
      <color rgb="FF00206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2"/>
      <color rgb="FF00206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b/>
      <sz val="14"/>
      <color theme="1"/>
      <name val="Arial"/>
      <family val="2"/>
    </font>
    <font>
      <i/>
      <sz val="11"/>
      <color theme="0"/>
      <name val="Calibri"/>
      <family val="2"/>
      <scheme val="minor"/>
    </font>
    <font>
      <i/>
      <vertAlign val="superscript"/>
      <sz val="11"/>
      <color theme="0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6933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54823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9" fontId="13" fillId="0" borderId="0" applyFont="0" applyFill="0" applyBorder="0" applyAlignment="0" applyProtection="0"/>
    <xf numFmtId="0" fontId="29" fillId="0" borderId="0"/>
    <xf numFmtId="43" fontId="13" fillId="0" borderId="0" applyFont="0" applyFill="0" applyBorder="0" applyAlignment="0" applyProtection="0"/>
  </cellStyleXfs>
  <cellXfs count="241">
    <xf numFmtId="0" fontId="0" fillId="0" borderId="0" xfId="0"/>
    <xf numFmtId="0" fontId="3" fillId="3" borderId="0" xfId="0" applyFont="1" applyFill="1" applyAlignment="1">
      <alignment horizontal="center" vertical="center"/>
    </xf>
    <xf numFmtId="3" fontId="3" fillId="3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1" fontId="2" fillId="0" borderId="1" xfId="0" applyNumberFormat="1" applyFont="1" applyBorder="1"/>
    <xf numFmtId="0" fontId="2" fillId="0" borderId="1" xfId="0" applyFont="1" applyBorder="1"/>
    <xf numFmtId="3" fontId="2" fillId="0" borderId="1" xfId="0" applyNumberFormat="1" applyFont="1" applyBorder="1" applyAlignment="1">
      <alignment horizontal="center"/>
    </xf>
    <xf numFmtId="1" fontId="2" fillId="0" borderId="2" xfId="0" applyNumberFormat="1" applyFont="1" applyBorder="1"/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0" fontId="0" fillId="0" borderId="2" xfId="0" applyBorder="1"/>
    <xf numFmtId="1" fontId="2" fillId="0" borderId="3" xfId="0" applyNumberFormat="1" applyFont="1" applyBorder="1"/>
    <xf numFmtId="0" fontId="2" fillId="0" borderId="3" xfId="0" applyFont="1" applyBorder="1"/>
    <xf numFmtId="3" fontId="2" fillId="0" borderId="3" xfId="0" applyNumberFormat="1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3" fontId="3" fillId="3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5" borderId="0" xfId="0" applyFill="1"/>
    <xf numFmtId="0" fontId="3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2" fillId="0" borderId="7" xfId="0" applyFont="1" applyBorder="1"/>
    <xf numFmtId="1" fontId="2" fillId="0" borderId="7" xfId="0" applyNumberFormat="1" applyFont="1" applyBorder="1"/>
    <xf numFmtId="3" fontId="2" fillId="0" borderId="7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8" fillId="0" borderId="0" xfId="1" applyAlignment="1">
      <alignment horizontal="left" vertical="center"/>
    </xf>
    <xf numFmtId="0" fontId="9" fillId="3" borderId="3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3" fontId="9" fillId="3" borderId="3" xfId="0" applyNumberFormat="1" applyFont="1" applyFill="1" applyBorder="1" applyAlignment="1">
      <alignment horizontal="center" vertical="center" wrapText="1"/>
    </xf>
    <xf numFmtId="3" fontId="0" fillId="0" borderId="7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3" fontId="9" fillId="3" borderId="8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3" fontId="12" fillId="0" borderId="1" xfId="0" applyNumberFormat="1" applyFont="1" applyBorder="1" applyAlignment="1">
      <alignment horizontal="center" vertical="center"/>
    </xf>
    <xf numFmtId="10" fontId="6" fillId="0" borderId="0" xfId="0" applyNumberFormat="1" applyFont="1" applyAlignment="1">
      <alignment horizontal="left" vertical="center"/>
    </xf>
    <xf numFmtId="4" fontId="9" fillId="3" borderId="3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0" fillId="0" borderId="0" xfId="0" applyNumberFormat="1" applyAlignment="1">
      <alignment horizontal="right" vertical="center"/>
    </xf>
    <xf numFmtId="4" fontId="1" fillId="0" borderId="0" xfId="0" applyNumberFormat="1" applyFont="1" applyAlignment="1">
      <alignment horizontal="center" vertical="center"/>
    </xf>
    <xf numFmtId="4" fontId="12" fillId="0" borderId="0" xfId="0" applyNumberFormat="1" applyFont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4" fontId="12" fillId="0" borderId="2" xfId="0" applyNumberFormat="1" applyFont="1" applyBorder="1" applyAlignment="1">
      <alignment horizontal="center" vertical="center"/>
    </xf>
    <xf numFmtId="10" fontId="6" fillId="0" borderId="1" xfId="0" applyNumberFormat="1" applyFont="1" applyBorder="1" applyAlignment="1">
      <alignment horizontal="center" vertical="center"/>
    </xf>
    <xf numFmtId="10" fontId="6" fillId="0" borderId="5" xfId="2" applyNumberFormat="1" applyFont="1" applyBorder="1" applyAlignment="1">
      <alignment horizontal="center" vertical="center"/>
    </xf>
    <xf numFmtId="10" fontId="6" fillId="0" borderId="2" xfId="2" applyNumberFormat="1" applyFont="1" applyBorder="1" applyAlignment="1">
      <alignment horizontal="center" vertical="center"/>
    </xf>
    <xf numFmtId="10" fontId="6" fillId="0" borderId="5" xfId="0" applyNumberFormat="1" applyFont="1" applyBorder="1" applyAlignment="1">
      <alignment horizontal="center" vertical="center"/>
    </xf>
    <xf numFmtId="10" fontId="6" fillId="0" borderId="2" xfId="0" applyNumberFormat="1" applyFont="1" applyBorder="1" applyAlignment="1">
      <alignment horizontal="center" vertical="center"/>
    </xf>
    <xf numFmtId="10" fontId="6" fillId="0" borderId="0" xfId="0" applyNumberFormat="1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3" fontId="12" fillId="8" borderId="0" xfId="0" applyNumberFormat="1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 wrapText="1"/>
    </xf>
    <xf numFmtId="3" fontId="15" fillId="3" borderId="0" xfId="0" applyNumberFormat="1" applyFont="1" applyFill="1" applyAlignment="1">
      <alignment horizontal="center" vertical="center" wrapText="1"/>
    </xf>
    <xf numFmtId="4" fontId="15" fillId="3" borderId="0" xfId="0" applyNumberFormat="1" applyFont="1" applyFill="1" applyAlignment="1">
      <alignment horizontal="center" vertical="center" wrapText="1"/>
    </xf>
    <xf numFmtId="3" fontId="16" fillId="3" borderId="0" xfId="0" applyNumberFormat="1" applyFont="1" applyFill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4" fontId="9" fillId="3" borderId="6" xfId="0" applyNumberFormat="1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0" fontId="12" fillId="0" borderId="0" xfId="0" applyNumberFormat="1" applyFont="1" applyAlignment="1">
      <alignment horizontal="center" vertical="center"/>
    </xf>
    <xf numFmtId="10" fontId="6" fillId="8" borderId="0" xfId="2" applyNumberFormat="1" applyFont="1" applyFill="1" applyAlignment="1">
      <alignment horizontal="center" vertical="center"/>
    </xf>
    <xf numFmtId="3" fontId="12" fillId="8" borderId="5" xfId="0" applyNumberFormat="1" applyFont="1" applyFill="1" applyBorder="1" applyAlignment="1">
      <alignment horizontal="center" vertical="center"/>
    </xf>
    <xf numFmtId="4" fontId="12" fillId="8" borderId="5" xfId="0" applyNumberFormat="1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21" fillId="0" borderId="2" xfId="0" applyFont="1" applyBorder="1"/>
    <xf numFmtId="0" fontId="3" fillId="3" borderId="0" xfId="0" applyFont="1" applyFill="1" applyAlignment="1">
      <alignment horizontal="center" vertical="center" wrapText="1"/>
    </xf>
    <xf numFmtId="4" fontId="22" fillId="0" borderId="0" xfId="0" applyNumberFormat="1" applyFont="1"/>
    <xf numFmtId="0" fontId="9" fillId="3" borderId="0" xfId="0" applyFont="1" applyFill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3" fontId="9" fillId="3" borderId="0" xfId="0" applyNumberFormat="1" applyFont="1" applyFill="1" applyAlignment="1">
      <alignment horizontal="center" vertical="center" wrapText="1"/>
    </xf>
    <xf numFmtId="4" fontId="9" fillId="3" borderId="0" xfId="0" applyNumberFormat="1" applyFont="1" applyFill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/>
    </xf>
    <xf numFmtId="4" fontId="0" fillId="0" borderId="12" xfId="0" applyNumberFormat="1" applyBorder="1" applyAlignment="1">
      <alignment horizontal="center" vertical="center"/>
    </xf>
    <xf numFmtId="4" fontId="0" fillId="0" borderId="14" xfId="0" applyNumberFormat="1" applyBorder="1" applyAlignment="1">
      <alignment horizontal="center" vertical="center"/>
    </xf>
    <xf numFmtId="1" fontId="2" fillId="0" borderId="12" xfId="0" applyNumberFormat="1" applyFont="1" applyBorder="1"/>
    <xf numFmtId="0" fontId="2" fillId="0" borderId="12" xfId="0" applyFont="1" applyBorder="1"/>
    <xf numFmtId="3" fontId="2" fillId="0" borderId="12" xfId="0" applyNumberFormat="1" applyFont="1" applyBorder="1" applyAlignment="1">
      <alignment horizontal="center"/>
    </xf>
    <xf numFmtId="0" fontId="4" fillId="3" borderId="0" xfId="0" applyFont="1" applyFill="1" applyAlignment="1">
      <alignment horizontal="center" vertical="center"/>
    </xf>
    <xf numFmtId="3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8" fillId="0" borderId="0" xfId="1" applyAlignment="1">
      <alignment horizontal="left"/>
    </xf>
    <xf numFmtId="0" fontId="6" fillId="0" borderId="0" xfId="0" applyFont="1" applyAlignment="1">
      <alignment horizontal="left"/>
    </xf>
    <xf numFmtId="0" fontId="12" fillId="0" borderId="1" xfId="0" applyFont="1" applyBorder="1" applyAlignment="1">
      <alignment horizontal="center"/>
    </xf>
    <xf numFmtId="3" fontId="12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8" fillId="0" borderId="0" xfId="1" applyFill="1" applyAlignment="1"/>
    <xf numFmtId="3" fontId="12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left"/>
    </xf>
    <xf numFmtId="4" fontId="12" fillId="0" borderId="1" xfId="0" applyNumberFormat="1" applyFont="1" applyBorder="1" applyAlignment="1">
      <alignment horizontal="center"/>
    </xf>
    <xf numFmtId="3" fontId="12" fillId="0" borderId="2" xfId="0" applyNumberFormat="1" applyFont="1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0" fontId="1" fillId="5" borderId="0" xfId="0" applyFont="1" applyFill="1"/>
    <xf numFmtId="0" fontId="0" fillId="0" borderId="15" xfId="0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4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0" fillId="0" borderId="15" xfId="0" applyBorder="1" applyAlignment="1">
      <alignment horizontal="center" vertical="center"/>
    </xf>
    <xf numFmtId="3" fontId="0" fillId="0" borderId="15" xfId="0" applyNumberFormat="1" applyBorder="1" applyAlignment="1">
      <alignment horizontal="center" vertical="center"/>
    </xf>
    <xf numFmtId="4" fontId="0" fillId="0" borderId="12" xfId="0" applyNumberFormat="1" applyBorder="1" applyAlignment="1">
      <alignment horizontal="center"/>
    </xf>
    <xf numFmtId="4" fontId="0" fillId="0" borderId="15" xfId="0" applyNumberFormat="1" applyBorder="1" applyAlignment="1">
      <alignment horizontal="center"/>
    </xf>
    <xf numFmtId="4" fontId="0" fillId="0" borderId="15" xfId="0" applyNumberFormat="1" applyBorder="1" applyAlignment="1">
      <alignment horizontal="center" vertical="center"/>
    </xf>
    <xf numFmtId="1" fontId="2" fillId="0" borderId="15" xfId="0" applyNumberFormat="1" applyFont="1" applyBorder="1"/>
    <xf numFmtId="0" fontId="2" fillId="0" borderId="15" xfId="0" applyFont="1" applyBorder="1"/>
    <xf numFmtId="3" fontId="2" fillId="0" borderId="15" xfId="0" applyNumberFormat="1" applyFont="1" applyBorder="1" applyAlignment="1">
      <alignment horizontal="center"/>
    </xf>
    <xf numFmtId="0" fontId="1" fillId="0" borderId="0" xfId="0" applyFont="1"/>
    <xf numFmtId="0" fontId="1" fillId="0" borderId="12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3" fontId="9" fillId="3" borderId="4" xfId="0" applyNumberFormat="1" applyFont="1" applyFill="1" applyBorder="1" applyAlignment="1">
      <alignment horizontal="center" vertical="center" wrapText="1"/>
    </xf>
    <xf numFmtId="4" fontId="9" fillId="3" borderId="4" xfId="0" applyNumberFormat="1" applyFont="1" applyFill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/>
    </xf>
    <xf numFmtId="3" fontId="1" fillId="0" borderId="12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3" fontId="3" fillId="3" borderId="5" xfId="0" applyNumberFormat="1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2" fontId="1" fillId="0" borderId="12" xfId="0" applyNumberFormat="1" applyFont="1" applyBorder="1"/>
    <xf numFmtId="0" fontId="13" fillId="0" borderId="12" xfId="0" applyFont="1" applyBorder="1"/>
    <xf numFmtId="49" fontId="2" fillId="0" borderId="12" xfId="3" applyNumberFormat="1" applyFont="1" applyBorder="1" applyAlignment="1">
      <alignment horizontal="left"/>
    </xf>
    <xf numFmtId="0" fontId="2" fillId="0" borderId="12" xfId="3" applyFont="1" applyBorder="1" applyAlignment="1">
      <alignment horizontal="left"/>
    </xf>
    <xf numFmtId="1" fontId="2" fillId="0" borderId="12" xfId="3" applyNumberFormat="1" applyFont="1" applyBorder="1" applyAlignment="1">
      <alignment horizontal="left"/>
    </xf>
    <xf numFmtId="0" fontId="19" fillId="0" borderId="0" xfId="0" applyFont="1" applyAlignment="1">
      <alignment vertical="center" wrapText="1"/>
    </xf>
    <xf numFmtId="3" fontId="0" fillId="0" borderId="16" xfId="0" applyNumberFormat="1" applyBorder="1" applyAlignment="1">
      <alignment horizontal="center" vertical="center"/>
    </xf>
    <xf numFmtId="4" fontId="13" fillId="0" borderId="12" xfId="0" applyNumberFormat="1" applyFont="1" applyBorder="1"/>
    <xf numFmtId="3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3" fontId="0" fillId="0" borderId="17" xfId="0" applyNumberFormat="1" applyBorder="1" applyAlignment="1">
      <alignment horizontal="center"/>
    </xf>
    <xf numFmtId="4" fontId="0" fillId="0" borderId="17" xfId="0" applyNumberFormat="1" applyBorder="1" applyAlignment="1">
      <alignment horizontal="center"/>
    </xf>
    <xf numFmtId="0" fontId="0" fillId="0" borderId="17" xfId="0" quotePrefix="1" applyBorder="1" applyAlignment="1">
      <alignment horizontal="center"/>
    </xf>
    <xf numFmtId="3" fontId="0" fillId="0" borderId="17" xfId="0" quotePrefix="1" applyNumberFormat="1" applyBorder="1" applyAlignment="1">
      <alignment horizontal="center"/>
    </xf>
    <xf numFmtId="0" fontId="6" fillId="5" borderId="0" xfId="0" applyFont="1" applyFill="1" applyAlignment="1">
      <alignment horizontal="left" vertical="center"/>
    </xf>
    <xf numFmtId="3" fontId="6" fillId="0" borderId="0" xfId="0" applyNumberFormat="1" applyFont="1" applyAlignment="1">
      <alignment horizontal="center" vertical="center"/>
    </xf>
    <xf numFmtId="3" fontId="30" fillId="0" borderId="1" xfId="0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2" fontId="0" fillId="0" borderId="17" xfId="0" applyNumberFormat="1" applyBorder="1" applyAlignment="1">
      <alignment horizontal="center"/>
    </xf>
    <xf numFmtId="2" fontId="0" fillId="0" borderId="17" xfId="0" quotePrefix="1" applyNumberFormat="1" applyBorder="1" applyAlignment="1">
      <alignment horizontal="center"/>
    </xf>
    <xf numFmtId="0" fontId="31" fillId="0" borderId="0" xfId="0" applyFont="1"/>
    <xf numFmtId="0" fontId="32" fillId="2" borderId="12" xfId="0" applyFont="1" applyFill="1" applyBorder="1" applyAlignment="1">
      <alignment horizontal="center" vertical="center" textRotation="90" wrapText="1"/>
    </xf>
    <xf numFmtId="0" fontId="32" fillId="2" borderId="12" xfId="0" applyFont="1" applyFill="1" applyBorder="1" applyAlignment="1">
      <alignment vertical="center" wrapText="1"/>
    </xf>
    <xf numFmtId="0" fontId="4" fillId="10" borderId="12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4" fontId="31" fillId="0" borderId="0" xfId="0" applyNumberFormat="1" applyFont="1" applyAlignment="1">
      <alignment horizontal="right"/>
    </xf>
    <xf numFmtId="3" fontId="31" fillId="0" borderId="0" xfId="0" applyNumberFormat="1" applyFont="1" applyAlignment="1">
      <alignment horizontal="right"/>
    </xf>
    <xf numFmtId="3" fontId="31" fillId="0" borderId="0" xfId="0" applyNumberFormat="1" applyFont="1" applyAlignment="1">
      <alignment horizontal="center"/>
    </xf>
    <xf numFmtId="3" fontId="31" fillId="0" borderId="0" xfId="0" applyNumberFormat="1" applyFont="1" applyAlignment="1">
      <alignment horizontal="left"/>
    </xf>
    <xf numFmtId="164" fontId="31" fillId="0" borderId="0" xfId="0" applyNumberFormat="1" applyFont="1" applyAlignment="1">
      <alignment horizontal="right"/>
    </xf>
    <xf numFmtId="1" fontId="31" fillId="0" borderId="0" xfId="0" applyNumberFormat="1" applyFont="1" applyAlignment="1">
      <alignment horizontal="left"/>
    </xf>
    <xf numFmtId="0" fontId="4" fillId="11" borderId="12" xfId="0" applyFont="1" applyFill="1" applyBorder="1" applyAlignment="1">
      <alignment horizontal="center" vertical="center" wrapText="1"/>
    </xf>
    <xf numFmtId="4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3" fontId="0" fillId="0" borderId="14" xfId="0" applyNumberFormat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/>
    <xf numFmtId="3" fontId="0" fillId="0" borderId="2" xfId="0" applyNumberFormat="1" applyBorder="1" applyAlignment="1">
      <alignment horizontal="center"/>
    </xf>
    <xf numFmtId="165" fontId="12" fillId="0" borderId="0" xfId="2" applyNumberFormat="1" applyFont="1" applyAlignment="1">
      <alignment horizontal="center" vertical="center"/>
    </xf>
    <xf numFmtId="4" fontId="2" fillId="0" borderId="7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33" fillId="0" borderId="0" xfId="0" applyFont="1" applyAlignment="1">
      <alignment vertical="center" wrapText="1"/>
    </xf>
    <xf numFmtId="0" fontId="34" fillId="0" borderId="0" xfId="0" applyFont="1" applyAlignment="1">
      <alignment horizontal="left" vertical="center"/>
    </xf>
    <xf numFmtId="0" fontId="34" fillId="0" borderId="0" xfId="0" applyFont="1"/>
    <xf numFmtId="0" fontId="20" fillId="0" borderId="0" xfId="0" applyFont="1" applyAlignment="1">
      <alignment vertical="center"/>
    </xf>
    <xf numFmtId="0" fontId="4" fillId="3" borderId="11" xfId="0" applyFont="1" applyFill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3" fontId="1" fillId="0" borderId="0" xfId="4" applyNumberFormat="1" applyFont="1" applyAlignment="1">
      <alignment horizontal="center" vertical="center"/>
    </xf>
    <xf numFmtId="3" fontId="0" fillId="0" borderId="0" xfId="0" applyNumberFormat="1"/>
    <xf numFmtId="0" fontId="2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0" fillId="5" borderId="12" xfId="0" applyFill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15" fontId="26" fillId="5" borderId="0" xfId="0" applyNumberFormat="1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8" fillId="0" borderId="13" xfId="0" applyFont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5">
    <cellStyle name="Collegamento ipertestuale" xfId="1" builtinId="8" customBuiltin="1"/>
    <cellStyle name="Migliaia" xfId="4" builtinId="3"/>
    <cellStyle name="Normale" xfId="0" builtinId="0"/>
    <cellStyle name="Normale 2" xfId="3" xr:uid="{7ED231B5-2FC5-4562-8D1B-48C7067CD4D4}"/>
    <cellStyle name="Percentuale" xfId="2" builtinId="5"/>
  </cellStyles>
  <dxfs count="0"/>
  <tableStyles count="0" defaultTableStyle="TableStyleMedium9" defaultPivotStyle="PivotStyleLight16"/>
  <colors>
    <mruColors>
      <color rgb="FF0070C0"/>
      <color rgb="FFFFC000"/>
      <color rgb="FF76933C"/>
      <color rgb="FF5B9BD5"/>
      <color rgb="FF70AD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INDICE '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INDICE '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INDICE '!A1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'INDICE 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INDICE '!A1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'INDICE 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'INDICE '!A1"/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'INDICE '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'INDICE '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'INDICE 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8890</xdr:colOff>
      <xdr:row>0</xdr:row>
      <xdr:rowOff>165100</xdr:rowOff>
    </xdr:from>
    <xdr:to>
      <xdr:col>3</xdr:col>
      <xdr:colOff>817640</xdr:colOff>
      <xdr:row>6</xdr:row>
      <xdr:rowOff>42893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7B8F4C0-2CD9-43F9-AB1A-EE40F0A82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26390" y="165100"/>
          <a:ext cx="7311150" cy="957293"/>
        </a:xfrm>
        <a:prstGeom prst="rect">
          <a:avLst/>
        </a:prstGeom>
      </xdr:spPr>
    </xdr:pic>
    <xdr:clientData/>
  </xdr:twoCellAnchor>
  <xdr:twoCellAnchor editAs="oneCell">
    <xdr:from>
      <xdr:col>3</xdr:col>
      <xdr:colOff>1104900</xdr:colOff>
      <xdr:row>1</xdr:row>
      <xdr:rowOff>154940</xdr:rowOff>
    </xdr:from>
    <xdr:to>
      <xdr:col>4</xdr:col>
      <xdr:colOff>748059</xdr:colOff>
      <xdr:row>3</xdr:row>
      <xdr:rowOff>115003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39F1C5E2-DCE6-4ECA-92E0-7547BD4284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345440"/>
          <a:ext cx="1090959" cy="3410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195156</xdr:colOff>
      <xdr:row>0</xdr:row>
      <xdr:rowOff>74084</xdr:rowOff>
    </xdr:from>
    <xdr:to>
      <xdr:col>4</xdr:col>
      <xdr:colOff>453572</xdr:colOff>
      <xdr:row>5</xdr:row>
      <xdr:rowOff>78877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5B127F02-B6EA-4F0C-9DEC-62DCE33D2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5156" y="74084"/>
          <a:ext cx="7296333" cy="904376"/>
        </a:xfrm>
        <a:prstGeom prst="rect">
          <a:avLst/>
        </a:prstGeom>
      </xdr:spPr>
    </xdr:pic>
    <xdr:clientData/>
  </xdr:twoCellAnchor>
  <xdr:twoCellAnchor editAs="oneCell">
    <xdr:from>
      <xdr:col>4</xdr:col>
      <xdr:colOff>560916</xdr:colOff>
      <xdr:row>1</xdr:row>
      <xdr:rowOff>152823</xdr:rowOff>
    </xdr:from>
    <xdr:to>
      <xdr:col>5</xdr:col>
      <xdr:colOff>709959</xdr:colOff>
      <xdr:row>3</xdr:row>
      <xdr:rowOff>123469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BD00F4B-AA29-40E4-97B1-995E359E9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98833" y="332740"/>
          <a:ext cx="1090959" cy="3304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145143</xdr:colOff>
      <xdr:row>0</xdr:row>
      <xdr:rowOff>0</xdr:rowOff>
    </xdr:from>
    <xdr:to>
      <xdr:col>5</xdr:col>
      <xdr:colOff>394150</xdr:colOff>
      <xdr:row>0</xdr:row>
      <xdr:rowOff>919193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F02F8EC-EBE3-4032-8C25-D44039FDF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5143" y="0"/>
          <a:ext cx="7134221" cy="919193"/>
        </a:xfrm>
        <a:prstGeom prst="rect">
          <a:avLst/>
        </a:prstGeom>
      </xdr:spPr>
    </xdr:pic>
    <xdr:clientData/>
  </xdr:twoCellAnchor>
  <xdr:twoCellAnchor editAs="oneCell">
    <xdr:from>
      <xdr:col>5</xdr:col>
      <xdr:colOff>435429</xdr:colOff>
      <xdr:row>0</xdr:row>
      <xdr:rowOff>272142</xdr:rowOff>
    </xdr:from>
    <xdr:to>
      <xdr:col>6</xdr:col>
      <xdr:colOff>437816</xdr:colOff>
      <xdr:row>0</xdr:row>
      <xdr:rowOff>602621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D4EEE3BB-AE87-4D5E-831A-A44513CB1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0643" y="272142"/>
          <a:ext cx="1090959" cy="330479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417285</xdr:rowOff>
    </xdr:from>
    <xdr:to>
      <xdr:col>8</xdr:col>
      <xdr:colOff>1511</xdr:colOff>
      <xdr:row>0</xdr:row>
      <xdr:rowOff>714042</xdr:rowOff>
    </xdr:to>
    <xdr:sp macro="" textlink="">
      <xdr:nvSpPr>
        <xdr:cNvPr id="7" name="CasellaDiTesto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73B850-E242-488E-A26B-89D7D9590F9B}"/>
            </a:ext>
          </a:extLst>
        </xdr:cNvPr>
        <xdr:cNvSpPr txBox="1"/>
      </xdr:nvSpPr>
      <xdr:spPr>
        <a:xfrm>
          <a:off x="9062357" y="417285"/>
          <a:ext cx="1090083" cy="296757"/>
        </a:xfrm>
        <a:prstGeom prst="rect">
          <a:avLst/>
        </a:prstGeom>
        <a:solidFill>
          <a:schemeClr val="l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50800" h="50800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 b="1">
              <a:solidFill>
                <a:srgbClr val="00359B"/>
              </a:solidFill>
            </a:rPr>
            <a:t>Indice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357187</xdr:colOff>
      <xdr:row>0</xdr:row>
      <xdr:rowOff>95251</xdr:rowOff>
    </xdr:from>
    <xdr:to>
      <xdr:col>6</xdr:col>
      <xdr:colOff>222249</xdr:colOff>
      <xdr:row>0</xdr:row>
      <xdr:rowOff>956702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5575900-A137-4951-9370-75B9B0945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7187" y="95251"/>
          <a:ext cx="6675437" cy="861451"/>
        </a:xfrm>
        <a:prstGeom prst="rect">
          <a:avLst/>
        </a:prstGeom>
      </xdr:spPr>
    </xdr:pic>
    <xdr:clientData/>
  </xdr:twoCellAnchor>
  <xdr:twoCellAnchor editAs="oneCell">
    <xdr:from>
      <xdr:col>6</xdr:col>
      <xdr:colOff>344715</xdr:colOff>
      <xdr:row>0</xdr:row>
      <xdr:rowOff>346982</xdr:rowOff>
    </xdr:from>
    <xdr:to>
      <xdr:col>7</xdr:col>
      <xdr:colOff>129388</xdr:colOff>
      <xdr:row>0</xdr:row>
      <xdr:rowOff>677461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66D9A4DC-83C7-4CE7-85CB-C12EE6F8B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5090" y="346982"/>
          <a:ext cx="1094361" cy="330479"/>
        </a:xfrm>
        <a:prstGeom prst="rect">
          <a:avLst/>
        </a:prstGeom>
      </xdr:spPr>
    </xdr:pic>
    <xdr:clientData/>
  </xdr:twoCellAnchor>
  <xdr:twoCellAnchor>
    <xdr:from>
      <xdr:col>7</xdr:col>
      <xdr:colOff>1088572</xdr:colOff>
      <xdr:row>0</xdr:row>
      <xdr:rowOff>408215</xdr:rowOff>
    </xdr:from>
    <xdr:to>
      <xdr:col>8</xdr:col>
      <xdr:colOff>10584</xdr:colOff>
      <xdr:row>0</xdr:row>
      <xdr:rowOff>704972</xdr:rowOff>
    </xdr:to>
    <xdr:sp macro="" textlink="">
      <xdr:nvSpPr>
        <xdr:cNvPr id="4" name="CasellaDiTest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CA08DE2-8BEE-4C6F-85C1-D5BBD2B6BBA9}"/>
            </a:ext>
          </a:extLst>
        </xdr:cNvPr>
        <xdr:cNvSpPr txBox="1"/>
      </xdr:nvSpPr>
      <xdr:spPr>
        <a:xfrm>
          <a:off x="9216572" y="408215"/>
          <a:ext cx="1090083" cy="296757"/>
        </a:xfrm>
        <a:prstGeom prst="rect">
          <a:avLst/>
        </a:prstGeom>
        <a:solidFill>
          <a:schemeClr val="l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50800" h="50800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 b="1">
              <a:solidFill>
                <a:srgbClr val="00359B"/>
              </a:solidFill>
            </a:rPr>
            <a:t>Indice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826649</xdr:colOff>
      <xdr:row>0</xdr:row>
      <xdr:rowOff>388983</xdr:rowOff>
    </xdr:from>
    <xdr:to>
      <xdr:col>5</xdr:col>
      <xdr:colOff>832816</xdr:colOff>
      <xdr:row>0</xdr:row>
      <xdr:rowOff>723696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3068025D-2FF4-440A-AB35-967ADECFC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1363" y="388983"/>
          <a:ext cx="1094739" cy="334713"/>
        </a:xfrm>
        <a:prstGeom prst="rect">
          <a:avLst/>
        </a:prstGeom>
      </xdr:spPr>
    </xdr:pic>
    <xdr:clientData/>
  </xdr:twoCellAnchor>
  <xdr:twoCellAnchor editAs="oneCell">
    <xdr:from>
      <xdr:col>0</xdr:col>
      <xdr:colOff>291253</xdr:colOff>
      <xdr:row>0</xdr:row>
      <xdr:rowOff>130024</xdr:rowOff>
    </xdr:from>
    <xdr:to>
      <xdr:col>4</xdr:col>
      <xdr:colOff>736807</xdr:colOff>
      <xdr:row>0</xdr:row>
      <xdr:rowOff>1049217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E52737FF-E3D6-4C6C-8948-C082A0CCD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91253" y="130024"/>
          <a:ext cx="7140268" cy="919193"/>
        </a:xfrm>
        <a:prstGeom prst="rect">
          <a:avLst/>
        </a:prstGeom>
      </xdr:spPr>
    </xdr:pic>
    <xdr:clientData/>
  </xdr:twoCellAnchor>
  <xdr:twoCellAnchor>
    <xdr:from>
      <xdr:col>6</xdr:col>
      <xdr:colOff>40217</xdr:colOff>
      <xdr:row>0</xdr:row>
      <xdr:rowOff>833120</xdr:rowOff>
    </xdr:from>
    <xdr:to>
      <xdr:col>7</xdr:col>
      <xdr:colOff>40216</xdr:colOff>
      <xdr:row>1</xdr:row>
      <xdr:rowOff>50377</xdr:rowOff>
    </xdr:to>
    <xdr:sp macro="" textlink="">
      <xdr:nvSpPr>
        <xdr:cNvPr id="2" name="CasellaDiTesto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6B4A414-D1B9-433B-964E-E8DE115B52E8}"/>
            </a:ext>
          </a:extLst>
        </xdr:cNvPr>
        <xdr:cNvSpPr txBox="1"/>
      </xdr:nvSpPr>
      <xdr:spPr>
        <a:xfrm>
          <a:off x="8909050" y="833120"/>
          <a:ext cx="1090083" cy="296757"/>
        </a:xfrm>
        <a:prstGeom prst="rect">
          <a:avLst/>
        </a:prstGeom>
        <a:solidFill>
          <a:schemeClr val="l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50800" h="50800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 b="1">
              <a:solidFill>
                <a:srgbClr val="00359B"/>
              </a:solidFill>
            </a:rPr>
            <a:t>Indice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171930</xdr:colOff>
      <xdr:row>0</xdr:row>
      <xdr:rowOff>244502</xdr:rowOff>
    </xdr:from>
    <xdr:to>
      <xdr:col>7</xdr:col>
      <xdr:colOff>960504</xdr:colOff>
      <xdr:row>0</xdr:row>
      <xdr:rowOff>549302</xdr:rowOff>
    </xdr:to>
    <xdr:sp macro="" textlink="">
      <xdr:nvSpPr>
        <xdr:cNvPr id="2" name="CasellaDiTest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1D46B7-E17F-4AE0-A862-A9AE7AC0C497}"/>
            </a:ext>
          </a:extLst>
        </xdr:cNvPr>
        <xdr:cNvSpPr txBox="1"/>
      </xdr:nvSpPr>
      <xdr:spPr>
        <a:xfrm>
          <a:off x="9252430" y="244502"/>
          <a:ext cx="788574" cy="304800"/>
        </a:xfrm>
        <a:prstGeom prst="rect">
          <a:avLst/>
        </a:prstGeom>
        <a:solidFill>
          <a:schemeClr val="l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50800" h="50800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 b="1">
              <a:solidFill>
                <a:srgbClr val="00359B"/>
              </a:solidFill>
            </a:rPr>
            <a:t>Indice</a:t>
          </a:r>
        </a:p>
      </xdr:txBody>
    </xdr:sp>
    <xdr:clientData/>
  </xdr:twoCellAnchor>
  <xdr:twoCellAnchor editAs="oneCell">
    <xdr:from>
      <xdr:col>0</xdr:col>
      <xdr:colOff>254001</xdr:colOff>
      <xdr:row>0</xdr:row>
      <xdr:rowOff>99786</xdr:rowOff>
    </xdr:from>
    <xdr:to>
      <xdr:col>4</xdr:col>
      <xdr:colOff>1567997</xdr:colOff>
      <xdr:row>0</xdr:row>
      <xdr:rowOff>957676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CE5DBA9B-B5E5-4562-B5C8-08C3EE368C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4001" y="99786"/>
          <a:ext cx="6658428" cy="857890"/>
        </a:xfrm>
        <a:prstGeom prst="rect">
          <a:avLst/>
        </a:prstGeom>
      </xdr:spPr>
    </xdr:pic>
    <xdr:clientData/>
  </xdr:twoCellAnchor>
  <xdr:twoCellAnchor editAs="oneCell">
    <xdr:from>
      <xdr:col>5</xdr:col>
      <xdr:colOff>99786</xdr:colOff>
      <xdr:row>0</xdr:row>
      <xdr:rowOff>353786</xdr:rowOff>
    </xdr:from>
    <xdr:to>
      <xdr:col>6</xdr:col>
      <xdr:colOff>74960</xdr:colOff>
      <xdr:row>0</xdr:row>
      <xdr:rowOff>684265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D7EFC7B4-25CE-494B-B805-51DEC3BBB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7572" y="353786"/>
          <a:ext cx="1090959" cy="33047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712833</xdr:colOff>
      <xdr:row>0</xdr:row>
      <xdr:rowOff>412205</xdr:rowOff>
    </xdr:from>
    <xdr:to>
      <xdr:col>4</xdr:col>
      <xdr:colOff>799554</xdr:colOff>
      <xdr:row>0</xdr:row>
      <xdr:rowOff>746918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475C797-8A72-4C7B-9D0B-393E8AC490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7333" y="412205"/>
          <a:ext cx="1111793" cy="334713"/>
        </a:xfrm>
        <a:prstGeom prst="rect">
          <a:avLst/>
        </a:prstGeom>
      </xdr:spPr>
    </xdr:pic>
    <xdr:clientData/>
  </xdr:twoCellAnchor>
  <xdr:twoCellAnchor editAs="oneCell">
    <xdr:from>
      <xdr:col>0</xdr:col>
      <xdr:colOff>205195</xdr:colOff>
      <xdr:row>0</xdr:row>
      <xdr:rowOff>146594</xdr:rowOff>
    </xdr:from>
    <xdr:to>
      <xdr:col>4</xdr:col>
      <xdr:colOff>217951</xdr:colOff>
      <xdr:row>0</xdr:row>
      <xdr:rowOff>1065787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CF7B1BC0-DBD9-4954-85E8-608ED517F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5195" y="146594"/>
          <a:ext cx="7179185" cy="919193"/>
        </a:xfrm>
        <a:prstGeom prst="rect">
          <a:avLst/>
        </a:prstGeom>
      </xdr:spPr>
    </xdr:pic>
    <xdr:clientData/>
  </xdr:twoCellAnchor>
  <xdr:twoCellAnchor>
    <xdr:from>
      <xdr:col>7</xdr:col>
      <xdr:colOff>15240</xdr:colOff>
      <xdr:row>1</xdr:row>
      <xdr:rowOff>167640</xdr:rowOff>
    </xdr:from>
    <xdr:to>
      <xdr:col>7</xdr:col>
      <xdr:colOff>777240</xdr:colOff>
      <xdr:row>2</xdr:row>
      <xdr:rowOff>114300</xdr:rowOff>
    </xdr:to>
    <xdr:sp macro="" textlink="">
      <xdr:nvSpPr>
        <xdr:cNvPr id="3" name="CasellaDiTesto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73ED99D-9A25-4A1F-9985-1D4DF1167EA2}"/>
            </a:ext>
          </a:extLst>
        </xdr:cNvPr>
        <xdr:cNvSpPr txBox="1"/>
      </xdr:nvSpPr>
      <xdr:spPr>
        <a:xfrm>
          <a:off x="9403080" y="1379220"/>
          <a:ext cx="762000" cy="304800"/>
        </a:xfrm>
        <a:prstGeom prst="rect">
          <a:avLst/>
        </a:prstGeom>
        <a:solidFill>
          <a:schemeClr val="l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50800" h="50800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 b="1">
              <a:solidFill>
                <a:srgbClr val="00359B"/>
              </a:solidFill>
            </a:rPr>
            <a:t>Indice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135645</xdr:colOff>
      <xdr:row>0</xdr:row>
      <xdr:rowOff>435001</xdr:rowOff>
    </xdr:from>
    <xdr:to>
      <xdr:col>7</xdr:col>
      <xdr:colOff>924219</xdr:colOff>
      <xdr:row>0</xdr:row>
      <xdr:rowOff>739801</xdr:rowOff>
    </xdr:to>
    <xdr:sp macro="" textlink="">
      <xdr:nvSpPr>
        <xdr:cNvPr id="2" name="CasellaDiTest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52FA60-5132-42E9-8058-6CD78C11206C}"/>
            </a:ext>
          </a:extLst>
        </xdr:cNvPr>
        <xdr:cNvSpPr txBox="1"/>
      </xdr:nvSpPr>
      <xdr:spPr>
        <a:xfrm>
          <a:off x="9261502" y="435001"/>
          <a:ext cx="788574" cy="304800"/>
        </a:xfrm>
        <a:prstGeom prst="rect">
          <a:avLst/>
        </a:prstGeom>
        <a:solidFill>
          <a:schemeClr val="l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50800" h="50800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 b="1">
              <a:solidFill>
                <a:srgbClr val="00359B"/>
              </a:solidFill>
            </a:rPr>
            <a:t>Indice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156085</xdr:colOff>
      <xdr:row>0</xdr:row>
      <xdr:rowOff>919193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A2B994B5-4C21-4C7A-89DF-34A88B0465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7159228" cy="919193"/>
        </a:xfrm>
        <a:prstGeom prst="rect">
          <a:avLst/>
        </a:prstGeom>
      </xdr:spPr>
    </xdr:pic>
    <xdr:clientData/>
  </xdr:twoCellAnchor>
  <xdr:twoCellAnchor editAs="oneCell">
    <xdr:from>
      <xdr:col>5</xdr:col>
      <xdr:colOff>145143</xdr:colOff>
      <xdr:row>0</xdr:row>
      <xdr:rowOff>190500</xdr:rowOff>
    </xdr:from>
    <xdr:to>
      <xdr:col>6</xdr:col>
      <xdr:colOff>141150</xdr:colOff>
      <xdr:row>0</xdr:row>
      <xdr:rowOff>525213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AC66F597-98C9-40EB-AB16-4B23CC20D9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8286" y="190500"/>
          <a:ext cx="1111793" cy="33471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231140</xdr:colOff>
      <xdr:row>0</xdr:row>
      <xdr:rowOff>202882</xdr:rowOff>
    </xdr:from>
    <xdr:to>
      <xdr:col>5</xdr:col>
      <xdr:colOff>312872</xdr:colOff>
      <xdr:row>0</xdr:row>
      <xdr:rowOff>537595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419C01FA-E891-4C58-B3B4-1B3F8DF44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9015" y="202882"/>
          <a:ext cx="1105670" cy="334713"/>
        </a:xfrm>
        <a:prstGeom prst="rect">
          <a:avLst/>
        </a:prstGeom>
      </xdr:spPr>
    </xdr:pic>
    <xdr:clientData/>
  </xdr:twoCellAnchor>
  <xdr:twoCellAnchor editAs="oneCell">
    <xdr:from>
      <xdr:col>0</xdr:col>
      <xdr:colOff>44450</xdr:colOff>
      <xdr:row>0</xdr:row>
      <xdr:rowOff>0</xdr:rowOff>
    </xdr:from>
    <xdr:to>
      <xdr:col>4</xdr:col>
      <xdr:colOff>100749</xdr:colOff>
      <xdr:row>0</xdr:row>
      <xdr:rowOff>919193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BC618567-3F87-449A-AAEE-51E5DA0A4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450" y="0"/>
          <a:ext cx="7180999" cy="919193"/>
        </a:xfrm>
        <a:prstGeom prst="rect">
          <a:avLst/>
        </a:prstGeom>
      </xdr:spPr>
    </xdr:pic>
    <xdr:clientData/>
  </xdr:twoCellAnchor>
  <xdr:twoCellAnchor>
    <xdr:from>
      <xdr:col>4</xdr:col>
      <xdr:colOff>693420</xdr:colOff>
      <xdr:row>1</xdr:row>
      <xdr:rowOff>144780</xdr:rowOff>
    </xdr:from>
    <xdr:to>
      <xdr:col>5</xdr:col>
      <xdr:colOff>693420</xdr:colOff>
      <xdr:row>2</xdr:row>
      <xdr:rowOff>22860</xdr:rowOff>
    </xdr:to>
    <xdr:sp macro="" textlink="">
      <xdr:nvSpPr>
        <xdr:cNvPr id="3" name="CasellaDiTesto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95E45D8-FAF0-4CFC-B15D-BE213AA67CF8}"/>
            </a:ext>
          </a:extLst>
        </xdr:cNvPr>
        <xdr:cNvSpPr txBox="1"/>
      </xdr:nvSpPr>
      <xdr:spPr>
        <a:xfrm>
          <a:off x="7292340" y="1173480"/>
          <a:ext cx="762000" cy="304800"/>
        </a:xfrm>
        <a:prstGeom prst="rect">
          <a:avLst/>
        </a:prstGeom>
        <a:solidFill>
          <a:schemeClr val="l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50800" h="50800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 b="1">
              <a:solidFill>
                <a:srgbClr val="00359B"/>
              </a:solidFill>
            </a:rPr>
            <a:t>Indice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75546</xdr:colOff>
      <xdr:row>0</xdr:row>
      <xdr:rowOff>321608</xdr:rowOff>
    </xdr:from>
    <xdr:to>
      <xdr:col>7</xdr:col>
      <xdr:colOff>859584</xdr:colOff>
      <xdr:row>0</xdr:row>
      <xdr:rowOff>626408</xdr:rowOff>
    </xdr:to>
    <xdr:sp macro="" textlink="">
      <xdr:nvSpPr>
        <xdr:cNvPr id="2" name="CasellaDiTest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FDC182-766A-4C95-97B3-5DB2F3EF6AE9}"/>
            </a:ext>
          </a:extLst>
        </xdr:cNvPr>
        <xdr:cNvSpPr txBox="1"/>
      </xdr:nvSpPr>
      <xdr:spPr>
        <a:xfrm>
          <a:off x="9156046" y="321608"/>
          <a:ext cx="784038" cy="304800"/>
        </a:xfrm>
        <a:prstGeom prst="rect">
          <a:avLst/>
        </a:prstGeom>
        <a:solidFill>
          <a:schemeClr val="l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50800" h="50800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 b="1">
              <a:solidFill>
                <a:srgbClr val="00359B"/>
              </a:solidFill>
            </a:rPr>
            <a:t>Indice</a:t>
          </a:r>
        </a:p>
      </xdr:txBody>
    </xdr:sp>
    <xdr:clientData/>
  </xdr:twoCellAnchor>
  <xdr:twoCellAnchor editAs="oneCell">
    <xdr:from>
      <xdr:col>0</xdr:col>
      <xdr:colOff>381000</xdr:colOff>
      <xdr:row>0</xdr:row>
      <xdr:rowOff>0</xdr:rowOff>
    </xdr:from>
    <xdr:to>
      <xdr:col>5</xdr:col>
      <xdr:colOff>230924</xdr:colOff>
      <xdr:row>0</xdr:row>
      <xdr:rowOff>870445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730B9289-943E-4694-BB74-8743C28EE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1000" y="0"/>
          <a:ext cx="6803174" cy="870445"/>
        </a:xfrm>
        <a:prstGeom prst="rect">
          <a:avLst/>
        </a:prstGeom>
      </xdr:spPr>
    </xdr:pic>
    <xdr:clientData/>
  </xdr:twoCellAnchor>
  <xdr:twoCellAnchor editAs="oneCell">
    <xdr:from>
      <xdr:col>5</xdr:col>
      <xdr:colOff>246062</xdr:colOff>
      <xdr:row>0</xdr:row>
      <xdr:rowOff>254000</xdr:rowOff>
    </xdr:from>
    <xdr:to>
      <xdr:col>6</xdr:col>
      <xdr:colOff>232544</xdr:colOff>
      <xdr:row>0</xdr:row>
      <xdr:rowOff>588713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CEDB27A3-857C-49BB-957C-87EA517E4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9312" y="254000"/>
          <a:ext cx="1105670" cy="33471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1176621</xdr:colOff>
      <xdr:row>0</xdr:row>
      <xdr:rowOff>919193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B0597C6-75A5-4034-B4DE-DB91E6238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7184174" cy="919193"/>
        </a:xfrm>
        <a:prstGeom prst="rect">
          <a:avLst/>
        </a:prstGeom>
      </xdr:spPr>
    </xdr:pic>
    <xdr:clientData/>
  </xdr:twoCellAnchor>
  <xdr:twoCellAnchor editAs="oneCell">
    <xdr:from>
      <xdr:col>8</xdr:col>
      <xdr:colOff>1293813</xdr:colOff>
      <xdr:row>0</xdr:row>
      <xdr:rowOff>158750</xdr:rowOff>
    </xdr:from>
    <xdr:to>
      <xdr:col>8</xdr:col>
      <xdr:colOff>2401750</xdr:colOff>
      <xdr:row>0</xdr:row>
      <xdr:rowOff>493463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0F2DEB0-3B67-4005-8F21-6F3862CB2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5188" y="158750"/>
          <a:ext cx="1105670" cy="334713"/>
        </a:xfrm>
        <a:prstGeom prst="rect">
          <a:avLst/>
        </a:prstGeom>
      </xdr:spPr>
    </xdr:pic>
    <xdr:clientData/>
  </xdr:twoCellAnchor>
  <xdr:twoCellAnchor>
    <xdr:from>
      <xdr:col>9</xdr:col>
      <xdr:colOff>992188</xdr:colOff>
      <xdr:row>0</xdr:row>
      <xdr:rowOff>396875</xdr:rowOff>
    </xdr:from>
    <xdr:to>
      <xdr:col>12</xdr:col>
      <xdr:colOff>34396</xdr:colOff>
      <xdr:row>0</xdr:row>
      <xdr:rowOff>693632</xdr:rowOff>
    </xdr:to>
    <xdr:sp macro="" textlink="">
      <xdr:nvSpPr>
        <xdr:cNvPr id="4" name="CasellaDiTest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973DAAB-548F-4684-A7D0-708AC73140F4}"/>
            </a:ext>
          </a:extLst>
        </xdr:cNvPr>
        <xdr:cNvSpPr txBox="1"/>
      </xdr:nvSpPr>
      <xdr:spPr>
        <a:xfrm>
          <a:off x="9088438" y="396875"/>
          <a:ext cx="1090083" cy="296757"/>
        </a:xfrm>
        <a:prstGeom prst="rect">
          <a:avLst/>
        </a:prstGeom>
        <a:solidFill>
          <a:schemeClr val="l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50800" h="50800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 b="1">
              <a:solidFill>
                <a:srgbClr val="00359B"/>
              </a:solidFill>
            </a:rPr>
            <a:t>Indice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109583</xdr:colOff>
      <xdr:row>0</xdr:row>
      <xdr:rowOff>515983</xdr:rowOff>
    </xdr:from>
    <xdr:to>
      <xdr:col>8</xdr:col>
      <xdr:colOff>896620</xdr:colOff>
      <xdr:row>0</xdr:row>
      <xdr:rowOff>820783</xdr:rowOff>
    </xdr:to>
    <xdr:sp macro="" textlink="">
      <xdr:nvSpPr>
        <xdr:cNvPr id="2" name="CasellaDiTest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7E239BC-8BD1-4ABA-8CA3-B5448E4DC61F}"/>
            </a:ext>
          </a:extLst>
        </xdr:cNvPr>
        <xdr:cNvSpPr txBox="1"/>
      </xdr:nvSpPr>
      <xdr:spPr>
        <a:xfrm>
          <a:off x="10378440" y="515983"/>
          <a:ext cx="787037" cy="304800"/>
        </a:xfrm>
        <a:prstGeom prst="rect">
          <a:avLst/>
        </a:prstGeom>
        <a:solidFill>
          <a:schemeClr val="l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50800" h="50800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 b="1">
              <a:solidFill>
                <a:srgbClr val="00359B"/>
              </a:solidFill>
            </a:rPr>
            <a:t>Indice</a:t>
          </a:r>
        </a:p>
      </xdr:txBody>
    </xdr:sp>
    <xdr:clientData/>
  </xdr:twoCellAnchor>
  <xdr:twoCellAnchor editAs="oneCell">
    <xdr:from>
      <xdr:col>0</xdr:col>
      <xdr:colOff>266700</xdr:colOff>
      <xdr:row>0</xdr:row>
      <xdr:rowOff>152400</xdr:rowOff>
    </xdr:from>
    <xdr:to>
      <xdr:col>6</xdr:col>
      <xdr:colOff>416888</xdr:colOff>
      <xdr:row>0</xdr:row>
      <xdr:rowOff>1071593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CE97286-E9B2-44AC-9772-1D5DCF7680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66700" y="152400"/>
          <a:ext cx="7211388" cy="919193"/>
        </a:xfrm>
        <a:prstGeom prst="rect">
          <a:avLst/>
        </a:prstGeom>
      </xdr:spPr>
    </xdr:pic>
    <xdr:clientData/>
  </xdr:twoCellAnchor>
  <xdr:twoCellAnchor editAs="oneCell">
    <xdr:from>
      <xdr:col>6</xdr:col>
      <xdr:colOff>491672</xdr:colOff>
      <xdr:row>0</xdr:row>
      <xdr:rowOff>440871</xdr:rowOff>
    </xdr:from>
    <xdr:to>
      <xdr:col>6</xdr:col>
      <xdr:colOff>1602785</xdr:colOff>
      <xdr:row>0</xdr:row>
      <xdr:rowOff>775584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FBEE6CA0-3638-43EA-AAB5-FB52550CA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2872" y="440871"/>
          <a:ext cx="1111113" cy="3347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7AE45-644A-4A29-9E2D-C31948468DEC}">
  <sheetPr codeName="Foglio13">
    <pageSetUpPr fitToPage="1"/>
  </sheetPr>
  <dimension ref="B6:R38"/>
  <sheetViews>
    <sheetView showGridLines="0" tabSelected="1" zoomScale="50" zoomScaleNormal="50" workbookViewId="0">
      <selection activeCell="B27" sqref="B27"/>
    </sheetView>
  </sheetViews>
  <sheetFormatPr defaultRowHeight="14.4" x14ac:dyDescent="0.3"/>
  <cols>
    <col min="1" max="1" width="4.44140625" customWidth="1"/>
    <col min="2" max="2" width="79.5546875" customWidth="1"/>
    <col min="3" max="3" width="13.44140625" customWidth="1"/>
    <col min="4" max="9" width="20.5546875" customWidth="1"/>
    <col min="10" max="10" width="21.109375" customWidth="1"/>
    <col min="11" max="11" width="20.5546875" customWidth="1"/>
    <col min="12" max="12" width="19.88671875" customWidth="1"/>
    <col min="13" max="13" width="19.5546875" customWidth="1"/>
    <col min="14" max="14" width="7.44140625" customWidth="1"/>
    <col min="15" max="15" width="24.33203125" customWidth="1"/>
    <col min="16" max="16" width="19" customWidth="1"/>
    <col min="17" max="17" width="10.88671875" customWidth="1"/>
  </cols>
  <sheetData>
    <row r="6" spans="2:18" ht="9.6" customHeight="1" x14ac:dyDescent="0.3"/>
    <row r="7" spans="2:18" ht="42" customHeight="1" thickBot="1" x14ac:dyDescent="0.35">
      <c r="B7" s="214" t="s">
        <v>0</v>
      </c>
      <c r="C7" s="214"/>
      <c r="D7" s="214"/>
      <c r="E7" s="214"/>
      <c r="F7" s="214"/>
      <c r="G7" s="214"/>
      <c r="H7" s="214"/>
      <c r="I7" s="214"/>
      <c r="J7" s="214"/>
      <c r="K7" s="214"/>
      <c r="L7" s="198"/>
      <c r="M7" s="198"/>
      <c r="N7" s="198"/>
      <c r="O7" s="198"/>
      <c r="P7" s="198"/>
    </row>
    <row r="8" spans="2:18" s="30" customFormat="1" ht="41.4" customHeight="1" x14ac:dyDescent="0.3">
      <c r="B8" s="31" t="s">
        <v>1</v>
      </c>
      <c r="C8" s="107"/>
      <c r="D8" s="71" t="s">
        <v>2</v>
      </c>
      <c r="E8" s="94" t="s">
        <v>3</v>
      </c>
      <c r="F8" s="90" t="s">
        <v>4</v>
      </c>
      <c r="G8" s="91" t="s">
        <v>5</v>
      </c>
      <c r="H8" s="92" t="s">
        <v>6</v>
      </c>
      <c r="I8" s="92" t="s">
        <v>7</v>
      </c>
      <c r="J8" s="70" t="s">
        <v>8</v>
      </c>
      <c r="K8" s="72" t="s">
        <v>9</v>
      </c>
    </row>
    <row r="9" spans="2:18" s="30" customFormat="1" ht="23.4" customHeight="1" x14ac:dyDescent="0.3">
      <c r="B9" s="32" t="s">
        <v>10</v>
      </c>
      <c r="C9" s="107"/>
      <c r="D9" s="53">
        <f>'72 Aree SNAI_14-20'!D77</f>
        <v>1060</v>
      </c>
      <c r="E9" s="53">
        <f>'72 Aree SNAI_14-20'!E77</f>
        <v>1</v>
      </c>
      <c r="F9" s="53">
        <f>'72 Aree SNAI_14-20'!F77</f>
        <v>127</v>
      </c>
      <c r="G9" s="53">
        <f>'72 Aree SNAI_14-20'!G77</f>
        <v>333</v>
      </c>
      <c r="H9" s="53">
        <f>'72 Aree SNAI_14-20'!H77</f>
        <v>482</v>
      </c>
      <c r="I9" s="53">
        <f>'72 Aree SNAI_14-20'!I77</f>
        <v>117</v>
      </c>
      <c r="J9" s="53">
        <f>'72 Aree SNAI_14-20'!J77</f>
        <v>1938909</v>
      </c>
      <c r="K9" s="53">
        <f>'72 Aree SNAI_14-20'!K77</f>
        <v>51205.061000000002</v>
      </c>
    </row>
    <row r="10" spans="2:18" s="30" customFormat="1" ht="23.4" customHeight="1" x14ac:dyDescent="0.3">
      <c r="B10" s="32" t="s">
        <v>11</v>
      </c>
      <c r="C10" s="107"/>
      <c r="D10" s="107"/>
      <c r="E10" s="107"/>
      <c r="F10" s="107"/>
      <c r="G10" s="107"/>
      <c r="H10" s="107"/>
      <c r="I10" s="107"/>
      <c r="J10" s="107"/>
    </row>
    <row r="11" spans="2:18" s="30" customFormat="1" ht="23.4" customHeight="1" thickBot="1" x14ac:dyDescent="0.35">
      <c r="B11" s="107"/>
      <c r="C11" s="107"/>
      <c r="D11" s="107"/>
      <c r="E11" s="107"/>
      <c r="F11" s="107"/>
      <c r="G11" s="107"/>
      <c r="H11" s="107"/>
      <c r="I11" s="107"/>
      <c r="J11" s="107"/>
      <c r="K11" s="51"/>
      <c r="L11" s="51"/>
      <c r="M11" s="51"/>
      <c r="N11" s="51"/>
      <c r="O11" s="51"/>
      <c r="P11" s="51"/>
      <c r="Q11" s="51"/>
      <c r="R11" s="51"/>
    </row>
    <row r="12" spans="2:18" s="30" customFormat="1" ht="34.65" customHeight="1" x14ac:dyDescent="0.3">
      <c r="B12" s="31" t="s">
        <v>12</v>
      </c>
      <c r="D12" s="71" t="s">
        <v>2</v>
      </c>
      <c r="E12" s="94" t="s">
        <v>3</v>
      </c>
      <c r="F12" s="90" t="s">
        <v>4</v>
      </c>
      <c r="G12" s="91" t="s">
        <v>5</v>
      </c>
      <c r="H12" s="92" t="s">
        <v>6</v>
      </c>
      <c r="I12" s="92" t="s">
        <v>7</v>
      </c>
      <c r="J12" s="70" t="s">
        <v>8</v>
      </c>
      <c r="K12" s="72" t="s">
        <v>9</v>
      </c>
      <c r="L12" s="51"/>
      <c r="M12" s="51"/>
      <c r="N12" s="51"/>
      <c r="O12" s="51"/>
      <c r="P12" s="51"/>
      <c r="Q12" s="51"/>
      <c r="R12" s="51"/>
    </row>
    <row r="13" spans="2:18" s="30" customFormat="1" ht="23.4" customHeight="1" x14ac:dyDescent="0.3">
      <c r="B13" s="30" t="s">
        <v>8731</v>
      </c>
      <c r="C13" s="52"/>
      <c r="D13" s="53">
        <f t="shared" ref="D13:K13" si="0">D21+D23</f>
        <v>1185</v>
      </c>
      <c r="E13" s="53">
        <f t="shared" si="0"/>
        <v>1</v>
      </c>
      <c r="F13" s="53">
        <f t="shared" si="0"/>
        <v>156</v>
      </c>
      <c r="G13" s="53">
        <f t="shared" si="0"/>
        <v>383</v>
      </c>
      <c r="H13" s="53">
        <f t="shared" si="0"/>
        <v>526</v>
      </c>
      <c r="I13" s="53">
        <f t="shared" si="0"/>
        <v>119</v>
      </c>
      <c r="J13" s="53">
        <f t="shared" si="0"/>
        <v>2358151</v>
      </c>
      <c r="K13" s="53">
        <f t="shared" si="0"/>
        <v>57003.739400000006</v>
      </c>
      <c r="L13" s="51"/>
      <c r="M13" s="51"/>
      <c r="N13" s="51"/>
      <c r="O13" s="51"/>
      <c r="P13" s="51"/>
      <c r="Q13" s="51"/>
      <c r="R13" s="51"/>
    </row>
    <row r="14" spans="2:18" s="30" customFormat="1" ht="23.4" customHeight="1" x14ac:dyDescent="0.3">
      <c r="B14" s="30" t="s">
        <v>13</v>
      </c>
      <c r="C14" s="52"/>
      <c r="D14" s="53">
        <f t="shared" ref="D14:K14" si="1">D19</f>
        <v>764</v>
      </c>
      <c r="E14" s="53"/>
      <c r="F14" s="53">
        <f t="shared" si="1"/>
        <v>55</v>
      </c>
      <c r="G14" s="53">
        <f t="shared" si="1"/>
        <v>236</v>
      </c>
      <c r="H14" s="53">
        <f t="shared" si="1"/>
        <v>369</v>
      </c>
      <c r="I14" s="53">
        <f t="shared" si="1"/>
        <v>104</v>
      </c>
      <c r="J14" s="53">
        <f t="shared" si="1"/>
        <v>2056139</v>
      </c>
      <c r="K14" s="53">
        <f t="shared" si="1"/>
        <v>38442</v>
      </c>
      <c r="L14" s="51"/>
      <c r="M14" s="51"/>
      <c r="N14" s="51"/>
      <c r="O14" s="51"/>
      <c r="P14" s="51"/>
      <c r="Q14" s="51"/>
      <c r="R14" s="51"/>
    </row>
    <row r="15" spans="2:18" s="30" customFormat="1" ht="23.4" customHeight="1" x14ac:dyDescent="0.35">
      <c r="B15" s="30" t="s">
        <v>14</v>
      </c>
      <c r="C15" s="52"/>
      <c r="D15" s="53">
        <f t="shared" ref="D15:J15" si="2">D25</f>
        <v>35</v>
      </c>
      <c r="E15" s="167"/>
      <c r="F15" s="167">
        <f t="shared" si="2"/>
        <v>3</v>
      </c>
      <c r="G15" s="167">
        <f t="shared" si="2"/>
        <v>1</v>
      </c>
      <c r="H15" s="167">
        <f t="shared" si="2"/>
        <v>13</v>
      </c>
      <c r="I15" s="167">
        <f t="shared" si="2"/>
        <v>18</v>
      </c>
      <c r="J15" s="111">
        <f t="shared" si="2"/>
        <v>213093</v>
      </c>
      <c r="K15" s="60">
        <f>K25</f>
        <v>970.52069999999992</v>
      </c>
      <c r="L15" s="51"/>
      <c r="M15" s="51"/>
      <c r="N15" s="51"/>
      <c r="O15" s="51"/>
      <c r="P15" s="51"/>
      <c r="Q15" s="51"/>
      <c r="R15" s="51"/>
    </row>
    <row r="16" spans="2:18" s="30" customFormat="1" ht="23.4" customHeight="1" thickBot="1" x14ac:dyDescent="0.35">
      <c r="C16" s="52"/>
      <c r="D16" s="51"/>
      <c r="E16" s="203"/>
      <c r="F16" s="203"/>
      <c r="G16" s="203"/>
      <c r="H16" s="203"/>
      <c r="I16" s="203"/>
      <c r="J16" s="203"/>
      <c r="K16" s="203"/>
      <c r="L16" s="51"/>
      <c r="M16" s="51"/>
      <c r="N16" s="51"/>
      <c r="O16" s="51"/>
      <c r="P16" s="51"/>
      <c r="Q16" s="51"/>
      <c r="R16" s="51"/>
    </row>
    <row r="17" spans="2:18" s="30" customFormat="1" ht="33.6" customHeight="1" x14ac:dyDescent="0.3">
      <c r="B17" s="31" t="s">
        <v>15</v>
      </c>
      <c r="D17" s="70" t="s">
        <v>2</v>
      </c>
      <c r="E17" s="94" t="s">
        <v>3</v>
      </c>
      <c r="F17" s="90" t="s">
        <v>4</v>
      </c>
      <c r="G17" s="91" t="s">
        <v>5</v>
      </c>
      <c r="H17" s="92" t="s">
        <v>16</v>
      </c>
      <c r="I17" s="92" t="s">
        <v>17</v>
      </c>
      <c r="J17" s="70" t="s">
        <v>8</v>
      </c>
      <c r="K17" s="72" t="s">
        <v>18</v>
      </c>
      <c r="L17" s="51"/>
      <c r="M17" s="51"/>
      <c r="N17" s="51"/>
      <c r="O17" s="51"/>
      <c r="P17" s="51"/>
      <c r="Q17" s="51"/>
      <c r="R17" s="51"/>
    </row>
    <row r="18" spans="2:18" s="30" customFormat="1" ht="23.4" customHeight="1" x14ac:dyDescent="0.3">
      <c r="L18" s="51"/>
      <c r="M18" s="51"/>
      <c r="N18" s="51"/>
      <c r="O18" s="51"/>
      <c r="P18" s="51"/>
      <c r="Q18" s="51"/>
      <c r="R18" s="51"/>
    </row>
    <row r="19" spans="2:18" s="30" customFormat="1" ht="23.4" customHeight="1" x14ac:dyDescent="0.35">
      <c r="B19" s="108" t="s">
        <v>19</v>
      </c>
      <c r="C19" s="109"/>
      <c r="D19" s="110">
        <f>'56 Aree SNAI_21-27'!E61</f>
        <v>764</v>
      </c>
      <c r="E19" s="110"/>
      <c r="F19" s="111">
        <f>'56 Aree SNAI_21-27'!H61</f>
        <v>55</v>
      </c>
      <c r="G19" s="111">
        <f>'56 Aree SNAI_21-27'!I61</f>
        <v>236</v>
      </c>
      <c r="H19" s="111">
        <f>'56 Aree SNAI_21-27'!J61</f>
        <v>369</v>
      </c>
      <c r="I19" s="111">
        <f>'56 Aree SNAI_21-27'!K61</f>
        <v>104</v>
      </c>
      <c r="J19" s="111">
        <f>'56 Aree SNAI_21-27'!F61</f>
        <v>2056139</v>
      </c>
      <c r="K19" s="116">
        <f>'56 Aree SNAI_21-27'!G61</f>
        <v>38442</v>
      </c>
      <c r="L19" s="51"/>
      <c r="M19" s="51"/>
      <c r="N19" s="51"/>
      <c r="O19" s="51"/>
      <c r="P19" s="51"/>
      <c r="Q19" s="51"/>
      <c r="R19" s="51"/>
    </row>
    <row r="20" spans="2:18" s="30" customFormat="1" ht="23.4" customHeight="1" x14ac:dyDescent="0.35">
      <c r="B20" s="108" t="s">
        <v>20</v>
      </c>
      <c r="C20" s="109"/>
      <c r="D20" s="112"/>
      <c r="E20" s="112"/>
      <c r="F20" s="112"/>
      <c r="G20" s="109"/>
      <c r="H20" s="114"/>
      <c r="I20" s="112"/>
      <c r="J20" s="112"/>
      <c r="K20" s="109"/>
      <c r="L20" s="51"/>
      <c r="M20" s="51"/>
      <c r="N20" s="51"/>
      <c r="O20" s="51"/>
      <c r="P20" s="51"/>
      <c r="Q20" s="51"/>
      <c r="R20" s="51"/>
    </row>
    <row r="21" spans="2:18" s="30" customFormat="1" ht="23.4" customHeight="1" x14ac:dyDescent="0.35">
      <c r="B21" s="113" t="s">
        <v>21</v>
      </c>
      <c r="C21" s="109"/>
      <c r="D21" s="110">
        <f>'30 Aree riperimetrate'!$F$35</f>
        <v>556</v>
      </c>
      <c r="E21" s="111">
        <f>'30 Aree riperimetrate'!I35</f>
        <v>1</v>
      </c>
      <c r="F21" s="111">
        <f>'30 Aree riperimetrate'!J35</f>
        <v>77</v>
      </c>
      <c r="G21" s="111">
        <f>'30 Aree riperimetrate'!K35</f>
        <v>162</v>
      </c>
      <c r="H21" s="111">
        <f>'30 Aree riperimetrate'!L35</f>
        <v>253</v>
      </c>
      <c r="I21" s="111">
        <f>'30 Aree riperimetrate'!M35</f>
        <v>63</v>
      </c>
      <c r="J21" s="111">
        <f>'30 Aree riperimetrate'!$G$35</f>
        <v>1324220</v>
      </c>
      <c r="K21" s="116">
        <f>'30 Aree riperimetrate'!$H$35</f>
        <v>29247.95</v>
      </c>
      <c r="L21" s="51"/>
      <c r="M21" s="51"/>
      <c r="N21" s="51"/>
      <c r="O21" s="51"/>
      <c r="P21" s="51"/>
      <c r="Q21" s="51"/>
      <c r="R21" s="51"/>
    </row>
    <row r="22" spans="2:18" s="30" customFormat="1" ht="23.4" customHeight="1" x14ac:dyDescent="0.35">
      <c r="B22" s="113" t="s">
        <v>22</v>
      </c>
      <c r="C22" s="109"/>
      <c r="D22" s="112"/>
      <c r="E22" s="112"/>
      <c r="F22" s="112"/>
      <c r="G22" s="112"/>
      <c r="H22" s="112"/>
      <c r="I22" s="112"/>
      <c r="J22" s="112"/>
      <c r="K22" s="109"/>
      <c r="L22" s="51"/>
      <c r="M22" s="51"/>
      <c r="N22" s="51"/>
      <c r="O22" s="51"/>
      <c r="P22" s="51"/>
      <c r="Q22" s="51"/>
      <c r="R22" s="51"/>
    </row>
    <row r="23" spans="2:18" s="30" customFormat="1" ht="23.4" customHeight="1" x14ac:dyDescent="0.35">
      <c r="B23" s="113" t="s">
        <v>8729</v>
      </c>
      <c r="C23" s="109"/>
      <c r="D23" s="110">
        <f>'41 Aree SNAI_14-20'!D46</f>
        <v>629</v>
      </c>
      <c r="E23" s="110"/>
      <c r="F23" s="111">
        <f>'41 Aree SNAI_14-20'!G46</f>
        <v>79</v>
      </c>
      <c r="G23" s="111">
        <f>'41 Aree SNAI_14-20'!H46</f>
        <v>221</v>
      </c>
      <c r="H23" s="111">
        <f>'41 Aree SNAI_14-20'!I46</f>
        <v>273</v>
      </c>
      <c r="I23" s="111">
        <f>'41 Aree SNAI_14-20'!J46</f>
        <v>56</v>
      </c>
      <c r="J23" s="111">
        <f>'41 Aree SNAI_14-20'!E46</f>
        <v>1033931</v>
      </c>
      <c r="K23" s="116">
        <f>'41 Aree SNAI_14-20'!F46</f>
        <v>27755.789400000005</v>
      </c>
      <c r="L23" s="51"/>
      <c r="M23" s="51"/>
      <c r="N23" s="51"/>
      <c r="O23" s="51"/>
      <c r="P23" s="51"/>
      <c r="Q23" s="51"/>
      <c r="R23" s="51"/>
    </row>
    <row r="24" spans="2:18" s="30" customFormat="1" ht="23.4" customHeight="1" x14ac:dyDescent="0.35">
      <c r="B24" s="113" t="s">
        <v>8730</v>
      </c>
      <c r="C24" s="109"/>
      <c r="D24" s="112"/>
      <c r="E24" s="112"/>
      <c r="F24" s="112"/>
      <c r="G24" s="112"/>
      <c r="H24" s="112"/>
      <c r="I24" s="112"/>
      <c r="J24" s="112"/>
      <c r="K24" s="109"/>
      <c r="L24" s="51"/>
      <c r="M24" s="51"/>
      <c r="N24" s="51"/>
      <c r="O24" s="51"/>
      <c r="P24" s="51"/>
      <c r="Q24" s="51"/>
      <c r="R24" s="51"/>
    </row>
    <row r="25" spans="2:18" s="30" customFormat="1" ht="23.4" customHeight="1" x14ac:dyDescent="0.35">
      <c r="B25" s="108" t="s">
        <v>23</v>
      </c>
      <c r="C25" s="109"/>
      <c r="D25" s="111">
        <f>'Isole Aggregato'!L39</f>
        <v>35</v>
      </c>
      <c r="E25" s="110"/>
      <c r="F25" s="111">
        <f>'Isole Aggregato'!M39</f>
        <v>3</v>
      </c>
      <c r="G25" s="111">
        <f>'Isole Aggregato'!N39</f>
        <v>1</v>
      </c>
      <c r="H25" s="111">
        <f>'Isole Aggregato'!O39</f>
        <v>13</v>
      </c>
      <c r="I25" s="111">
        <f>'Isole Aggregato'!P39</f>
        <v>18</v>
      </c>
      <c r="J25" s="111">
        <f>'Isole Aggregato'!J39</f>
        <v>213093</v>
      </c>
      <c r="K25" s="116">
        <f>'Isole Aggregato'!K39</f>
        <v>970.52069999999992</v>
      </c>
      <c r="L25" s="51"/>
      <c r="M25" s="51"/>
      <c r="N25" s="51"/>
      <c r="O25" s="51"/>
      <c r="P25" s="51"/>
      <c r="Q25" s="51"/>
      <c r="R25" s="51"/>
    </row>
    <row r="26" spans="2:18" s="30" customFormat="1" ht="23.4" customHeight="1" x14ac:dyDescent="0.3">
      <c r="B26" s="32"/>
      <c r="K26" s="163"/>
      <c r="L26" s="51"/>
      <c r="M26" s="51"/>
      <c r="N26" s="51"/>
      <c r="O26" s="51"/>
      <c r="P26" s="51"/>
      <c r="Q26" s="51"/>
      <c r="R26" s="51"/>
    </row>
    <row r="27" spans="2:18" s="30" customFormat="1" ht="39" customHeight="1" x14ac:dyDescent="0.3">
      <c r="B27" s="195" t="s">
        <v>8735</v>
      </c>
      <c r="C27" s="152"/>
      <c r="D27" s="152"/>
      <c r="E27" s="152"/>
      <c r="F27" s="152"/>
      <c r="G27" s="152"/>
      <c r="H27" s="152"/>
      <c r="I27" s="152"/>
      <c r="J27" s="152"/>
      <c r="L27" s="51"/>
      <c r="M27" s="51"/>
      <c r="N27" s="51"/>
      <c r="O27" s="51"/>
      <c r="P27" s="51"/>
      <c r="Q27" s="51"/>
      <c r="R27" s="51"/>
    </row>
    <row r="28" spans="2:18" s="30" customFormat="1" ht="23.4" customHeight="1" x14ac:dyDescent="0.3">
      <c r="B28" s="68" t="s">
        <v>24</v>
      </c>
      <c r="C28" s="68"/>
      <c r="D28" s="69">
        <f t="shared" ref="D28:J28" si="3">SUM(D19+D21+D23+D25)</f>
        <v>1984</v>
      </c>
      <c r="E28" s="69">
        <f t="shared" si="3"/>
        <v>1</v>
      </c>
      <c r="F28" s="69">
        <f t="shared" si="3"/>
        <v>214</v>
      </c>
      <c r="G28" s="69">
        <f t="shared" si="3"/>
        <v>620</v>
      </c>
      <c r="H28" s="69">
        <f t="shared" si="3"/>
        <v>908</v>
      </c>
      <c r="I28" s="69">
        <f t="shared" si="3"/>
        <v>241</v>
      </c>
      <c r="J28" s="69">
        <f t="shared" si="3"/>
        <v>4627383</v>
      </c>
      <c r="K28" s="69">
        <f>SUM(K19+K21+K23+K25)</f>
        <v>96416.2601</v>
      </c>
      <c r="L28" s="51"/>
      <c r="M28" s="51"/>
      <c r="N28" s="51"/>
      <c r="O28" s="51"/>
      <c r="P28" s="51"/>
      <c r="Q28" s="51"/>
      <c r="R28" s="51"/>
    </row>
    <row r="29" spans="2:18" s="30" customFormat="1" ht="23.4" customHeight="1" x14ac:dyDescent="0.3">
      <c r="C29" s="52"/>
      <c r="D29" s="51"/>
      <c r="E29" s="203"/>
      <c r="F29" s="203"/>
      <c r="G29" s="203"/>
      <c r="H29" s="203"/>
      <c r="I29" s="203"/>
      <c r="J29" s="203"/>
      <c r="K29" s="203"/>
      <c r="L29" s="51"/>
      <c r="M29" s="51"/>
      <c r="N29" s="51"/>
      <c r="O29" s="51"/>
      <c r="P29" s="51"/>
      <c r="Q29" s="51"/>
      <c r="R29" s="51"/>
    </row>
    <row r="30" spans="2:18" s="30" customFormat="1" ht="15.9" customHeight="1" x14ac:dyDescent="0.3">
      <c r="B30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67"/>
    </row>
    <row r="31" spans="2:18" s="30" customFormat="1" ht="15.9" customHeight="1" x14ac:dyDescent="0.3">
      <c r="B3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67"/>
    </row>
    <row r="32" spans="2:18" s="30" customFormat="1" ht="67.2" customHeight="1" x14ac:dyDescent="0.3">
      <c r="B32" s="31" t="s">
        <v>12</v>
      </c>
      <c r="D32" s="71" t="s">
        <v>2</v>
      </c>
      <c r="E32" s="73" t="s">
        <v>25</v>
      </c>
      <c r="G32" s="71" t="s">
        <v>26</v>
      </c>
      <c r="H32" s="73" t="s">
        <v>27</v>
      </c>
      <c r="I32" s="51"/>
      <c r="J32" s="72" t="s">
        <v>9</v>
      </c>
      <c r="K32" s="73" t="s">
        <v>28</v>
      </c>
      <c r="M32" s="51"/>
      <c r="N32" s="51"/>
      <c r="O32" s="51"/>
      <c r="P32" s="67"/>
    </row>
    <row r="33" spans="2:17" s="30" customFormat="1" ht="20.100000000000001" customHeight="1" x14ac:dyDescent="0.3">
      <c r="B33" s="30" t="s">
        <v>8731</v>
      </c>
      <c r="D33" s="53">
        <f>+D13</f>
        <v>1185</v>
      </c>
      <c r="E33" s="62">
        <f>D33/D36</f>
        <v>0.59727822580645162</v>
      </c>
      <c r="G33" s="53">
        <f>+J13</f>
        <v>2358151</v>
      </c>
      <c r="H33" s="63">
        <f>G33/G36</f>
        <v>0.50960791445186193</v>
      </c>
      <c r="I33" s="51"/>
      <c r="J33" s="61">
        <f>+K13</f>
        <v>57003.739400000006</v>
      </c>
      <c r="K33" s="65">
        <f>J33/J36</f>
        <v>0.59122537361309668</v>
      </c>
      <c r="M33" s="51"/>
      <c r="N33" s="51"/>
      <c r="O33" s="51"/>
      <c r="P33" s="51"/>
      <c r="Q33" s="51"/>
    </row>
    <row r="34" spans="2:17" s="30" customFormat="1" ht="20.100000000000001" customHeight="1" x14ac:dyDescent="0.3">
      <c r="B34" s="30" t="s">
        <v>13</v>
      </c>
      <c r="D34" s="53">
        <f t="shared" ref="D34:D35" si="4">+D14</f>
        <v>764</v>
      </c>
      <c r="E34" s="62">
        <f>D34/D36</f>
        <v>0.38508064516129031</v>
      </c>
      <c r="G34" s="53">
        <f t="shared" ref="G34:G35" si="5">+J14</f>
        <v>2056139</v>
      </c>
      <c r="H34" s="64">
        <f>G34/G36</f>
        <v>0.44434165056145125</v>
      </c>
      <c r="I34" s="51"/>
      <c r="J34" s="61">
        <f t="shared" ref="J34:J35" si="6">+K14</f>
        <v>38442</v>
      </c>
      <c r="K34" s="66">
        <f>J34/J36</f>
        <v>0.39870868212611787</v>
      </c>
      <c r="M34" s="51"/>
      <c r="N34" s="51"/>
      <c r="O34" s="51"/>
      <c r="P34" s="51"/>
      <c r="Q34" s="51"/>
    </row>
    <row r="35" spans="2:17" s="30" customFormat="1" ht="20.100000000000001" customHeight="1" x14ac:dyDescent="0.3">
      <c r="B35" s="30" t="s">
        <v>14</v>
      </c>
      <c r="D35" s="53">
        <f t="shared" si="4"/>
        <v>35</v>
      </c>
      <c r="E35" s="62">
        <f>D35/D36</f>
        <v>1.7641129032258066E-2</v>
      </c>
      <c r="G35" s="53">
        <f t="shared" si="5"/>
        <v>213093</v>
      </c>
      <c r="H35" s="64">
        <f>G35/G36</f>
        <v>4.6050434986686858E-2</v>
      </c>
      <c r="I35" s="51"/>
      <c r="J35" s="61">
        <f t="shared" si="6"/>
        <v>970.52069999999992</v>
      </c>
      <c r="K35" s="66">
        <f>J35/J36</f>
        <v>1.0065944260785531E-2</v>
      </c>
      <c r="M35" s="51"/>
      <c r="N35" s="51"/>
      <c r="O35" s="51"/>
      <c r="P35" s="51"/>
      <c r="Q35" s="51"/>
    </row>
    <row r="36" spans="2:17" ht="20.100000000000001" customHeight="1" x14ac:dyDescent="0.3">
      <c r="B36" s="85" t="s">
        <v>29</v>
      </c>
      <c r="C36" s="30"/>
      <c r="D36" s="69">
        <f>SUM(D33:D35)</f>
        <v>1984</v>
      </c>
      <c r="E36" s="82">
        <f>D28/D36</f>
        <v>1</v>
      </c>
      <c r="G36" s="83">
        <f>SUM(G33:G35)</f>
        <v>4627383</v>
      </c>
      <c r="H36" s="82">
        <f>J28/G36</f>
        <v>1</v>
      </c>
      <c r="I36" s="51"/>
      <c r="J36" s="84">
        <f>SUM(J33:J35)</f>
        <v>96416.2601</v>
      </c>
      <c r="K36" s="82">
        <f>K28/J36</f>
        <v>1</v>
      </c>
      <c r="M36" s="51"/>
      <c r="N36" s="51"/>
      <c r="O36" s="51"/>
      <c r="P36" s="51"/>
      <c r="Q36" s="51"/>
    </row>
    <row r="37" spans="2:17" ht="18" x14ac:dyDescent="0.3">
      <c r="B37" s="196" t="s">
        <v>30</v>
      </c>
      <c r="C37" s="30"/>
      <c r="D37" s="51"/>
      <c r="E37" s="51"/>
      <c r="F37" s="51"/>
      <c r="G37" s="51"/>
      <c r="H37" s="51"/>
      <c r="I37" s="51"/>
      <c r="J37" s="51"/>
      <c r="K37" s="51"/>
      <c r="L37" s="51"/>
      <c r="M37" s="81"/>
      <c r="N37" s="51"/>
      <c r="O37" s="59"/>
      <c r="P37" s="30"/>
    </row>
    <row r="38" spans="2:17" x14ac:dyDescent="0.3">
      <c r="B38" s="197" t="s">
        <v>31</v>
      </c>
    </row>
  </sheetData>
  <mergeCells count="1">
    <mergeCell ref="B7:K7"/>
  </mergeCells>
  <hyperlinks>
    <hyperlink ref="B19" location="'56 Aree SNAI_21-27'!A1" display="Elenco delle 56 Aree SNAI 2021-2027" xr:uid="{5F1332A6-BB05-428D-8556-DA63EB4F34BC}"/>
    <hyperlink ref="B10" location="'Comuni 72 Aree SNAI 14-20'!A1" display="DB Comuni delle 72 Aree SNAI" xr:uid="{F69C106B-613A-409E-B3EB-933BF2FA946E}"/>
    <hyperlink ref="B9" location="'72 Aree SNAI_14-20'!A1" display="Elenco delle 72 Aree SNAI 2014 - 2020 " xr:uid="{3ED2E19A-FDFE-4B5A-A33E-5875AB69227E}"/>
    <hyperlink ref="B24" location="'Comuni 41 Aree SNAI_14-20'!Area_stampa" display="DB Comuni delle 41 Aree SNAI 2014-2020 (confermate) " xr:uid="{07F713C0-D18C-48E3-914D-5CE664A4911C}"/>
    <hyperlink ref="B23" location="'41 Aree SNAI_14-20'!Area_stampa" display="Elenco delle 41 Aree SNAI 2014-2020 (confermate) *" xr:uid="{8249DA73-6ADC-4654-94CD-012A72B603E4}"/>
    <hyperlink ref="B22" location="'Comuni 30 Aree Riperimetrate'!A1" display="DB Comuni delle 30 Aree SNAI 2021-2027 (riperimetrate)" xr:uid="{7C79CED5-16F4-475F-9082-6616CB08DAC2}"/>
    <hyperlink ref="B21" location="'30 Aree riperimetrate'!A1" display="Elenco delle 30 Aree SNAI 2021-2027 (riperimetrate)" xr:uid="{EE02A004-E41D-4725-BC28-266A6D77672A}"/>
    <hyperlink ref="B25" location="'Comuni 35 Isole Minori'!A1" display="Elenco Comuni Isole Minori" xr:uid="{0E7F6654-1C86-4549-88A7-7092EF23597D}"/>
    <hyperlink ref="B20" location="'Comuni 56 Aree SNAI 21-27'!A1" display="DB Comuni dell 56 Aree SNAI 2021-2027" xr:uid="{354E4C16-9ADD-4235-A908-14A192F072B9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52" orientation="landscape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41928-B77F-441C-8387-DA8CFEA49F3B}">
  <sheetPr codeName="Foglio1">
    <pageSetUpPr fitToPage="1"/>
  </sheetPr>
  <dimension ref="B6:R238"/>
  <sheetViews>
    <sheetView showGridLines="0" topLeftCell="A211" zoomScale="60" zoomScaleNormal="60" workbookViewId="0">
      <selection activeCell="B252" sqref="B252"/>
    </sheetView>
  </sheetViews>
  <sheetFormatPr defaultRowHeight="14.4" x14ac:dyDescent="0.3"/>
  <cols>
    <col min="1" max="1" width="4.44140625" customWidth="1"/>
    <col min="2" max="2" width="69.44140625" customWidth="1"/>
    <col min="3" max="5" width="13.44140625" customWidth="1"/>
    <col min="6" max="6" width="15.109375" customWidth="1"/>
    <col min="7" max="9" width="13.44140625" customWidth="1"/>
    <col min="10" max="10" width="19.44140625" customWidth="1"/>
    <col min="11" max="11" width="19.109375" customWidth="1"/>
    <col min="12" max="12" width="19.88671875" customWidth="1"/>
    <col min="13" max="13" width="19.5546875" customWidth="1"/>
    <col min="14" max="14" width="7.44140625" customWidth="1"/>
    <col min="15" max="15" width="24.33203125" customWidth="1"/>
    <col min="16" max="16" width="19" customWidth="1"/>
    <col min="17" max="17" width="10.88671875" customWidth="1"/>
  </cols>
  <sheetData>
    <row r="6" spans="2:16" ht="9.6" customHeight="1" x14ac:dyDescent="0.3"/>
    <row r="7" spans="2:16" ht="42" customHeight="1" x14ac:dyDescent="0.3">
      <c r="B7" s="214" t="s">
        <v>0</v>
      </c>
      <c r="C7" s="214"/>
      <c r="D7" s="214"/>
      <c r="E7" s="214"/>
      <c r="F7" s="214"/>
      <c r="G7" s="214"/>
      <c r="H7" s="214"/>
      <c r="I7" s="214"/>
      <c r="J7" s="214"/>
      <c r="K7" s="214"/>
      <c r="L7" s="198"/>
      <c r="M7" s="198"/>
      <c r="N7" s="198"/>
      <c r="O7" s="198"/>
      <c r="P7" s="198"/>
    </row>
    <row r="8" spans="2:16" ht="34.35" customHeight="1" thickBot="1" x14ac:dyDescent="0.35"/>
    <row r="9" spans="2:16" s="30" customFormat="1" ht="35.1" customHeight="1" x14ac:dyDescent="0.3">
      <c r="B9" s="31" t="s">
        <v>32</v>
      </c>
      <c r="D9" s="70" t="s">
        <v>2</v>
      </c>
      <c r="E9" s="94" t="s">
        <v>3</v>
      </c>
      <c r="F9" s="90" t="s">
        <v>4</v>
      </c>
      <c r="G9" s="91" t="s">
        <v>5</v>
      </c>
      <c r="H9" s="92" t="s">
        <v>16</v>
      </c>
      <c r="I9" s="92" t="s">
        <v>17</v>
      </c>
      <c r="J9" s="70" t="s">
        <v>8</v>
      </c>
      <c r="K9" s="72" t="s">
        <v>18</v>
      </c>
      <c r="M9" s="54"/>
    </row>
    <row r="10" spans="2:16" s="30" customFormat="1" ht="23.4" customHeight="1" x14ac:dyDescent="0.3"/>
    <row r="11" spans="2:16" s="109" customFormat="1" ht="23.4" customHeight="1" x14ac:dyDescent="0.35">
      <c r="B11" s="108" t="s">
        <v>19</v>
      </c>
      <c r="D11" s="110">
        <f>'56 Aree SNAI_21-27'!E61</f>
        <v>764</v>
      </c>
      <c r="E11" s="110"/>
      <c r="F11" s="111">
        <f>'56 Aree SNAI_21-27'!H61</f>
        <v>55</v>
      </c>
      <c r="G11" s="111">
        <f>'56 Aree SNAI_21-27'!I61</f>
        <v>236</v>
      </c>
      <c r="H11" s="111">
        <f>'56 Aree SNAI_21-27'!J61</f>
        <v>369</v>
      </c>
      <c r="I11" s="111">
        <f>'56 Aree SNAI_21-27'!K61</f>
        <v>104</v>
      </c>
      <c r="J11" s="111">
        <f>'56 Aree SNAI_21-27'!F61</f>
        <v>2056139</v>
      </c>
      <c r="K11" s="116">
        <f>'56 Aree SNAI_21-27'!G61</f>
        <v>38442</v>
      </c>
    </row>
    <row r="12" spans="2:16" s="109" customFormat="1" ht="15" customHeight="1" x14ac:dyDescent="0.35">
      <c r="B12" s="156" t="s">
        <v>33</v>
      </c>
      <c r="D12" s="158">
        <f>'56 Aree SNAI_21-27'!E5+'56 Aree SNAI_21-27'!E6</f>
        <v>23</v>
      </c>
      <c r="E12" s="158"/>
      <c r="F12" s="158">
        <f>'56 Aree SNAI_21-27'!H5+'56 Aree SNAI_21-27'!H6</f>
        <v>4</v>
      </c>
      <c r="G12" s="158">
        <f>'56 Aree SNAI_21-27'!I5+'56 Aree SNAI_21-27'!I6</f>
        <v>9</v>
      </c>
      <c r="H12" s="158">
        <f>'56 Aree SNAI_21-27'!J5+'56 Aree SNAI_21-27'!J6</f>
        <v>4</v>
      </c>
      <c r="I12" s="158">
        <f>'56 Aree SNAI_21-27'!K5+'56 Aree SNAI_21-27'!K6</f>
        <v>6</v>
      </c>
      <c r="J12" s="159">
        <f>'56 Aree SNAI_21-27'!F5+'56 Aree SNAI_21-27'!F6</f>
        <v>30811</v>
      </c>
      <c r="K12" s="160">
        <f>'56 Aree SNAI_21-27'!G5+'56 Aree SNAI_21-27'!G6</f>
        <v>1075.8399999999999</v>
      </c>
    </row>
    <row r="13" spans="2:16" s="109" customFormat="1" ht="15" customHeight="1" x14ac:dyDescent="0.35">
      <c r="B13" s="35" t="s">
        <v>34</v>
      </c>
      <c r="D13" s="158">
        <f>'56 Aree SNAI_21-27'!E7+'56 Aree SNAI_21-27'!E8+'56 Aree SNAI_21-27'!E9</f>
        <v>24</v>
      </c>
      <c r="E13" s="158"/>
      <c r="F13" s="158">
        <f>'56 Aree SNAI_21-27'!H7+'56 Aree SNAI_21-27'!H8+'56 Aree SNAI_21-27'!H9</f>
        <v>0</v>
      </c>
      <c r="G13" s="158">
        <f>'56 Aree SNAI_21-27'!I7+'56 Aree SNAI_21-27'!I8+'56 Aree SNAI_21-27'!I9</f>
        <v>7</v>
      </c>
      <c r="H13" s="158">
        <f>'56 Aree SNAI_21-27'!J7+'56 Aree SNAI_21-27'!J8+'56 Aree SNAI_21-27'!J9</f>
        <v>11</v>
      </c>
      <c r="I13" s="158">
        <f>'56 Aree SNAI_21-27'!K7+'56 Aree SNAI_21-27'!K8+'56 Aree SNAI_21-27'!K9</f>
        <v>6</v>
      </c>
      <c r="J13" s="159">
        <f>'56 Aree SNAI_21-27'!F7+'56 Aree SNAI_21-27'!F8+'56 Aree SNAI_21-27'!F9</f>
        <v>91848</v>
      </c>
      <c r="K13" s="160">
        <f>'56 Aree SNAI_21-27'!G7+'56 Aree SNAI_21-27'!G8+'56 Aree SNAI_21-27'!G9</f>
        <v>1852.75</v>
      </c>
    </row>
    <row r="14" spans="2:16" s="109" customFormat="1" ht="15" customHeight="1" x14ac:dyDescent="0.35">
      <c r="B14" s="156" t="s">
        <v>35</v>
      </c>
      <c r="D14" s="158">
        <f>'56 Aree SNAI_21-27'!E10+'56 Aree SNAI_21-27'!E11+'56 Aree SNAI_21-27'!E12</f>
        <v>49</v>
      </c>
      <c r="E14" s="158"/>
      <c r="F14" s="158">
        <f>'56 Aree SNAI_21-27'!H10+'56 Aree SNAI_21-27'!H11+'56 Aree SNAI_21-27'!H12</f>
        <v>0</v>
      </c>
      <c r="G14" s="158">
        <f>'56 Aree SNAI_21-27'!I10+'56 Aree SNAI_21-27'!I11+'56 Aree SNAI_21-27'!I12</f>
        <v>7</v>
      </c>
      <c r="H14" s="158">
        <f>'56 Aree SNAI_21-27'!J10+'56 Aree SNAI_21-27'!J11+'56 Aree SNAI_21-27'!J12</f>
        <v>34</v>
      </c>
      <c r="I14" s="158">
        <f>'56 Aree SNAI_21-27'!K10+'56 Aree SNAI_21-27'!K11+'56 Aree SNAI_21-27'!K12</f>
        <v>8</v>
      </c>
      <c r="J14" s="159">
        <f>'56 Aree SNAI_21-27'!F10+'56 Aree SNAI_21-27'!F11+'56 Aree SNAI_21-27'!F12</f>
        <v>120794</v>
      </c>
      <c r="K14" s="160">
        <f>'56 Aree SNAI_21-27'!G10+'56 Aree SNAI_21-27'!G11+'56 Aree SNAI_21-27'!G12</f>
        <v>2122.34</v>
      </c>
    </row>
    <row r="15" spans="2:16" s="109" customFormat="1" ht="15" customHeight="1" x14ac:dyDescent="0.35">
      <c r="B15" s="35" t="s">
        <v>36</v>
      </c>
      <c r="D15" s="158">
        <f>'56 Aree SNAI_21-27'!E13+'56 Aree SNAI_21-27'!E14+'56 Aree SNAI_21-27'!E15</f>
        <v>48</v>
      </c>
      <c r="E15" s="158"/>
      <c r="F15" s="158">
        <f>'56 Aree SNAI_21-27'!H13+'56 Aree SNAI_21-27'!H14+'56 Aree SNAI_21-27'!H15</f>
        <v>5</v>
      </c>
      <c r="G15" s="158">
        <f>'56 Aree SNAI_21-27'!I13+'56 Aree SNAI_21-27'!I14+'56 Aree SNAI_21-27'!I15</f>
        <v>16</v>
      </c>
      <c r="H15" s="158">
        <f>'56 Aree SNAI_21-27'!J13+'56 Aree SNAI_21-27'!J14+'56 Aree SNAI_21-27'!J15</f>
        <v>27</v>
      </c>
      <c r="I15" s="158">
        <f>'56 Aree SNAI_21-27'!K13+'56 Aree SNAI_21-27'!K14+'56 Aree SNAI_21-27'!K15</f>
        <v>0</v>
      </c>
      <c r="J15" s="159">
        <f>'56 Aree SNAI_21-27'!F13+'56 Aree SNAI_21-27'!F14+'56 Aree SNAI_21-27'!F15</f>
        <v>119224</v>
      </c>
      <c r="K15" s="160">
        <f>'56 Aree SNAI_21-27'!G13+'56 Aree SNAI_21-27'!G14+'56 Aree SNAI_21-27'!G15</f>
        <v>1839.2199999999998</v>
      </c>
    </row>
    <row r="16" spans="2:16" s="109" customFormat="1" ht="15" customHeight="1" x14ac:dyDescent="0.35">
      <c r="B16" s="35" t="s">
        <v>37</v>
      </c>
      <c r="D16" s="158">
        <f>'56 Aree SNAI_21-27'!E16+'56 Aree SNAI_21-27'!E17+'56 Aree SNAI_21-27'!E18+'56 Aree SNAI_21-27'!E19+'56 Aree SNAI_21-27'!E20</f>
        <v>60</v>
      </c>
      <c r="E16" s="158"/>
      <c r="F16" s="158">
        <f>'56 Aree SNAI_21-27'!H16+'56 Aree SNAI_21-27'!H17+'56 Aree SNAI_21-27'!H18+'56 Aree SNAI_21-27'!H19+'56 Aree SNAI_21-27'!H20</f>
        <v>0</v>
      </c>
      <c r="G16" s="158">
        <f>'56 Aree SNAI_21-27'!I16+'56 Aree SNAI_21-27'!I17+'56 Aree SNAI_21-27'!I18+'56 Aree SNAI_21-27'!I19+'56 Aree SNAI_21-27'!I20</f>
        <v>13</v>
      </c>
      <c r="H16" s="158">
        <f>'56 Aree SNAI_21-27'!J16+'56 Aree SNAI_21-27'!J17+'56 Aree SNAI_21-27'!J18+'56 Aree SNAI_21-27'!J19+'56 Aree SNAI_21-27'!J20</f>
        <v>31</v>
      </c>
      <c r="I16" s="158">
        <f>'56 Aree SNAI_21-27'!K16+'56 Aree SNAI_21-27'!K17+'56 Aree SNAI_21-27'!K18+'56 Aree SNAI_21-27'!K19+'56 Aree SNAI_21-27'!K20</f>
        <v>16</v>
      </c>
      <c r="J16" s="159">
        <f>'56 Aree SNAI_21-27'!F16+'56 Aree SNAI_21-27'!F17+'56 Aree SNAI_21-27'!F18+'56 Aree SNAI_21-27'!F19+'56 Aree SNAI_21-27'!F20</f>
        <v>198836</v>
      </c>
      <c r="K16" s="160">
        <f>'56 Aree SNAI_21-27'!G16+'56 Aree SNAI_21-27'!G17+'56 Aree SNAI_21-27'!G18+'56 Aree SNAI_21-27'!G19+'56 Aree SNAI_21-27'!G20</f>
        <v>4590.26</v>
      </c>
    </row>
    <row r="17" spans="2:11" s="109" customFormat="1" ht="15" customHeight="1" x14ac:dyDescent="0.35">
      <c r="B17" s="157" t="s">
        <v>38</v>
      </c>
      <c r="D17" s="158">
        <f>'56 Aree SNAI_21-27'!E21</f>
        <v>16</v>
      </c>
      <c r="E17" s="158"/>
      <c r="F17" s="158">
        <f>'56 Aree SNAI_21-27'!H21</f>
        <v>3</v>
      </c>
      <c r="G17" s="158">
        <f>'56 Aree SNAI_21-27'!I21</f>
        <v>9</v>
      </c>
      <c r="H17" s="158">
        <f>'56 Aree SNAI_21-27'!J21</f>
        <v>4</v>
      </c>
      <c r="I17" s="158">
        <f>'56 Aree SNAI_21-27'!K21</f>
        <v>0</v>
      </c>
      <c r="J17" s="159">
        <f>'56 Aree SNAI_21-27'!F21</f>
        <v>27237</v>
      </c>
      <c r="K17" s="160">
        <f>'56 Aree SNAI_21-27'!G21</f>
        <v>513.91</v>
      </c>
    </row>
    <row r="18" spans="2:11" s="109" customFormat="1" ht="15" customHeight="1" x14ac:dyDescent="0.35">
      <c r="B18" s="157" t="s">
        <v>39</v>
      </c>
      <c r="D18" s="158">
        <f>'56 Aree SNAI_21-27'!E22+'56 Aree SNAI_21-27'!E23+'56 Aree SNAI_21-27'!E24</f>
        <v>43</v>
      </c>
      <c r="E18" s="158"/>
      <c r="F18" s="158">
        <f>'56 Aree SNAI_21-27'!H22+'56 Aree SNAI_21-27'!H23+'56 Aree SNAI_21-27'!H24</f>
        <v>7</v>
      </c>
      <c r="G18" s="158">
        <f>'56 Aree SNAI_21-27'!I22+'56 Aree SNAI_21-27'!I23+'56 Aree SNAI_21-27'!I24</f>
        <v>28</v>
      </c>
      <c r="H18" s="158">
        <f>'56 Aree SNAI_21-27'!J22+'56 Aree SNAI_21-27'!J23+'56 Aree SNAI_21-27'!J24</f>
        <v>8</v>
      </c>
      <c r="I18" s="158">
        <f>'56 Aree SNAI_21-27'!K22+'56 Aree SNAI_21-27'!K23+'56 Aree SNAI_21-27'!K24</f>
        <v>0</v>
      </c>
      <c r="J18" s="159">
        <f>'56 Aree SNAI_21-27'!F22+'56 Aree SNAI_21-27'!F23+'56 Aree SNAI_21-27'!F24</f>
        <v>174843</v>
      </c>
      <c r="K18" s="160">
        <f>'56 Aree SNAI_21-27'!G22+'56 Aree SNAI_21-27'!G23+'56 Aree SNAI_21-27'!G24</f>
        <v>1438.61</v>
      </c>
    </row>
    <row r="19" spans="2:11" s="109" customFormat="1" ht="15" customHeight="1" x14ac:dyDescent="0.35">
      <c r="B19" s="35" t="s">
        <v>40</v>
      </c>
      <c r="D19" s="158">
        <f>'56 Aree SNAI_21-27'!E25+'56 Aree SNAI_21-27'!E26+'56 Aree SNAI_21-27'!E27+'56 Aree SNAI_21-27'!E28</f>
        <v>52</v>
      </c>
      <c r="E19" s="158"/>
      <c r="F19" s="158">
        <f>'56 Aree SNAI_21-27'!H25+'56 Aree SNAI_21-27'!H26+'56 Aree SNAI_21-27'!H27+'56 Aree SNAI_21-27'!H28</f>
        <v>7</v>
      </c>
      <c r="G19" s="158">
        <f>'56 Aree SNAI_21-27'!I25+'56 Aree SNAI_21-27'!I26+'56 Aree SNAI_21-27'!I27+'56 Aree SNAI_21-27'!I28</f>
        <v>31</v>
      </c>
      <c r="H19" s="158">
        <f>'56 Aree SNAI_21-27'!J25+'56 Aree SNAI_21-27'!J26+'56 Aree SNAI_21-27'!J27+'56 Aree SNAI_21-27'!J28</f>
        <v>14</v>
      </c>
      <c r="I19" s="158">
        <f>'56 Aree SNAI_21-27'!K25+'56 Aree SNAI_21-27'!K26+'56 Aree SNAI_21-27'!K27+'56 Aree SNAI_21-27'!K28</f>
        <v>0</v>
      </c>
      <c r="J19" s="159">
        <f>'56 Aree SNAI_21-27'!F25+'56 Aree SNAI_21-27'!F26+'56 Aree SNAI_21-27'!F27+'56 Aree SNAI_21-27'!F28</f>
        <v>64223</v>
      </c>
      <c r="K19" s="160">
        <f>'56 Aree SNAI_21-27'!G25+'56 Aree SNAI_21-27'!G26+'56 Aree SNAI_21-27'!G27+'56 Aree SNAI_21-27'!G28</f>
        <v>1197.06</v>
      </c>
    </row>
    <row r="20" spans="2:11" s="109" customFormat="1" ht="15" customHeight="1" x14ac:dyDescent="0.35">
      <c r="B20" s="35" t="s">
        <v>41</v>
      </c>
      <c r="D20" s="158">
        <f>'56 Aree SNAI_21-27'!E29+'56 Aree SNAI_21-27'!E30+'56 Aree SNAI_21-27'!E31</f>
        <v>83</v>
      </c>
      <c r="E20" s="158"/>
      <c r="F20" s="158">
        <f>'56 Aree SNAI_21-27'!H29+'56 Aree SNAI_21-27'!H30+'56 Aree SNAI_21-27'!H31</f>
        <v>3</v>
      </c>
      <c r="G20" s="158">
        <f>'56 Aree SNAI_21-27'!I29+'56 Aree SNAI_21-27'!I30+'56 Aree SNAI_21-27'!I31</f>
        <v>15</v>
      </c>
      <c r="H20" s="158">
        <f>'56 Aree SNAI_21-27'!J29+'56 Aree SNAI_21-27'!J30+'56 Aree SNAI_21-27'!J31</f>
        <v>45</v>
      </c>
      <c r="I20" s="158">
        <f>'56 Aree SNAI_21-27'!K29+'56 Aree SNAI_21-27'!K30+'56 Aree SNAI_21-27'!K31</f>
        <v>20</v>
      </c>
      <c r="J20" s="159">
        <f>'56 Aree SNAI_21-27'!F29+'56 Aree SNAI_21-27'!F30+'56 Aree SNAI_21-27'!F31</f>
        <v>193124</v>
      </c>
      <c r="K20" s="160">
        <f>'56 Aree SNAI_21-27'!G29+'56 Aree SNAI_21-27'!G30+'56 Aree SNAI_21-27'!G31</f>
        <v>1659.27</v>
      </c>
    </row>
    <row r="21" spans="2:11" s="109" customFormat="1" ht="15" customHeight="1" x14ac:dyDescent="0.35">
      <c r="B21" s="35" t="s">
        <v>42</v>
      </c>
      <c r="D21" s="158">
        <f>'56 Aree SNAI_21-27'!E32+'56 Aree SNAI_21-27'!E33+'56 Aree SNAI_21-27'!E34</f>
        <v>36</v>
      </c>
      <c r="E21" s="158"/>
      <c r="F21" s="158">
        <f>'56 Aree SNAI_21-27'!H32+'56 Aree SNAI_21-27'!H33+'56 Aree SNAI_21-27'!H34</f>
        <v>1</v>
      </c>
      <c r="G21" s="158">
        <f>'56 Aree SNAI_21-27'!I32+'56 Aree SNAI_21-27'!I33+'56 Aree SNAI_21-27'!I34</f>
        <v>10</v>
      </c>
      <c r="H21" s="158">
        <f>'56 Aree SNAI_21-27'!J32+'56 Aree SNAI_21-27'!J33+'56 Aree SNAI_21-27'!J34</f>
        <v>24</v>
      </c>
      <c r="I21" s="158">
        <f>'56 Aree SNAI_21-27'!K32+'56 Aree SNAI_21-27'!K33+'56 Aree SNAI_21-27'!K34</f>
        <v>1</v>
      </c>
      <c r="J21" s="159">
        <f>'56 Aree SNAI_21-27'!F32+'56 Aree SNAI_21-27'!F33+'56 Aree SNAI_21-27'!F34</f>
        <v>89983</v>
      </c>
      <c r="K21" s="160">
        <f>'56 Aree SNAI_21-27'!G32+'56 Aree SNAI_21-27'!G33+'56 Aree SNAI_21-27'!G34</f>
        <v>1676.81</v>
      </c>
    </row>
    <row r="22" spans="2:11" s="109" customFormat="1" ht="15" customHeight="1" x14ac:dyDescent="0.35">
      <c r="B22" s="35" t="s">
        <v>43</v>
      </c>
      <c r="D22" s="158">
        <f>'56 Aree SNAI_21-27'!E35+'56 Aree SNAI_21-27'!E36</f>
        <v>36</v>
      </c>
      <c r="E22" s="158"/>
      <c r="F22" s="158">
        <f>'56 Aree SNAI_21-27'!H35+'56 Aree SNAI_21-27'!H36</f>
        <v>0</v>
      </c>
      <c r="G22" s="158">
        <f>'56 Aree SNAI_21-27'!I35+'56 Aree SNAI_21-27'!I36</f>
        <v>11</v>
      </c>
      <c r="H22" s="158">
        <f>'56 Aree SNAI_21-27'!J35+'56 Aree SNAI_21-27'!J36</f>
        <v>25</v>
      </c>
      <c r="I22" s="158">
        <f>'56 Aree SNAI_21-27'!K35+'56 Aree SNAI_21-27'!K36</f>
        <v>0</v>
      </c>
      <c r="J22" s="159">
        <f>'56 Aree SNAI_21-27'!F35+'56 Aree SNAI_21-27'!F36</f>
        <v>74500</v>
      </c>
      <c r="K22" s="160">
        <f>'56 Aree SNAI_21-27'!G35+'56 Aree SNAI_21-27'!G36</f>
        <v>1240.24</v>
      </c>
    </row>
    <row r="23" spans="2:11" s="109" customFormat="1" ht="15" customHeight="1" x14ac:dyDescent="0.35">
      <c r="B23" s="35" t="s">
        <v>44</v>
      </c>
      <c r="D23" s="158">
        <f>'56 Aree SNAI_21-27'!E37+'56 Aree SNAI_21-27'!E38</f>
        <v>65</v>
      </c>
      <c r="E23" s="158"/>
      <c r="F23" s="158">
        <f>'56 Aree SNAI_21-27'!H37+'56 Aree SNAI_21-27'!H38</f>
        <v>13</v>
      </c>
      <c r="G23" s="158">
        <f>'56 Aree SNAI_21-27'!I37+'56 Aree SNAI_21-27'!I38</f>
        <v>22</v>
      </c>
      <c r="H23" s="158">
        <f>'56 Aree SNAI_21-27'!J37+'56 Aree SNAI_21-27'!J38</f>
        <v>16</v>
      </c>
      <c r="I23" s="158">
        <f>'56 Aree SNAI_21-27'!K37+'56 Aree SNAI_21-27'!K38</f>
        <v>14</v>
      </c>
      <c r="J23" s="159">
        <f>'56 Aree SNAI_21-27'!F37+'56 Aree SNAI_21-27'!F38</f>
        <v>63495</v>
      </c>
      <c r="K23" s="160">
        <f>'56 Aree SNAI_21-27'!G37+'56 Aree SNAI_21-27'!G38</f>
        <v>1504.9499999999998</v>
      </c>
    </row>
    <row r="24" spans="2:11" s="109" customFormat="1" ht="15" customHeight="1" x14ac:dyDescent="0.35">
      <c r="B24" s="35" t="s">
        <v>45</v>
      </c>
      <c r="D24" s="158">
        <f>'56 Aree SNAI_21-27'!E39</f>
        <v>5</v>
      </c>
      <c r="E24" s="158"/>
      <c r="F24" s="158">
        <f>'56 Aree SNAI_21-27'!H39</f>
        <v>0</v>
      </c>
      <c r="G24" s="158">
        <f>'56 Aree SNAI_21-27'!I39</f>
        <v>0</v>
      </c>
      <c r="H24" s="158">
        <f>'56 Aree SNAI_21-27'!J39</f>
        <v>5</v>
      </c>
      <c r="I24" s="158">
        <f>'56 Aree SNAI_21-27'!K39</f>
        <v>0</v>
      </c>
      <c r="J24" s="159">
        <f>'56 Aree SNAI_21-27'!F39</f>
        <v>61340</v>
      </c>
      <c r="K24" s="160">
        <f>'56 Aree SNAI_21-27'!G39</f>
        <v>375.14</v>
      </c>
    </row>
    <row r="25" spans="2:11" s="109" customFormat="1" ht="15" customHeight="1" x14ac:dyDescent="0.35">
      <c r="B25" s="35" t="s">
        <v>46</v>
      </c>
      <c r="D25" s="158">
        <f>'56 Aree SNAI_21-27'!E40+'56 Aree SNAI_21-27'!E41</f>
        <v>15</v>
      </c>
      <c r="E25" s="158"/>
      <c r="F25" s="158">
        <f>'56 Aree SNAI_21-27'!H40+'56 Aree SNAI_21-27'!H41</f>
        <v>0</v>
      </c>
      <c r="G25" s="158">
        <f>'56 Aree SNAI_21-27'!I40+'56 Aree SNAI_21-27'!I41</f>
        <v>0</v>
      </c>
      <c r="H25" s="158">
        <f>'56 Aree SNAI_21-27'!J40+'56 Aree SNAI_21-27'!J41</f>
        <v>11</v>
      </c>
      <c r="I25" s="158">
        <f>'56 Aree SNAI_21-27'!K40+'56 Aree SNAI_21-27'!K41</f>
        <v>4</v>
      </c>
      <c r="J25" s="159">
        <f>'56 Aree SNAI_21-27'!F40+'56 Aree SNAI_21-27'!F41</f>
        <v>28443</v>
      </c>
      <c r="K25" s="160">
        <f>'56 Aree SNAI_21-27'!G40+'56 Aree SNAI_21-27'!G41</f>
        <v>838.23</v>
      </c>
    </row>
    <row r="26" spans="2:11" s="109" customFormat="1" ht="15" customHeight="1" x14ac:dyDescent="0.35">
      <c r="B26" s="35" t="s">
        <v>47</v>
      </c>
      <c r="D26" s="158">
        <f>'56 Aree SNAI_21-27'!E42+'56 Aree SNAI_21-27'!E43+'56 Aree SNAI_21-27'!E44+'56 Aree SNAI_21-27'!E45+'56 Aree SNAI_21-27'!E46+'56 Aree SNAI_21-27'!E47</f>
        <v>75</v>
      </c>
      <c r="E26" s="158"/>
      <c r="F26" s="158">
        <f>'56 Aree SNAI_21-27'!H42+'56 Aree SNAI_21-27'!H43+'56 Aree SNAI_21-27'!H44+'56 Aree SNAI_21-27'!H45+'56 Aree SNAI_21-27'!H46+'56 Aree SNAI_21-27'!H47</f>
        <v>0</v>
      </c>
      <c r="G26" s="158">
        <f>'56 Aree SNAI_21-27'!I42+'56 Aree SNAI_21-27'!I43+'56 Aree SNAI_21-27'!I44+'56 Aree SNAI_21-27'!I45+'56 Aree SNAI_21-27'!I46+'56 Aree SNAI_21-27'!I47</f>
        <v>16</v>
      </c>
      <c r="H26" s="158">
        <f>'56 Aree SNAI_21-27'!J42+'56 Aree SNAI_21-27'!J43+'56 Aree SNAI_21-27'!J44+'56 Aree SNAI_21-27'!J45+'56 Aree SNAI_21-27'!J46+'56 Aree SNAI_21-27'!J47</f>
        <v>39</v>
      </c>
      <c r="I26" s="158">
        <f>'56 Aree SNAI_21-27'!K42+'56 Aree SNAI_21-27'!K43+'56 Aree SNAI_21-27'!K44+'56 Aree SNAI_21-27'!K45+'56 Aree SNAI_21-27'!K46+'56 Aree SNAI_21-27'!K47</f>
        <v>20</v>
      </c>
      <c r="J26" s="159">
        <f>'56 Aree SNAI_21-27'!F42+'56 Aree SNAI_21-27'!F43+'56 Aree SNAI_21-27'!F44+'56 Aree SNAI_21-27'!F45+'56 Aree SNAI_21-27'!F46+'56 Aree SNAI_21-27'!F47</f>
        <v>309909</v>
      </c>
      <c r="K26" s="160">
        <f>'56 Aree SNAI_21-27'!G42+'56 Aree SNAI_21-27'!G43+'56 Aree SNAI_21-27'!G44+'56 Aree SNAI_21-27'!G45+'56 Aree SNAI_21-27'!G46+'56 Aree SNAI_21-27'!G47</f>
        <v>5166.1399999999994</v>
      </c>
    </row>
    <row r="27" spans="2:11" s="109" customFormat="1" ht="15" customHeight="1" x14ac:dyDescent="0.35">
      <c r="B27" s="35" t="s">
        <v>48</v>
      </c>
      <c r="D27" s="158">
        <f>'56 Aree SNAI_21-27'!E48+'56 Aree SNAI_21-27'!E49+'56 Aree SNAI_21-27'!E50</f>
        <v>48</v>
      </c>
      <c r="E27" s="158"/>
      <c r="F27" s="158">
        <f>'56 Aree SNAI_21-27'!H48+'56 Aree SNAI_21-27'!H49+'56 Aree SNAI_21-27'!H50</f>
        <v>0</v>
      </c>
      <c r="G27" s="158">
        <f>'56 Aree SNAI_21-27'!I48+'56 Aree SNAI_21-27'!I49+'56 Aree SNAI_21-27'!I50</f>
        <v>16</v>
      </c>
      <c r="H27" s="158">
        <f>'56 Aree SNAI_21-27'!J48+'56 Aree SNAI_21-27'!J49+'56 Aree SNAI_21-27'!J50</f>
        <v>31</v>
      </c>
      <c r="I27" s="158">
        <f>'56 Aree SNAI_21-27'!K48+'56 Aree SNAI_21-27'!K49+'56 Aree SNAI_21-27'!K50</f>
        <v>1</v>
      </c>
      <c r="J27" s="159">
        <f>'56 Aree SNAI_21-27'!F48+'56 Aree SNAI_21-27'!F49+'56 Aree SNAI_21-27'!F50</f>
        <v>183676</v>
      </c>
      <c r="K27" s="160">
        <f>'56 Aree SNAI_21-27'!G48+'56 Aree SNAI_21-27'!G49+'56 Aree SNAI_21-27'!G50</f>
        <v>6060.15</v>
      </c>
    </row>
    <row r="28" spans="2:11" s="109" customFormat="1" ht="15" customHeight="1" x14ac:dyDescent="0.35">
      <c r="B28" s="35" t="s">
        <v>49</v>
      </c>
      <c r="D28" s="158">
        <f>'56 Aree SNAI_21-27'!E51+'56 Aree SNAI_21-27'!E52+'56 Aree SNAI_21-27'!E53</f>
        <v>20</v>
      </c>
      <c r="E28" s="158"/>
      <c r="F28" s="158">
        <f>'56 Aree SNAI_21-27'!H51+'56 Aree SNAI_21-27'!H52+'56 Aree SNAI_21-27'!H53</f>
        <v>0</v>
      </c>
      <c r="G28" s="158">
        <f>'56 Aree SNAI_21-27'!I51+'56 Aree SNAI_21-27'!I52+'56 Aree SNAI_21-27'!I53</f>
        <v>4</v>
      </c>
      <c r="H28" s="158">
        <f>'56 Aree SNAI_21-27'!J51+'56 Aree SNAI_21-27'!J52+'56 Aree SNAI_21-27'!J53</f>
        <v>8</v>
      </c>
      <c r="I28" s="158">
        <f>'56 Aree SNAI_21-27'!K51+'56 Aree SNAI_21-27'!K52+'56 Aree SNAI_21-27'!K53</f>
        <v>8</v>
      </c>
      <c r="J28" s="159">
        <f>'56 Aree SNAI_21-27'!F51+'56 Aree SNAI_21-27'!F52+'56 Aree SNAI_21-27'!F53</f>
        <v>49967</v>
      </c>
      <c r="K28" s="160">
        <f>'56 Aree SNAI_21-27'!G51+'56 Aree SNAI_21-27'!G52+'56 Aree SNAI_21-27'!G53</f>
        <v>1652.23</v>
      </c>
    </row>
    <row r="29" spans="2:11" s="109" customFormat="1" ht="15" customHeight="1" x14ac:dyDescent="0.35">
      <c r="B29" s="156" t="s">
        <v>50</v>
      </c>
      <c r="D29" s="158">
        <f>'56 Aree SNAI_21-27'!E54+'56 Aree SNAI_21-27'!E55</f>
        <v>18</v>
      </c>
      <c r="E29" s="158"/>
      <c r="F29" s="158">
        <f>'56 Aree SNAI_21-27'!H54+'56 Aree SNAI_21-27'!H55</f>
        <v>0</v>
      </c>
      <c r="G29" s="158">
        <f>'56 Aree SNAI_21-27'!I54+'56 Aree SNAI_21-27'!I55</f>
        <v>3</v>
      </c>
      <c r="H29" s="158">
        <f>'56 Aree SNAI_21-27'!J54+'56 Aree SNAI_21-27'!J55</f>
        <v>15</v>
      </c>
      <c r="I29" s="158">
        <f>'56 Aree SNAI_21-27'!K54+'56 Aree SNAI_21-27'!K55</f>
        <v>0</v>
      </c>
      <c r="J29" s="159">
        <f>'56 Aree SNAI_21-27'!F54+'56 Aree SNAI_21-27'!F55</f>
        <v>24039</v>
      </c>
      <c r="K29" s="160">
        <f>'56 Aree SNAI_21-27'!G54+'56 Aree SNAI_21-27'!G55</f>
        <v>740.68000000000006</v>
      </c>
    </row>
    <row r="30" spans="2:11" s="109" customFormat="1" ht="15" customHeight="1" x14ac:dyDescent="0.35">
      <c r="B30" s="156" t="s">
        <v>51</v>
      </c>
      <c r="D30" s="158">
        <f>'56 Aree SNAI_21-27'!E56+'56 Aree SNAI_21-27'!E57</f>
        <v>16</v>
      </c>
      <c r="E30" s="158"/>
      <c r="F30" s="158">
        <f>'56 Aree SNAI_21-27'!H56+'56 Aree SNAI_21-27'!H57</f>
        <v>5</v>
      </c>
      <c r="G30" s="158">
        <f>'56 Aree SNAI_21-27'!I56+'56 Aree SNAI_21-27'!I57</f>
        <v>9</v>
      </c>
      <c r="H30" s="158">
        <f>'56 Aree SNAI_21-27'!J56+'56 Aree SNAI_21-27'!J57</f>
        <v>2</v>
      </c>
      <c r="I30" s="158">
        <f>'56 Aree SNAI_21-27'!K56+'56 Aree SNAI_21-27'!K57</f>
        <v>0</v>
      </c>
      <c r="J30" s="159">
        <f>'56 Aree SNAI_21-27'!F56+'56 Aree SNAI_21-27'!F57</f>
        <v>95595</v>
      </c>
      <c r="K30" s="160">
        <f>'56 Aree SNAI_21-27'!G56+'56 Aree SNAI_21-27'!G57</f>
        <v>1328.6599999999999</v>
      </c>
    </row>
    <row r="31" spans="2:11" s="109" customFormat="1" ht="15" customHeight="1" x14ac:dyDescent="0.35">
      <c r="B31" s="156" t="s">
        <v>52</v>
      </c>
      <c r="D31" s="158">
        <f>'56 Aree SNAI_21-27'!E58</f>
        <v>11</v>
      </c>
      <c r="E31" s="158"/>
      <c r="F31" s="158">
        <f>'56 Aree SNAI_21-27'!H58</f>
        <v>4</v>
      </c>
      <c r="G31" s="158">
        <f>'56 Aree SNAI_21-27'!I58</f>
        <v>5</v>
      </c>
      <c r="H31" s="158">
        <f>'56 Aree SNAI_21-27'!J58</f>
        <v>2</v>
      </c>
      <c r="I31" s="158">
        <f>'56 Aree SNAI_21-27'!K58</f>
        <v>0</v>
      </c>
      <c r="J31" s="159">
        <f>'56 Aree SNAI_21-27'!F58</f>
        <v>15808</v>
      </c>
      <c r="K31" s="160">
        <f>'56 Aree SNAI_21-27'!G58</f>
        <v>325.18</v>
      </c>
    </row>
    <row r="32" spans="2:11" s="109" customFormat="1" ht="15" customHeight="1" x14ac:dyDescent="0.35">
      <c r="B32" s="156" t="s">
        <v>53</v>
      </c>
      <c r="D32" s="158">
        <f>'56 Aree SNAI_21-27'!E59+'56 Aree SNAI_21-27'!E60</f>
        <v>21</v>
      </c>
      <c r="E32" s="158"/>
      <c r="F32" s="158">
        <f>'56 Aree SNAI_21-27'!H59+'56 Aree SNAI_21-27'!H60</f>
        <v>3</v>
      </c>
      <c r="G32" s="158">
        <f>'56 Aree SNAI_21-27'!I59+'56 Aree SNAI_21-27'!I60</f>
        <v>5</v>
      </c>
      <c r="H32" s="158">
        <f>'56 Aree SNAI_21-27'!J59+'56 Aree SNAI_21-27'!J60</f>
        <v>13</v>
      </c>
      <c r="I32" s="158">
        <f>'56 Aree SNAI_21-27'!K59+'56 Aree SNAI_21-27'!K60</f>
        <v>0</v>
      </c>
      <c r="J32" s="159">
        <f>'56 Aree SNAI_21-27'!F59+'56 Aree SNAI_21-27'!F60</f>
        <v>38444</v>
      </c>
      <c r="K32" s="160">
        <f>'56 Aree SNAI_21-27'!G59+'56 Aree SNAI_21-27'!G60</f>
        <v>1244.33</v>
      </c>
    </row>
    <row r="33" spans="2:11" s="109" customFormat="1" ht="23.4" customHeight="1" x14ac:dyDescent="0.35">
      <c r="B33" s="108" t="s">
        <v>20</v>
      </c>
      <c r="D33" s="112"/>
      <c r="E33" s="112"/>
      <c r="F33" s="112"/>
      <c r="H33" s="114"/>
      <c r="I33" s="112"/>
      <c r="J33" s="112"/>
    </row>
    <row r="34" spans="2:11" s="109" customFormat="1" ht="23.4" customHeight="1" x14ac:dyDescent="0.35">
      <c r="B34" s="113" t="s">
        <v>21</v>
      </c>
      <c r="D34" s="110">
        <f>'30 Aree riperimetrate'!$F$35</f>
        <v>556</v>
      </c>
      <c r="E34" s="111">
        <f>'30 Aree riperimetrate'!I35</f>
        <v>1</v>
      </c>
      <c r="F34" s="111">
        <f>'30 Aree riperimetrate'!J35</f>
        <v>77</v>
      </c>
      <c r="G34" s="111">
        <f>'30 Aree riperimetrate'!K35</f>
        <v>162</v>
      </c>
      <c r="H34" s="111">
        <f>'30 Aree riperimetrate'!L35</f>
        <v>253</v>
      </c>
      <c r="I34" s="111">
        <f>'30 Aree riperimetrate'!M35</f>
        <v>63</v>
      </c>
      <c r="J34" s="111">
        <f>'30 Aree riperimetrate'!$G$35</f>
        <v>1324220</v>
      </c>
      <c r="K34" s="116">
        <f>'30 Aree riperimetrate'!$H$35</f>
        <v>29247.95</v>
      </c>
    </row>
    <row r="35" spans="2:11" s="109" customFormat="1" ht="15" customHeight="1" x14ac:dyDescent="0.35">
      <c r="B35" s="156" t="s">
        <v>33</v>
      </c>
      <c r="D35" s="158">
        <f>'30 Aree riperimetrate'!F5+'30 Aree riperimetrate'!F6+'30 Aree riperimetrate'!F7+'30 Aree riperimetrate'!F8+'30 Aree riperimetrate'!F9</f>
        <v>116</v>
      </c>
      <c r="E35" s="159"/>
      <c r="F35" s="159">
        <f>'30 Aree riperimetrate'!J5+'30 Aree riperimetrate'!J6+'30 Aree riperimetrate'!J7+'30 Aree riperimetrate'!J8+'30 Aree riperimetrate'!J9</f>
        <v>26</v>
      </c>
      <c r="G35" s="159">
        <f>'30 Aree riperimetrate'!K5+'30 Aree riperimetrate'!K6+'30 Aree riperimetrate'!K7+'30 Aree riperimetrate'!K8+'30 Aree riperimetrate'!K9</f>
        <v>32</v>
      </c>
      <c r="H35" s="159">
        <f>'30 Aree riperimetrate'!L5+'30 Aree riperimetrate'!L6+'30 Aree riperimetrate'!L7+'30 Aree riperimetrate'!L8+'30 Aree riperimetrate'!L9</f>
        <v>40</v>
      </c>
      <c r="I35" s="159">
        <f>'30 Aree riperimetrate'!M5+'30 Aree riperimetrate'!M6+'30 Aree riperimetrate'!M7+'30 Aree riperimetrate'!M8+'30 Aree riperimetrate'!M9</f>
        <v>18</v>
      </c>
      <c r="J35" s="159">
        <f>'30 Aree riperimetrate'!G5+'30 Aree riperimetrate'!G6+'30 Aree riperimetrate'!G7+'30 Aree riperimetrate'!G8+'30 Aree riperimetrate'!G9</f>
        <v>120729</v>
      </c>
      <c r="K35" s="160">
        <f>'30 Aree riperimetrate'!H5+'30 Aree riperimetrate'!H6+'30 Aree riperimetrate'!H7+'30 Aree riperimetrate'!H8+'30 Aree riperimetrate'!H9</f>
        <v>3827.6200000000003</v>
      </c>
    </row>
    <row r="36" spans="2:11" s="109" customFormat="1" ht="15" customHeight="1" x14ac:dyDescent="0.35">
      <c r="B36" s="35" t="s">
        <v>34</v>
      </c>
      <c r="D36" s="158">
        <f>'30 Aree riperimetrate'!F10+'30 Aree riperimetrate'!F11+'30 Aree riperimetrate'!F12</f>
        <v>40</v>
      </c>
      <c r="E36" s="159"/>
      <c r="F36" s="159">
        <f>'30 Aree riperimetrate'!J10+'30 Aree riperimetrate'!J11+'30 Aree riperimetrate'!J12</f>
        <v>2</v>
      </c>
      <c r="G36" s="159">
        <f>'30 Aree riperimetrate'!K10+'30 Aree riperimetrate'!K11+'30 Aree riperimetrate'!K12</f>
        <v>5</v>
      </c>
      <c r="H36" s="159">
        <f>'30 Aree riperimetrate'!L10+'30 Aree riperimetrate'!L11+'30 Aree riperimetrate'!L12</f>
        <v>12</v>
      </c>
      <c r="I36" s="159">
        <f>'30 Aree riperimetrate'!M10+'30 Aree riperimetrate'!M11+'30 Aree riperimetrate'!M12</f>
        <v>21</v>
      </c>
      <c r="J36" s="159">
        <f>'30 Aree riperimetrate'!G10+'30 Aree riperimetrate'!G11+'30 Aree riperimetrate'!G12</f>
        <v>84274</v>
      </c>
      <c r="K36" s="160">
        <f>'30 Aree riperimetrate'!H10+'30 Aree riperimetrate'!H11+'30 Aree riperimetrate'!H12</f>
        <v>2479.85</v>
      </c>
    </row>
    <row r="37" spans="2:11" s="109" customFormat="1" ht="15" customHeight="1" x14ac:dyDescent="0.35">
      <c r="B37" s="156" t="s">
        <v>35</v>
      </c>
      <c r="D37" s="161">
        <f>'30 Aree riperimetrate'!F13</f>
        <v>16</v>
      </c>
      <c r="E37" s="162"/>
      <c r="F37" s="162"/>
      <c r="G37" s="162">
        <f>'30 Aree riperimetrate'!K13</f>
        <v>3</v>
      </c>
      <c r="H37" s="162">
        <f>'30 Aree riperimetrate'!L13</f>
        <v>13</v>
      </c>
      <c r="I37" s="162"/>
      <c r="J37" s="159">
        <f>'30 Aree riperimetrate'!G13</f>
        <v>33632</v>
      </c>
      <c r="K37" s="160">
        <f>'30 Aree riperimetrate'!H13</f>
        <v>513.22</v>
      </c>
    </row>
    <row r="38" spans="2:11" s="109" customFormat="1" ht="15" customHeight="1" x14ac:dyDescent="0.35">
      <c r="B38" s="35" t="s">
        <v>36</v>
      </c>
      <c r="D38" s="158"/>
      <c r="E38" s="159"/>
      <c r="F38" s="159"/>
      <c r="G38" s="159"/>
      <c r="H38" s="159"/>
      <c r="I38" s="159"/>
      <c r="J38" s="158"/>
      <c r="K38" s="160"/>
    </row>
    <row r="39" spans="2:11" s="109" customFormat="1" ht="15" customHeight="1" x14ac:dyDescent="0.35">
      <c r="B39" s="35" t="s">
        <v>37</v>
      </c>
      <c r="D39" s="158">
        <f>'30 Aree riperimetrate'!F14+'30 Aree riperimetrate'!F15+'30 Aree riperimetrate'!F16+'30 Aree riperimetrate'!F17</f>
        <v>48</v>
      </c>
      <c r="E39" s="159"/>
      <c r="F39" s="159">
        <f>'30 Aree riperimetrate'!J14+'30 Aree riperimetrate'!J15+'30 Aree riperimetrate'!J16+'30 Aree riperimetrate'!J17</f>
        <v>2</v>
      </c>
      <c r="G39" s="159">
        <f>'30 Aree riperimetrate'!K14+'30 Aree riperimetrate'!K15+'30 Aree riperimetrate'!K16+'30 Aree riperimetrate'!K17</f>
        <v>14</v>
      </c>
      <c r="H39" s="159">
        <f>'30 Aree riperimetrate'!L14+'30 Aree riperimetrate'!L15+'30 Aree riperimetrate'!L16+'30 Aree riperimetrate'!L17</f>
        <v>30</v>
      </c>
      <c r="I39" s="159">
        <f>'30 Aree riperimetrate'!M14+'30 Aree riperimetrate'!M15+'30 Aree riperimetrate'!M16+'30 Aree riperimetrate'!M17</f>
        <v>2</v>
      </c>
      <c r="J39" s="159">
        <f>'30 Aree riperimetrate'!G14+'30 Aree riperimetrate'!G15+'30 Aree riperimetrate'!G16+'30 Aree riperimetrate'!G17</f>
        <v>180428</v>
      </c>
      <c r="K39" s="160">
        <f>'30 Aree riperimetrate'!H14+'30 Aree riperimetrate'!H15+'30 Aree riperimetrate'!H16+'30 Aree riperimetrate'!H17</f>
        <v>4065.7</v>
      </c>
    </row>
    <row r="40" spans="2:11" s="109" customFormat="1" ht="15" customHeight="1" x14ac:dyDescent="0.35">
      <c r="B40" s="157" t="s">
        <v>38</v>
      </c>
      <c r="D40" s="158">
        <f>'30 Aree riperimetrate'!F18+'30 Aree riperimetrate'!F19</f>
        <v>47</v>
      </c>
      <c r="E40" s="159"/>
      <c r="F40" s="159">
        <f>'30 Aree riperimetrate'!J18+'30 Aree riperimetrate'!J19</f>
        <v>2</v>
      </c>
      <c r="G40" s="159">
        <f>'30 Aree riperimetrate'!K18+'30 Aree riperimetrate'!K19</f>
        <v>14</v>
      </c>
      <c r="H40" s="159">
        <f>'30 Aree riperimetrate'!L18+'30 Aree riperimetrate'!L19</f>
        <v>26</v>
      </c>
      <c r="I40" s="159">
        <f>'30 Aree riperimetrate'!M18+'30 Aree riperimetrate'!M19</f>
        <v>5</v>
      </c>
      <c r="J40" s="159">
        <f>'30 Aree riperimetrate'!G18+'30 Aree riperimetrate'!G19</f>
        <v>60149</v>
      </c>
      <c r="K40" s="160">
        <f>'30 Aree riperimetrate'!H18+'30 Aree riperimetrate'!H19</f>
        <v>2296.6899999999996</v>
      </c>
    </row>
    <row r="41" spans="2:11" s="109" customFormat="1" ht="15" customHeight="1" x14ac:dyDescent="0.35">
      <c r="B41" s="157" t="s">
        <v>39</v>
      </c>
      <c r="D41" s="158"/>
      <c r="E41" s="159"/>
      <c r="F41" s="159"/>
      <c r="G41" s="159"/>
      <c r="H41" s="159"/>
      <c r="I41" s="159"/>
      <c r="J41" s="158"/>
      <c r="K41" s="160"/>
    </row>
    <row r="42" spans="2:11" s="109" customFormat="1" ht="15" customHeight="1" x14ac:dyDescent="0.35">
      <c r="B42" s="35" t="s">
        <v>40</v>
      </c>
      <c r="D42" s="158">
        <f>'30 Aree riperimetrate'!F20</f>
        <v>10</v>
      </c>
      <c r="E42" s="159"/>
      <c r="F42" s="159">
        <f>'30 Aree riperimetrate'!J20</f>
        <v>1</v>
      </c>
      <c r="G42" s="159">
        <f>'30 Aree riperimetrate'!K20</f>
        <v>7</v>
      </c>
      <c r="H42" s="159">
        <f>'30 Aree riperimetrate'!L20</f>
        <v>2</v>
      </c>
      <c r="I42" s="159"/>
      <c r="J42" s="159">
        <f>'30 Aree riperimetrate'!G20</f>
        <v>18736</v>
      </c>
      <c r="K42" s="160">
        <f>'30 Aree riperimetrate'!H20</f>
        <v>361.99</v>
      </c>
    </row>
    <row r="43" spans="2:11" s="109" customFormat="1" ht="15" customHeight="1" x14ac:dyDescent="0.35">
      <c r="B43" s="35" t="s">
        <v>41</v>
      </c>
      <c r="D43" s="158">
        <f>'30 Aree riperimetrate'!F21+'30 Aree riperimetrate'!F22</f>
        <v>59</v>
      </c>
      <c r="E43" s="159"/>
      <c r="F43" s="159">
        <f>'30 Aree riperimetrate'!J21+'30 Aree riperimetrate'!J22</f>
        <v>21</v>
      </c>
      <c r="G43" s="159">
        <f>'30 Aree riperimetrate'!K21+'30 Aree riperimetrate'!K22</f>
        <v>15</v>
      </c>
      <c r="H43" s="159">
        <f>'30 Aree riperimetrate'!L21+'30 Aree riperimetrate'!L22</f>
        <v>23</v>
      </c>
      <c r="I43" s="159"/>
      <c r="J43" s="159">
        <f>'30 Aree riperimetrate'!G21+'30 Aree riperimetrate'!G22</f>
        <v>65861</v>
      </c>
      <c r="K43" s="160">
        <f>'30 Aree riperimetrate'!H21+'30 Aree riperimetrate'!H22</f>
        <v>1089.22</v>
      </c>
    </row>
    <row r="44" spans="2:11" s="109" customFormat="1" ht="15" customHeight="1" x14ac:dyDescent="0.35">
      <c r="B44" s="35" t="s">
        <v>42</v>
      </c>
      <c r="D44" s="158">
        <f>'30 Aree riperimetrate'!F23</f>
        <v>10</v>
      </c>
      <c r="E44" s="159"/>
      <c r="F44" s="159"/>
      <c r="G44" s="159">
        <f>'30 Aree riperimetrate'!K23</f>
        <v>3</v>
      </c>
      <c r="H44" s="159">
        <f>'30 Aree riperimetrate'!L23</f>
        <v>7</v>
      </c>
      <c r="I44" s="159"/>
      <c r="J44" s="159">
        <f>'30 Aree riperimetrate'!G23</f>
        <v>37084</v>
      </c>
      <c r="K44" s="160">
        <f>'30 Aree riperimetrate'!H23</f>
        <v>958.52</v>
      </c>
    </row>
    <row r="45" spans="2:11" s="109" customFormat="1" ht="15" customHeight="1" x14ac:dyDescent="0.35">
      <c r="B45" s="35" t="s">
        <v>43</v>
      </c>
      <c r="D45" s="161">
        <f>'30 Aree riperimetrate'!F24</f>
        <v>33</v>
      </c>
      <c r="E45" s="162"/>
      <c r="F45" s="162">
        <f>'30 Aree riperimetrate'!J24</f>
        <v>2</v>
      </c>
      <c r="G45" s="162">
        <f>'30 Aree riperimetrate'!K24</f>
        <v>9</v>
      </c>
      <c r="H45" s="162">
        <f>'30 Aree riperimetrate'!L24</f>
        <v>17</v>
      </c>
      <c r="I45" s="162">
        <f>'30 Aree riperimetrate'!M24</f>
        <v>5</v>
      </c>
      <c r="J45" s="159">
        <f>'30 Aree riperimetrate'!G24</f>
        <v>29692</v>
      </c>
      <c r="K45" s="160">
        <f>'30 Aree riperimetrate'!H24</f>
        <v>993.39</v>
      </c>
    </row>
    <row r="46" spans="2:11" s="109" customFormat="1" ht="15" customHeight="1" x14ac:dyDescent="0.35">
      <c r="B46" s="35" t="s">
        <v>44</v>
      </c>
      <c r="D46" s="158"/>
      <c r="E46" s="159"/>
      <c r="F46" s="159"/>
      <c r="G46" s="159"/>
      <c r="H46" s="159"/>
      <c r="I46" s="159"/>
      <c r="J46" s="158"/>
      <c r="K46" s="160"/>
    </row>
    <row r="47" spans="2:11" s="109" customFormat="1" ht="15" customHeight="1" x14ac:dyDescent="0.35">
      <c r="B47" s="35" t="s">
        <v>45</v>
      </c>
      <c r="D47" s="158"/>
      <c r="E47" s="159"/>
      <c r="F47" s="159"/>
      <c r="G47" s="159"/>
      <c r="H47" s="159"/>
      <c r="I47" s="159"/>
      <c r="J47" s="158"/>
      <c r="K47" s="160"/>
    </row>
    <row r="48" spans="2:11" s="109" customFormat="1" ht="15" customHeight="1" x14ac:dyDescent="0.35">
      <c r="B48" s="35" t="s">
        <v>46</v>
      </c>
      <c r="D48" s="158"/>
      <c r="E48" s="159"/>
      <c r="F48" s="159"/>
      <c r="G48" s="159"/>
      <c r="H48" s="159"/>
      <c r="I48" s="159"/>
      <c r="J48" s="158"/>
      <c r="K48" s="160"/>
    </row>
    <row r="49" spans="2:11" s="109" customFormat="1" ht="15" customHeight="1" x14ac:dyDescent="0.35">
      <c r="B49" s="35" t="s">
        <v>47</v>
      </c>
      <c r="D49" s="158">
        <f>'30 Aree riperimetrate'!F25+'30 Aree riperimetrate'!F26+'30 Aree riperimetrate'!F27+'30 Aree riperimetrate'!F28</f>
        <v>68</v>
      </c>
      <c r="E49" s="159"/>
      <c r="F49" s="159">
        <f>'30 Aree riperimetrate'!J25+'30 Aree riperimetrate'!J26+'30 Aree riperimetrate'!J27+'30 Aree riperimetrate'!J28</f>
        <v>2</v>
      </c>
      <c r="G49" s="159">
        <f>'30 Aree riperimetrate'!K25+'30 Aree riperimetrate'!K26+'30 Aree riperimetrate'!K27+'30 Aree riperimetrate'!K28</f>
        <v>19</v>
      </c>
      <c r="H49" s="159">
        <f>'30 Aree riperimetrate'!L25+'30 Aree riperimetrate'!L26+'30 Aree riperimetrate'!L27+'30 Aree riperimetrate'!L28</f>
        <v>42</v>
      </c>
      <c r="I49" s="159">
        <f>'30 Aree riperimetrate'!M25+'30 Aree riperimetrate'!M26+'30 Aree riperimetrate'!M27+'30 Aree riperimetrate'!M28</f>
        <v>5</v>
      </c>
      <c r="J49" s="159">
        <f>'30 Aree riperimetrate'!G25+'30 Aree riperimetrate'!G26+'30 Aree riperimetrate'!G27+'30 Aree riperimetrate'!G28</f>
        <v>296665</v>
      </c>
      <c r="K49" s="160">
        <f>'30 Aree riperimetrate'!H25+'30 Aree riperimetrate'!H26+'30 Aree riperimetrate'!H27+'30 Aree riperimetrate'!H28</f>
        <v>4422.74</v>
      </c>
    </row>
    <row r="50" spans="2:11" s="109" customFormat="1" ht="15" customHeight="1" x14ac:dyDescent="0.35">
      <c r="B50" s="35" t="s">
        <v>48</v>
      </c>
      <c r="D50" s="158">
        <f>'30 Aree riperimetrate'!F29+'30 Aree riperimetrate'!F30+'30 Aree riperimetrate'!F31</f>
        <v>67</v>
      </c>
      <c r="E50" s="159"/>
      <c r="F50" s="159">
        <f>'30 Aree riperimetrate'!J29+'30 Aree riperimetrate'!J30+'30 Aree riperimetrate'!J31</f>
        <v>3</v>
      </c>
      <c r="G50" s="159">
        <f>'30 Aree riperimetrate'!K29+'30 Aree riperimetrate'!K30+'30 Aree riperimetrate'!K31</f>
        <v>24</v>
      </c>
      <c r="H50" s="159">
        <f>'30 Aree riperimetrate'!L29+'30 Aree riperimetrate'!L30+'30 Aree riperimetrate'!L31</f>
        <v>33</v>
      </c>
      <c r="I50" s="159">
        <f>'30 Aree riperimetrate'!M29+'30 Aree riperimetrate'!M30+'30 Aree riperimetrate'!M31</f>
        <v>7</v>
      </c>
      <c r="J50" s="159">
        <f>'30 Aree riperimetrate'!G29+'30 Aree riperimetrate'!G30+'30 Aree riperimetrate'!G31</f>
        <v>264959</v>
      </c>
      <c r="K50" s="160">
        <f>'30 Aree riperimetrate'!H29+'30 Aree riperimetrate'!H30+'30 Aree riperimetrate'!H31</f>
        <v>5078.83</v>
      </c>
    </row>
    <row r="51" spans="2:11" s="109" customFormat="1" ht="15" customHeight="1" x14ac:dyDescent="0.35">
      <c r="B51" s="35" t="s">
        <v>49</v>
      </c>
      <c r="D51" s="158"/>
      <c r="E51" s="159"/>
      <c r="F51" s="159"/>
      <c r="G51" s="159"/>
      <c r="H51" s="159"/>
      <c r="I51" s="159"/>
      <c r="J51" s="158"/>
      <c r="K51" s="160"/>
    </row>
    <row r="52" spans="2:11" s="109" customFormat="1" ht="15" customHeight="1" x14ac:dyDescent="0.35">
      <c r="B52" s="156" t="s">
        <v>50</v>
      </c>
      <c r="D52" s="158"/>
      <c r="E52" s="159"/>
      <c r="F52" s="159"/>
      <c r="G52" s="159"/>
      <c r="H52" s="159"/>
      <c r="I52" s="159"/>
      <c r="J52" s="158"/>
      <c r="K52" s="160"/>
    </row>
    <row r="53" spans="2:11" s="109" customFormat="1" ht="15" customHeight="1" x14ac:dyDescent="0.35">
      <c r="B53" s="156" t="s">
        <v>51</v>
      </c>
      <c r="D53" s="158">
        <f>'30 Aree riperimetrate'!F32+'30 Aree riperimetrate'!F33</f>
        <v>29</v>
      </c>
      <c r="E53" s="159">
        <f>'30 Aree riperimetrate'!I32+'30 Aree riperimetrate'!I33</f>
        <v>1</v>
      </c>
      <c r="F53" s="159">
        <f>'30 Aree riperimetrate'!J32+'30 Aree riperimetrate'!J33</f>
        <v>9</v>
      </c>
      <c r="G53" s="159">
        <f>'30 Aree riperimetrate'!K32+'30 Aree riperimetrate'!K33</f>
        <v>15</v>
      </c>
      <c r="H53" s="159">
        <f>'30 Aree riperimetrate'!L32+'30 Aree riperimetrate'!L33</f>
        <v>4</v>
      </c>
      <c r="I53" s="159"/>
      <c r="J53" s="159">
        <f>'30 Aree riperimetrate'!G32+'30 Aree riperimetrate'!G33</f>
        <v>116579</v>
      </c>
      <c r="K53" s="160">
        <f>'30 Aree riperimetrate'!H32+'30 Aree riperimetrate'!H33</f>
        <v>2334.31</v>
      </c>
    </row>
    <row r="54" spans="2:11" s="109" customFormat="1" ht="15" customHeight="1" x14ac:dyDescent="0.35">
      <c r="B54" s="156" t="s">
        <v>52</v>
      </c>
      <c r="D54" s="158">
        <f>'30 Aree riperimetrate'!F34</f>
        <v>13</v>
      </c>
      <c r="E54" s="159"/>
      <c r="F54" s="159">
        <f>'30 Aree riperimetrate'!J34</f>
        <v>7</v>
      </c>
      <c r="G54" s="159">
        <f>'30 Aree riperimetrate'!K34</f>
        <v>2</v>
      </c>
      <c r="H54" s="159">
        <f>'30 Aree riperimetrate'!L34</f>
        <v>4</v>
      </c>
      <c r="I54" s="159"/>
      <c r="J54" s="159">
        <f>'30 Aree riperimetrate'!G34</f>
        <v>15432</v>
      </c>
      <c r="K54" s="160">
        <f>'30 Aree riperimetrate'!H34</f>
        <v>825.87</v>
      </c>
    </row>
    <row r="55" spans="2:11" s="109" customFormat="1" ht="15" customHeight="1" x14ac:dyDescent="0.35">
      <c r="B55" s="156" t="s">
        <v>53</v>
      </c>
      <c r="D55" s="158"/>
      <c r="E55" s="158"/>
      <c r="F55" s="158"/>
      <c r="G55" s="158"/>
      <c r="H55" s="158"/>
      <c r="I55" s="158"/>
      <c r="J55" s="158"/>
      <c r="K55" s="158"/>
    </row>
    <row r="56" spans="2:11" s="109" customFormat="1" ht="23.4" customHeight="1" x14ac:dyDescent="0.35">
      <c r="B56" s="113" t="s">
        <v>22</v>
      </c>
      <c r="D56" s="112"/>
      <c r="E56" s="112"/>
      <c r="F56" s="112"/>
      <c r="G56" s="112"/>
      <c r="H56" s="112"/>
      <c r="I56" s="112"/>
      <c r="J56" s="112"/>
    </row>
    <row r="57" spans="2:11" s="109" customFormat="1" ht="23.4" customHeight="1" x14ac:dyDescent="0.35">
      <c r="B57" s="113" t="s">
        <v>8729</v>
      </c>
      <c r="D57" s="110">
        <f>'41 Aree SNAI_14-20'!D46</f>
        <v>629</v>
      </c>
      <c r="E57" s="110"/>
      <c r="F57" s="111">
        <f>'41 Aree SNAI_14-20'!G46</f>
        <v>79</v>
      </c>
      <c r="G57" s="111">
        <f>'41 Aree SNAI_14-20'!H46</f>
        <v>221</v>
      </c>
      <c r="H57" s="111">
        <f>'41 Aree SNAI_14-20'!I46</f>
        <v>273</v>
      </c>
      <c r="I57" s="111">
        <f>'41 Aree SNAI_14-20'!J46</f>
        <v>56</v>
      </c>
      <c r="J57" s="111">
        <f>'41 Aree SNAI_14-20'!E46</f>
        <v>1033931</v>
      </c>
      <c r="K57" s="116">
        <f>'41 Aree SNAI_14-20'!F46</f>
        <v>27755.789400000005</v>
      </c>
    </row>
    <row r="58" spans="2:11" s="109" customFormat="1" ht="15" customHeight="1" x14ac:dyDescent="0.35">
      <c r="B58" s="156" t="s">
        <v>33</v>
      </c>
      <c r="D58" s="158"/>
      <c r="E58" s="158"/>
      <c r="F58" s="158"/>
      <c r="G58" s="158"/>
      <c r="H58" s="158"/>
      <c r="I58" s="158"/>
      <c r="J58" s="158"/>
      <c r="K58" s="158"/>
    </row>
    <row r="59" spans="2:11" s="109" customFormat="1" ht="15" customHeight="1" x14ac:dyDescent="0.35">
      <c r="B59" s="35" t="s">
        <v>34</v>
      </c>
      <c r="D59" s="158">
        <f>'41 Aree SNAI_14-20'!D5</f>
        <v>8</v>
      </c>
      <c r="E59" s="158"/>
      <c r="F59" s="158">
        <f>'41 Aree SNAI_14-20'!G5</f>
        <v>0</v>
      </c>
      <c r="G59" s="158">
        <f>'41 Aree SNAI_14-20'!H5</f>
        <v>0</v>
      </c>
      <c r="H59" s="158">
        <f>'41 Aree SNAI_14-20'!I5</f>
        <v>4</v>
      </c>
      <c r="I59" s="158">
        <f>'41 Aree SNAI_14-20'!J5</f>
        <v>4</v>
      </c>
      <c r="J59" s="159">
        <f>'41 Aree SNAI_14-20'!E5</f>
        <v>9858</v>
      </c>
      <c r="K59" s="160">
        <f>'41 Aree SNAI_14-20'!F5</f>
        <v>645.03</v>
      </c>
    </row>
    <row r="60" spans="2:11" s="109" customFormat="1" ht="15" customHeight="1" x14ac:dyDescent="0.35">
      <c r="B60" s="156" t="s">
        <v>35</v>
      </c>
      <c r="D60" s="158">
        <f>'41 Aree SNAI_14-20'!D6+'41 Aree SNAI_14-20'!D7+'41 Aree SNAI_14-20'!D8</f>
        <v>44</v>
      </c>
      <c r="E60" s="158"/>
      <c r="F60" s="158">
        <f>'41 Aree SNAI_14-20'!G6+'41 Aree SNAI_14-20'!G7+'41 Aree SNAI_14-20'!G8</f>
        <v>1</v>
      </c>
      <c r="G60" s="158">
        <f>'41 Aree SNAI_14-20'!H6+'41 Aree SNAI_14-20'!H7+'41 Aree SNAI_14-20'!H8</f>
        <v>18</v>
      </c>
      <c r="H60" s="158">
        <f>'41 Aree SNAI_14-20'!I6+'41 Aree SNAI_14-20'!I7+'41 Aree SNAI_14-20'!I8</f>
        <v>22</v>
      </c>
      <c r="I60" s="158">
        <f>'41 Aree SNAI_14-20'!J6+'41 Aree SNAI_14-20'!J7+'41 Aree SNAI_14-20'!J8</f>
        <v>3</v>
      </c>
      <c r="J60" s="159">
        <f>'41 Aree SNAI_14-20'!E6+'41 Aree SNAI_14-20'!E7+'41 Aree SNAI_14-20'!E8</f>
        <v>60068</v>
      </c>
      <c r="K60" s="160">
        <f>'41 Aree SNAI_14-20'!F6+'41 Aree SNAI_14-20'!F7+'41 Aree SNAI_14-20'!F8</f>
        <v>1846.37</v>
      </c>
    </row>
    <row r="61" spans="2:11" s="109" customFormat="1" ht="15" customHeight="1" x14ac:dyDescent="0.35">
      <c r="B61" s="35" t="s">
        <v>36</v>
      </c>
      <c r="D61" s="158">
        <f>'41 Aree SNAI_14-20'!D9+'41 Aree SNAI_14-20'!D10+'41 Aree SNAI_14-20'!D11+'41 Aree SNAI_14-20'!D12</f>
        <v>93</v>
      </c>
      <c r="E61" s="158"/>
      <c r="F61" s="158">
        <f>'41 Aree SNAI_14-20'!G9+'41 Aree SNAI_14-20'!G10+'41 Aree SNAI_14-20'!G11+'41 Aree SNAI_14-20'!G12</f>
        <v>7</v>
      </c>
      <c r="G61" s="158">
        <f>'41 Aree SNAI_14-20'!H9+'41 Aree SNAI_14-20'!H10+'41 Aree SNAI_14-20'!H11+'41 Aree SNAI_14-20'!H12</f>
        <v>27</v>
      </c>
      <c r="H61" s="158">
        <f>'41 Aree SNAI_14-20'!I9+'41 Aree SNAI_14-20'!I10+'41 Aree SNAI_14-20'!I11+'41 Aree SNAI_14-20'!I12</f>
        <v>46</v>
      </c>
      <c r="I61" s="158">
        <f>'41 Aree SNAI_14-20'!J9+'41 Aree SNAI_14-20'!J10+'41 Aree SNAI_14-20'!J11+'41 Aree SNAI_14-20'!J12</f>
        <v>13</v>
      </c>
      <c r="J61" s="159">
        <f>'41 Aree SNAI_14-20'!E9+'41 Aree SNAI_14-20'!E10+'41 Aree SNAI_14-20'!E11+'41 Aree SNAI_14-20'!E12</f>
        <v>220161</v>
      </c>
      <c r="K61" s="160">
        <f>'41 Aree SNAI_14-20'!F9+'41 Aree SNAI_14-20'!F10+'41 Aree SNAI_14-20'!F11+'41 Aree SNAI_14-20'!F12</f>
        <v>3469.8799999999997</v>
      </c>
    </row>
    <row r="62" spans="2:11" s="109" customFormat="1" ht="15" customHeight="1" x14ac:dyDescent="0.35">
      <c r="B62" s="35" t="s">
        <v>37</v>
      </c>
      <c r="D62" s="158"/>
      <c r="E62" s="158"/>
      <c r="F62" s="158"/>
      <c r="G62" s="158"/>
      <c r="H62" s="158"/>
      <c r="I62" s="158"/>
      <c r="J62" s="158"/>
      <c r="K62" s="160"/>
    </row>
    <row r="63" spans="2:11" s="109" customFormat="1" ht="15" customHeight="1" x14ac:dyDescent="0.35">
      <c r="B63" s="157" t="s">
        <v>38</v>
      </c>
      <c r="D63" s="158">
        <f>'41 Aree SNAI_14-20'!D13</f>
        <v>8</v>
      </c>
      <c r="E63" s="158"/>
      <c r="F63" s="158">
        <f>'41 Aree SNAI_14-20'!G13</f>
        <v>0</v>
      </c>
      <c r="G63" s="158">
        <f>'41 Aree SNAI_14-20'!H13</f>
        <v>0</v>
      </c>
      <c r="H63" s="158">
        <f>'41 Aree SNAI_14-20'!I13</f>
        <v>8</v>
      </c>
      <c r="I63" s="158">
        <f>'41 Aree SNAI_14-20'!J13</f>
        <v>0</v>
      </c>
      <c r="J63" s="159">
        <f>'41 Aree SNAI_14-20'!E13</f>
        <v>9972</v>
      </c>
      <c r="K63" s="160">
        <f>'41 Aree SNAI_14-20'!F13</f>
        <v>884.9</v>
      </c>
    </row>
    <row r="64" spans="2:11" s="109" customFormat="1" ht="15" customHeight="1" x14ac:dyDescent="0.35">
      <c r="B64" s="157" t="s">
        <v>39</v>
      </c>
      <c r="D64" s="158">
        <f>'41 Aree SNAI_14-20'!D14+'41 Aree SNAI_14-20'!D15+'41 Aree SNAI_14-20'!D16+'41 Aree SNAI_14-20'!D17</f>
        <v>91</v>
      </c>
      <c r="E64" s="158"/>
      <c r="F64" s="158">
        <f>'41 Aree SNAI_14-20'!G14+'41 Aree SNAI_14-20'!G15+'41 Aree SNAI_14-20'!G16+'41 Aree SNAI_14-20'!G17</f>
        <v>24</v>
      </c>
      <c r="G64" s="158">
        <f>'41 Aree SNAI_14-20'!H14+'41 Aree SNAI_14-20'!H15+'41 Aree SNAI_14-20'!H16+'41 Aree SNAI_14-20'!H17</f>
        <v>42</v>
      </c>
      <c r="H64" s="158">
        <f>'41 Aree SNAI_14-20'!I14+'41 Aree SNAI_14-20'!I15+'41 Aree SNAI_14-20'!I16+'41 Aree SNAI_14-20'!I17</f>
        <v>24</v>
      </c>
      <c r="I64" s="158">
        <f>'41 Aree SNAI_14-20'!J14+'41 Aree SNAI_14-20'!J15+'41 Aree SNAI_14-20'!J16+'41 Aree SNAI_14-20'!J17</f>
        <v>1</v>
      </c>
      <c r="J64" s="159">
        <f>'41 Aree SNAI_14-20'!E14+'41 Aree SNAI_14-20'!E15+'41 Aree SNAI_14-20'!E16+'41 Aree SNAI_14-20'!E17</f>
        <v>132979</v>
      </c>
      <c r="K64" s="160">
        <f>'41 Aree SNAI_14-20'!F14+'41 Aree SNAI_14-20'!F15+'41 Aree SNAI_14-20'!F16+'41 Aree SNAI_14-20'!F17</f>
        <v>4008.58</v>
      </c>
    </row>
    <row r="65" spans="2:11" s="109" customFormat="1" ht="15" customHeight="1" x14ac:dyDescent="0.35">
      <c r="B65" s="35" t="s">
        <v>40</v>
      </c>
      <c r="D65" s="158">
        <f>'41 Aree SNAI_14-20'!D18+'41 Aree SNAI_14-20'!D19+'41 Aree SNAI_14-20'!D20</f>
        <v>40</v>
      </c>
      <c r="E65" s="158"/>
      <c r="F65" s="158">
        <f>'41 Aree SNAI_14-20'!G18+'41 Aree SNAI_14-20'!G19+'41 Aree SNAI_14-20'!G20</f>
        <v>10</v>
      </c>
      <c r="G65" s="158">
        <f>'41 Aree SNAI_14-20'!H18+'41 Aree SNAI_14-20'!H19+'41 Aree SNAI_14-20'!H20</f>
        <v>14</v>
      </c>
      <c r="H65" s="158">
        <f>'41 Aree SNAI_14-20'!I18+'41 Aree SNAI_14-20'!I19+'41 Aree SNAI_14-20'!I20</f>
        <v>9</v>
      </c>
      <c r="I65" s="158">
        <f>'41 Aree SNAI_14-20'!J18+'41 Aree SNAI_14-20'!J19+'41 Aree SNAI_14-20'!J20</f>
        <v>7</v>
      </c>
      <c r="J65" s="159">
        <f>'41 Aree SNAI_14-20'!E18+'41 Aree SNAI_14-20'!E19+'41 Aree SNAI_14-20'!E20</f>
        <v>36424</v>
      </c>
      <c r="K65" s="160">
        <f>'41 Aree SNAI_14-20'!F18+'41 Aree SNAI_14-20'!F19+'41 Aree SNAI_14-20'!F20</f>
        <v>1375.33</v>
      </c>
    </row>
    <row r="66" spans="2:11" s="109" customFormat="1" ht="15" customHeight="1" x14ac:dyDescent="0.35">
      <c r="B66" s="35" t="s">
        <v>41</v>
      </c>
      <c r="D66" s="158">
        <f>'41 Aree SNAI_14-20'!D21</f>
        <v>12</v>
      </c>
      <c r="E66" s="158"/>
      <c r="F66" s="158">
        <f>'41 Aree SNAI_14-20'!G21</f>
        <v>0</v>
      </c>
      <c r="G66" s="158">
        <f>'41 Aree SNAI_14-20'!H21</f>
        <v>2</v>
      </c>
      <c r="H66" s="158">
        <f>'41 Aree SNAI_14-20'!I21</f>
        <v>8</v>
      </c>
      <c r="I66" s="158">
        <f>'41 Aree SNAI_14-20'!J21</f>
        <v>2</v>
      </c>
      <c r="J66" s="159">
        <f>'41 Aree SNAI_14-20'!E21</f>
        <v>24223</v>
      </c>
      <c r="K66" s="160">
        <f>'41 Aree SNAI_14-20'!F21</f>
        <v>575.34</v>
      </c>
    </row>
    <row r="67" spans="2:11" s="109" customFormat="1" ht="15" customHeight="1" x14ac:dyDescent="0.35">
      <c r="B67" s="35" t="s">
        <v>42</v>
      </c>
      <c r="D67" s="158">
        <f>'41 Aree SNAI_14-20'!D22+'41 Aree SNAI_14-20'!D23</f>
        <v>34</v>
      </c>
      <c r="E67" s="158"/>
      <c r="F67" s="158">
        <f>'41 Aree SNAI_14-20'!G22+'41 Aree SNAI_14-20'!G23</f>
        <v>7</v>
      </c>
      <c r="G67" s="158">
        <f>'41 Aree SNAI_14-20'!H22+'41 Aree SNAI_14-20'!H23</f>
        <v>19</v>
      </c>
      <c r="H67" s="158">
        <f>'41 Aree SNAI_14-20'!I22+'41 Aree SNAI_14-20'!I23</f>
        <v>8</v>
      </c>
      <c r="I67" s="158">
        <f>'41 Aree SNAI_14-20'!J22+'41 Aree SNAI_14-20'!J23</f>
        <v>0</v>
      </c>
      <c r="J67" s="159">
        <f>'41 Aree SNAI_14-20'!E22+'41 Aree SNAI_14-20'!E23</f>
        <v>44046</v>
      </c>
      <c r="K67" s="160">
        <f>'41 Aree SNAI_14-20'!F22+'41 Aree SNAI_14-20'!F23</f>
        <v>1646.62</v>
      </c>
    </row>
    <row r="68" spans="2:11" s="109" customFormat="1" ht="15" customHeight="1" x14ac:dyDescent="0.35">
      <c r="B68" s="35" t="s">
        <v>43</v>
      </c>
      <c r="D68" s="158">
        <f>'41 Aree SNAI_14-20'!D24+'41 Aree SNAI_14-20'!D25+'41 Aree SNAI_14-20'!D26</f>
        <v>39</v>
      </c>
      <c r="E68" s="158"/>
      <c r="F68" s="158">
        <f>'41 Aree SNAI_14-20'!G24+'41 Aree SNAI_14-20'!G25+'41 Aree SNAI_14-20'!G26</f>
        <v>12</v>
      </c>
      <c r="G68" s="158">
        <f>'41 Aree SNAI_14-20'!H24+'41 Aree SNAI_14-20'!H25+'41 Aree SNAI_14-20'!H26</f>
        <v>13</v>
      </c>
      <c r="H68" s="158">
        <f>'41 Aree SNAI_14-20'!I24+'41 Aree SNAI_14-20'!I25+'41 Aree SNAI_14-20'!I26</f>
        <v>13</v>
      </c>
      <c r="I68" s="158">
        <f>'41 Aree SNAI_14-20'!J24+'41 Aree SNAI_14-20'!J25+'41 Aree SNAI_14-20'!J26</f>
        <v>1</v>
      </c>
      <c r="J68" s="159">
        <f>'41 Aree SNAI_14-20'!E24+'41 Aree SNAI_14-20'!E25+'41 Aree SNAI_14-20'!E26</f>
        <v>50612</v>
      </c>
      <c r="K68" s="160">
        <f>'41 Aree SNAI_14-20'!F24+'41 Aree SNAI_14-20'!F25+'41 Aree SNAI_14-20'!F26</f>
        <v>1228.8200000000002</v>
      </c>
    </row>
    <row r="69" spans="2:11" s="109" customFormat="1" ht="15" customHeight="1" x14ac:dyDescent="0.35">
      <c r="B69" s="35" t="s">
        <v>44</v>
      </c>
      <c r="D69" s="158">
        <f>SUM('41 Aree SNAI_14-20'!D27:D30)</f>
        <v>80</v>
      </c>
      <c r="E69" s="158"/>
      <c r="F69" s="158">
        <f>SUM('41 Aree SNAI_14-20'!G27:G30)</f>
        <v>8</v>
      </c>
      <c r="G69" s="158">
        <f>SUM('41 Aree SNAI_14-20'!H27:H30)</f>
        <v>25</v>
      </c>
      <c r="H69" s="158">
        <f>SUM('41 Aree SNAI_14-20'!I27:I30)</f>
        <v>44</v>
      </c>
      <c r="I69" s="158">
        <f>SUM('41 Aree SNAI_14-20'!J27:J30)</f>
        <v>3</v>
      </c>
      <c r="J69" s="159">
        <f>SUM('41 Aree SNAI_14-20'!E27:E30)</f>
        <v>56652</v>
      </c>
      <c r="K69" s="159">
        <f>SUM('41 Aree SNAI_14-20'!F27:F30)</f>
        <v>2389.0194000000001</v>
      </c>
    </row>
    <row r="70" spans="2:11" s="109" customFormat="1" ht="15" customHeight="1" x14ac:dyDescent="0.35">
      <c r="B70" s="35" t="s">
        <v>45</v>
      </c>
      <c r="D70" s="158">
        <f>'41 Aree SNAI_14-20'!D31+'41 Aree SNAI_14-20'!D32+'41 Aree SNAI_14-20'!D33+'41 Aree SNAI_14-20'!D34</f>
        <v>50</v>
      </c>
      <c r="E70" s="158"/>
      <c r="F70" s="158">
        <f>'41 Aree SNAI_14-20'!G31+'41 Aree SNAI_14-20'!G32+'41 Aree SNAI_14-20'!G33+'41 Aree SNAI_14-20'!G34</f>
        <v>2</v>
      </c>
      <c r="G70" s="158">
        <f>'41 Aree SNAI_14-20'!H31+'41 Aree SNAI_14-20'!H32+'41 Aree SNAI_14-20'!H33+'41 Aree SNAI_14-20'!H34</f>
        <v>17</v>
      </c>
      <c r="H70" s="158">
        <f>'41 Aree SNAI_14-20'!I31+'41 Aree SNAI_14-20'!I32+'41 Aree SNAI_14-20'!I33+'41 Aree SNAI_14-20'!I34</f>
        <v>29</v>
      </c>
      <c r="I70" s="158">
        <f>'41 Aree SNAI_14-20'!J31+'41 Aree SNAI_14-20'!J32+'41 Aree SNAI_14-20'!J33+'41 Aree SNAI_14-20'!J34</f>
        <v>2</v>
      </c>
      <c r="J70" s="159">
        <f>'41 Aree SNAI_14-20'!E31+'41 Aree SNAI_14-20'!E32+'41 Aree SNAI_14-20'!E33+'41 Aree SNAI_14-20'!E34</f>
        <v>168707</v>
      </c>
      <c r="K70" s="160">
        <f>'41 Aree SNAI_14-20'!F31+'41 Aree SNAI_14-20'!F32+'41 Aree SNAI_14-20'!F33+'41 Aree SNAI_14-20'!F34</f>
        <v>3366.4500000000003</v>
      </c>
    </row>
    <row r="71" spans="2:11" s="109" customFormat="1" ht="15" customHeight="1" x14ac:dyDescent="0.35">
      <c r="B71" s="35" t="s">
        <v>46</v>
      </c>
      <c r="D71" s="158">
        <f>'41 Aree SNAI_14-20'!D35+'41 Aree SNAI_14-20'!D36</f>
        <v>30</v>
      </c>
      <c r="E71" s="158"/>
      <c r="F71" s="158">
        <f>'41 Aree SNAI_14-20'!G35+'41 Aree SNAI_14-20'!G36</f>
        <v>0</v>
      </c>
      <c r="G71" s="158">
        <f>'41 Aree SNAI_14-20'!H35+'41 Aree SNAI_14-20'!H36</f>
        <v>12</v>
      </c>
      <c r="H71" s="158">
        <f>'41 Aree SNAI_14-20'!I35+'41 Aree SNAI_14-20'!I36</f>
        <v>11</v>
      </c>
      <c r="I71" s="158">
        <f>'41 Aree SNAI_14-20'!J35+'41 Aree SNAI_14-20'!J36</f>
        <v>7</v>
      </c>
      <c r="J71" s="159">
        <f>'41 Aree SNAI_14-20'!E35+'41 Aree SNAI_14-20'!E36</f>
        <v>22170</v>
      </c>
      <c r="K71" s="160">
        <f>'41 Aree SNAI_14-20'!F35+'41 Aree SNAI_14-20'!F36</f>
        <v>897.41000000000008</v>
      </c>
    </row>
    <row r="72" spans="2:11" s="109" customFormat="1" ht="15" customHeight="1" x14ac:dyDescent="0.35">
      <c r="B72" s="35" t="s">
        <v>47</v>
      </c>
      <c r="D72" s="158">
        <f>'41 Aree SNAI_14-20'!D37</f>
        <v>12</v>
      </c>
      <c r="E72" s="158"/>
      <c r="F72" s="158">
        <f>'41 Aree SNAI_14-20'!G37</f>
        <v>0</v>
      </c>
      <c r="G72" s="158">
        <f>'41 Aree SNAI_14-20'!H37</f>
        <v>2</v>
      </c>
      <c r="H72" s="158">
        <f>'41 Aree SNAI_14-20'!I37</f>
        <v>7</v>
      </c>
      <c r="I72" s="158">
        <f>'41 Aree SNAI_14-20'!J37</f>
        <v>3</v>
      </c>
      <c r="J72" s="159">
        <f>'41 Aree SNAI_14-20'!E37</f>
        <v>46834</v>
      </c>
      <c r="K72" s="160">
        <f>'41 Aree SNAI_14-20'!F37</f>
        <v>636.55999999999995</v>
      </c>
    </row>
    <row r="73" spans="2:11" s="109" customFormat="1" ht="15" customHeight="1" x14ac:dyDescent="0.35">
      <c r="B73" s="35" t="s">
        <v>48</v>
      </c>
      <c r="D73" s="158"/>
      <c r="E73" s="158"/>
      <c r="F73" s="158"/>
      <c r="G73" s="158"/>
      <c r="H73" s="158"/>
      <c r="I73" s="158"/>
      <c r="J73" s="158"/>
      <c r="K73" s="160"/>
    </row>
    <row r="74" spans="2:11" s="109" customFormat="1" ht="15" customHeight="1" x14ac:dyDescent="0.35">
      <c r="B74" s="35" t="s">
        <v>49</v>
      </c>
      <c r="D74" s="158"/>
      <c r="E74" s="158"/>
      <c r="F74" s="158"/>
      <c r="G74" s="158"/>
      <c r="H74" s="158"/>
      <c r="I74" s="158"/>
      <c r="J74" s="158"/>
      <c r="K74" s="160"/>
    </row>
    <row r="75" spans="2:11" s="109" customFormat="1" ht="15" customHeight="1" x14ac:dyDescent="0.35">
      <c r="B75" s="156" t="s">
        <v>50</v>
      </c>
      <c r="D75" s="158">
        <f>'41 Aree SNAI_14-20'!D38+'41 Aree SNAI_14-20'!D39</f>
        <v>16</v>
      </c>
      <c r="E75" s="158"/>
      <c r="F75" s="158">
        <f>'41 Aree SNAI_14-20'!G38+'41 Aree SNAI_14-20'!G39</f>
        <v>0</v>
      </c>
      <c r="G75" s="158">
        <f>'41 Aree SNAI_14-20'!H38+'41 Aree SNAI_14-20'!H39</f>
        <v>0</v>
      </c>
      <c r="H75" s="158">
        <f>'41 Aree SNAI_14-20'!I38+'41 Aree SNAI_14-20'!I39</f>
        <v>12</v>
      </c>
      <c r="I75" s="158">
        <f>'41 Aree SNAI_14-20'!J38+'41 Aree SNAI_14-20'!J39</f>
        <v>4</v>
      </c>
      <c r="J75" s="159">
        <f>'41 Aree SNAI_14-20'!E38+'41 Aree SNAI_14-20'!E39</f>
        <v>17663</v>
      </c>
      <c r="K75" s="160">
        <f>'41 Aree SNAI_14-20'!F38+'41 Aree SNAI_14-20'!F39</f>
        <v>823.89</v>
      </c>
    </row>
    <row r="76" spans="2:11" s="109" customFormat="1" ht="15" customHeight="1" x14ac:dyDescent="0.35">
      <c r="B76" s="156" t="s">
        <v>51</v>
      </c>
      <c r="D76" s="158">
        <f>'41 Aree SNAI_14-20'!D40</f>
        <v>14</v>
      </c>
      <c r="E76" s="158"/>
      <c r="F76" s="158">
        <f>'41 Aree SNAI_14-20'!G40</f>
        <v>6</v>
      </c>
      <c r="G76" s="158">
        <f>'41 Aree SNAI_14-20'!H40</f>
        <v>3</v>
      </c>
      <c r="H76" s="158">
        <f>'41 Aree SNAI_14-20'!I40</f>
        <v>5</v>
      </c>
      <c r="I76" s="158">
        <f>'41 Aree SNAI_14-20'!J40</f>
        <v>0</v>
      </c>
      <c r="J76" s="159">
        <f>'41 Aree SNAI_14-20'!E40</f>
        <v>18171</v>
      </c>
      <c r="K76" s="160">
        <f>'41 Aree SNAI_14-20'!F40</f>
        <v>1060.2</v>
      </c>
    </row>
    <row r="77" spans="2:11" s="109" customFormat="1" ht="15" customHeight="1" x14ac:dyDescent="0.35">
      <c r="B77" s="156" t="s">
        <v>52</v>
      </c>
      <c r="D77" s="158">
        <f>'41 Aree SNAI_14-20'!D41</f>
        <v>23</v>
      </c>
      <c r="E77" s="158"/>
      <c r="F77" s="158">
        <f>'41 Aree SNAI_14-20'!G41</f>
        <v>2</v>
      </c>
      <c r="G77" s="158">
        <f>'41 Aree SNAI_14-20'!H41</f>
        <v>15</v>
      </c>
      <c r="H77" s="158">
        <f>'41 Aree SNAI_14-20'!I41</f>
        <v>6</v>
      </c>
      <c r="I77" s="158">
        <f>'41 Aree SNAI_14-20'!J41</f>
        <v>0</v>
      </c>
      <c r="J77" s="159">
        <f>'41 Aree SNAI_14-20'!E41</f>
        <v>22446</v>
      </c>
      <c r="K77" s="160">
        <f>'41 Aree SNAI_14-20'!F41</f>
        <v>812.22</v>
      </c>
    </row>
    <row r="78" spans="2:11" s="109" customFormat="1" ht="15" customHeight="1" x14ac:dyDescent="0.35">
      <c r="B78" s="156" t="s">
        <v>53</v>
      </c>
      <c r="D78" s="158">
        <f>'41 Aree SNAI_14-20'!D42+'41 Aree SNAI_14-20'!D43+'41 Aree SNAI_14-20'!D44+'41 Aree SNAI_14-20'!D45</f>
        <v>35</v>
      </c>
      <c r="E78" s="158"/>
      <c r="F78" s="158">
        <f>'41 Aree SNAI_14-20'!G42+'41 Aree SNAI_14-20'!G43+'41 Aree SNAI_14-20'!G44+'41 Aree SNAI_14-20'!G45</f>
        <v>0</v>
      </c>
      <c r="G78" s="158">
        <f>'41 Aree SNAI_14-20'!H42+'41 Aree SNAI_14-20'!H43+'41 Aree SNAI_14-20'!H44+'41 Aree SNAI_14-20'!H45</f>
        <v>12</v>
      </c>
      <c r="H78" s="158">
        <f>'41 Aree SNAI_14-20'!I42+'41 Aree SNAI_14-20'!I43+'41 Aree SNAI_14-20'!I44+'41 Aree SNAI_14-20'!I45</f>
        <v>17</v>
      </c>
      <c r="I78" s="158">
        <f>'41 Aree SNAI_14-20'!J42+'41 Aree SNAI_14-20'!J43+'41 Aree SNAI_14-20'!J44+'41 Aree SNAI_14-20'!J45</f>
        <v>6</v>
      </c>
      <c r="J78" s="159">
        <f>'41 Aree SNAI_14-20'!E42+'41 Aree SNAI_14-20'!E43+'41 Aree SNAI_14-20'!E44+'41 Aree SNAI_14-20'!E45</f>
        <v>92945</v>
      </c>
      <c r="K78" s="160">
        <f>'41 Aree SNAI_14-20'!F42+'41 Aree SNAI_14-20'!F43+'41 Aree SNAI_14-20'!F44+'41 Aree SNAI_14-20'!F45</f>
        <v>2089.17</v>
      </c>
    </row>
    <row r="79" spans="2:11" s="109" customFormat="1" ht="23.4" customHeight="1" x14ac:dyDescent="0.35">
      <c r="B79" s="113" t="s">
        <v>8730</v>
      </c>
      <c r="D79" s="112"/>
      <c r="E79" s="112"/>
      <c r="F79" s="112"/>
      <c r="G79" s="112"/>
      <c r="H79" s="112"/>
      <c r="I79" s="112"/>
      <c r="J79" s="112"/>
    </row>
    <row r="80" spans="2:11" s="109" customFormat="1" ht="23.4" customHeight="1" x14ac:dyDescent="0.35">
      <c r="B80" s="108" t="s">
        <v>23</v>
      </c>
      <c r="D80" s="111">
        <f>'Isole Aggregato'!L39</f>
        <v>35</v>
      </c>
      <c r="E80" s="110"/>
      <c r="F80" s="111">
        <f>'Isole Aggregato'!M39</f>
        <v>3</v>
      </c>
      <c r="G80" s="111">
        <f>'Isole Aggregato'!N39</f>
        <v>1</v>
      </c>
      <c r="H80" s="111">
        <f>'Isole Aggregato'!O39</f>
        <v>13</v>
      </c>
      <c r="I80" s="111">
        <f>'Isole Aggregato'!P39</f>
        <v>18</v>
      </c>
      <c r="J80" s="111">
        <f>'Isole Aggregato'!J39</f>
        <v>213093</v>
      </c>
      <c r="K80" s="116">
        <f>'Isole Aggregato'!K39</f>
        <v>970.52069999999992</v>
      </c>
    </row>
    <row r="81" spans="2:11" s="109" customFormat="1" ht="15" customHeight="1" x14ac:dyDescent="0.35">
      <c r="B81" s="156" t="s">
        <v>33</v>
      </c>
      <c r="D81" s="158"/>
      <c r="E81" s="158"/>
      <c r="F81" s="158"/>
      <c r="G81" s="158"/>
      <c r="H81" s="158"/>
      <c r="I81" s="158"/>
      <c r="J81" s="158"/>
      <c r="K81" s="158"/>
    </row>
    <row r="82" spans="2:11" s="109" customFormat="1" ht="15" customHeight="1" x14ac:dyDescent="0.35">
      <c r="B82" s="35" t="s">
        <v>34</v>
      </c>
      <c r="D82" s="158"/>
      <c r="E82" s="158"/>
      <c r="F82" s="158"/>
      <c r="G82" s="158"/>
      <c r="H82" s="158"/>
      <c r="I82" s="158"/>
      <c r="J82" s="158"/>
      <c r="K82" s="158"/>
    </row>
    <row r="83" spans="2:11" s="109" customFormat="1" ht="15" customHeight="1" x14ac:dyDescent="0.35">
      <c r="B83" s="156" t="s">
        <v>35</v>
      </c>
      <c r="D83" s="159"/>
      <c r="E83" s="158"/>
      <c r="F83" s="158"/>
      <c r="G83" s="158"/>
      <c r="H83" s="158"/>
      <c r="I83" s="158"/>
      <c r="J83" s="158"/>
      <c r="K83" s="158"/>
    </row>
    <row r="84" spans="2:11" s="109" customFormat="1" ht="15" customHeight="1" x14ac:dyDescent="0.35">
      <c r="B84" s="35" t="s">
        <v>36</v>
      </c>
      <c r="D84" s="158">
        <v>9</v>
      </c>
      <c r="E84" s="158"/>
      <c r="F84" s="158"/>
      <c r="G84" s="158"/>
      <c r="H84" s="158">
        <v>9</v>
      </c>
      <c r="I84" s="158"/>
      <c r="J84" s="159">
        <v>86383</v>
      </c>
      <c r="K84" s="158">
        <v>61.34</v>
      </c>
    </row>
    <row r="85" spans="2:11" s="109" customFormat="1" ht="15" customHeight="1" x14ac:dyDescent="0.35">
      <c r="B85" s="35" t="s">
        <v>37</v>
      </c>
      <c r="D85" s="158"/>
      <c r="E85" s="158"/>
      <c r="F85" s="158"/>
      <c r="G85" s="158"/>
      <c r="H85" s="158"/>
      <c r="I85" s="158"/>
      <c r="J85" s="159"/>
      <c r="K85" s="158"/>
    </row>
    <row r="86" spans="2:11" s="109" customFormat="1" ht="15" customHeight="1" x14ac:dyDescent="0.35">
      <c r="B86" s="157" t="s">
        <v>38</v>
      </c>
      <c r="D86" s="158"/>
      <c r="E86" s="158"/>
      <c r="F86" s="158"/>
      <c r="G86" s="158"/>
      <c r="H86" s="158"/>
      <c r="I86" s="158"/>
      <c r="J86" s="159"/>
      <c r="K86" s="158"/>
    </row>
    <row r="87" spans="2:11" s="109" customFormat="1" ht="15" customHeight="1" x14ac:dyDescent="0.35">
      <c r="B87" s="157" t="s">
        <v>39</v>
      </c>
      <c r="D87" s="158">
        <v>2</v>
      </c>
      <c r="E87" s="158"/>
      <c r="F87" s="158"/>
      <c r="G87" s="158"/>
      <c r="H87" s="158"/>
      <c r="I87" s="158">
        <v>2</v>
      </c>
      <c r="J87" s="159">
        <v>4037</v>
      </c>
      <c r="K87" s="158">
        <v>11.9</v>
      </c>
    </row>
    <row r="88" spans="2:11" s="109" customFormat="1" ht="15" customHeight="1" x14ac:dyDescent="0.35">
      <c r="B88" s="35" t="s">
        <v>40</v>
      </c>
      <c r="D88" s="158">
        <v>1</v>
      </c>
      <c r="E88" s="158"/>
      <c r="F88" s="158">
        <v>1</v>
      </c>
      <c r="G88" s="158"/>
      <c r="H88" s="158"/>
      <c r="I88" s="158"/>
      <c r="J88" s="159">
        <v>3348</v>
      </c>
      <c r="K88" s="158">
        <v>7.66</v>
      </c>
    </row>
    <row r="89" spans="2:11" s="109" customFormat="1" ht="15" customHeight="1" x14ac:dyDescent="0.35">
      <c r="B89" s="35" t="s">
        <v>41</v>
      </c>
      <c r="D89" s="158"/>
      <c r="E89" s="158"/>
      <c r="F89" s="158"/>
      <c r="G89" s="158"/>
      <c r="H89" s="158"/>
      <c r="I89" s="158"/>
      <c r="J89" s="159"/>
      <c r="K89" s="158"/>
    </row>
    <row r="90" spans="2:11" s="109" customFormat="1" ht="15" customHeight="1" x14ac:dyDescent="0.35">
      <c r="B90" s="35" t="s">
        <v>42</v>
      </c>
      <c r="D90" s="158"/>
      <c r="E90" s="158"/>
      <c r="F90" s="158"/>
      <c r="G90" s="158"/>
      <c r="H90" s="158"/>
      <c r="I90" s="158"/>
      <c r="J90" s="159"/>
      <c r="K90" s="158"/>
    </row>
    <row r="91" spans="2:11" s="109" customFormat="1" ht="15" customHeight="1" x14ac:dyDescent="0.35">
      <c r="B91" s="35" t="s">
        <v>43</v>
      </c>
      <c r="D91" s="158"/>
      <c r="E91" s="158"/>
      <c r="F91" s="158"/>
      <c r="G91" s="158"/>
      <c r="H91" s="158"/>
      <c r="I91" s="158"/>
      <c r="J91" s="159"/>
      <c r="K91" s="158"/>
    </row>
    <row r="92" spans="2:11" s="109" customFormat="1" ht="15" customHeight="1" x14ac:dyDescent="0.35">
      <c r="B92" s="35" t="s">
        <v>44</v>
      </c>
      <c r="D92" s="158"/>
      <c r="E92" s="158"/>
      <c r="F92" s="158"/>
      <c r="G92" s="158"/>
      <c r="H92" s="158"/>
      <c r="I92" s="158"/>
      <c r="J92" s="159"/>
      <c r="K92" s="158"/>
    </row>
    <row r="93" spans="2:11" s="109" customFormat="1" ht="15" customHeight="1" x14ac:dyDescent="0.35">
      <c r="B93" s="35" t="s">
        <v>45</v>
      </c>
      <c r="D93" s="158">
        <v>1</v>
      </c>
      <c r="E93" s="158"/>
      <c r="F93" s="158"/>
      <c r="G93" s="158"/>
      <c r="H93" s="158"/>
      <c r="I93" s="158">
        <v>1</v>
      </c>
      <c r="J93" s="159">
        <v>451</v>
      </c>
      <c r="K93" s="158">
        <v>3.18</v>
      </c>
    </row>
    <row r="94" spans="2:11" s="109" customFormat="1" ht="15" customHeight="1" x14ac:dyDescent="0.35">
      <c r="B94" s="35" t="s">
        <v>46</v>
      </c>
      <c r="D94" s="158">
        <v>5</v>
      </c>
      <c r="E94" s="158"/>
      <c r="F94" s="158">
        <v>2</v>
      </c>
      <c r="G94" s="158">
        <v>1</v>
      </c>
      <c r="H94" s="158">
        <v>2</v>
      </c>
      <c r="I94" s="158"/>
      <c r="J94" s="159">
        <v>51629</v>
      </c>
      <c r="K94" s="158">
        <v>326.24</v>
      </c>
    </row>
    <row r="95" spans="2:11" s="109" customFormat="1" ht="15" customHeight="1" x14ac:dyDescent="0.35">
      <c r="B95" s="35" t="s">
        <v>47</v>
      </c>
      <c r="D95" s="158">
        <v>8</v>
      </c>
      <c r="E95" s="158"/>
      <c r="F95" s="158"/>
      <c r="G95" s="158"/>
      <c r="H95" s="158">
        <v>2</v>
      </c>
      <c r="I95" s="158">
        <v>6</v>
      </c>
      <c r="J95" s="159">
        <v>34032</v>
      </c>
      <c r="K95" s="158">
        <v>272.33</v>
      </c>
    </row>
    <row r="96" spans="2:11" s="109" customFormat="1" ht="15" customHeight="1" x14ac:dyDescent="0.35">
      <c r="B96" s="35" t="s">
        <v>48</v>
      </c>
      <c r="D96" s="158">
        <v>9</v>
      </c>
      <c r="E96" s="158"/>
      <c r="F96" s="158"/>
      <c r="G96" s="158"/>
      <c r="H96" s="158"/>
      <c r="I96" s="158">
        <v>9</v>
      </c>
      <c r="J96" s="159">
        <v>33213</v>
      </c>
      <c r="K96" s="158">
        <v>287.87</v>
      </c>
    </row>
    <row r="97" spans="2:11" s="109" customFormat="1" ht="15" customHeight="1" x14ac:dyDescent="0.35">
      <c r="B97" s="35" t="s">
        <v>49</v>
      </c>
      <c r="D97" s="158"/>
      <c r="E97" s="158"/>
      <c r="F97" s="158"/>
      <c r="G97" s="158"/>
      <c r="H97" s="158"/>
      <c r="I97" s="158"/>
      <c r="J97" s="158"/>
      <c r="K97" s="158"/>
    </row>
    <row r="98" spans="2:11" s="109" customFormat="1" ht="15" customHeight="1" x14ac:dyDescent="0.35">
      <c r="B98" s="156" t="s">
        <v>50</v>
      </c>
      <c r="D98" s="158"/>
      <c r="E98" s="158"/>
      <c r="F98" s="158"/>
      <c r="G98" s="158"/>
      <c r="H98" s="158"/>
      <c r="I98" s="158"/>
      <c r="J98" s="158"/>
      <c r="K98" s="158"/>
    </row>
    <row r="99" spans="2:11" s="109" customFormat="1" ht="15" customHeight="1" x14ac:dyDescent="0.35">
      <c r="B99" s="156" t="s">
        <v>51</v>
      </c>
      <c r="D99" s="158"/>
      <c r="E99" s="158"/>
      <c r="F99" s="158"/>
      <c r="G99" s="158"/>
      <c r="H99" s="158"/>
      <c r="I99" s="158"/>
      <c r="J99" s="158"/>
      <c r="K99" s="158"/>
    </row>
    <row r="100" spans="2:11" s="109" customFormat="1" ht="15" customHeight="1" x14ac:dyDescent="0.35">
      <c r="B100" s="156" t="s">
        <v>52</v>
      </c>
      <c r="D100" s="158"/>
      <c r="E100" s="158"/>
      <c r="F100" s="158"/>
      <c r="G100" s="158"/>
      <c r="H100" s="158"/>
      <c r="I100" s="158"/>
      <c r="J100" s="158"/>
      <c r="K100" s="158"/>
    </row>
    <row r="101" spans="2:11" s="109" customFormat="1" ht="15" customHeight="1" x14ac:dyDescent="0.35">
      <c r="B101" s="156" t="s">
        <v>53</v>
      </c>
      <c r="D101" s="158"/>
      <c r="E101" s="158"/>
      <c r="F101" s="158"/>
      <c r="G101" s="158"/>
      <c r="H101" s="158"/>
      <c r="I101" s="158"/>
      <c r="J101" s="158"/>
      <c r="K101" s="158"/>
    </row>
    <row r="102" spans="2:11" s="30" customFormat="1" ht="23.4" customHeight="1" x14ac:dyDescent="0.3">
      <c r="B102" s="32" t="s">
        <v>54</v>
      </c>
      <c r="K102" s="163"/>
    </row>
    <row r="103" spans="2:11" s="30" customFormat="1" ht="27.6" x14ac:dyDescent="0.3">
      <c r="B103" s="195" t="s">
        <v>8735</v>
      </c>
      <c r="C103" s="152"/>
      <c r="D103" s="152"/>
      <c r="E103" s="152"/>
      <c r="F103" s="152"/>
      <c r="G103" s="152"/>
      <c r="H103" s="152"/>
      <c r="I103" s="152"/>
      <c r="J103" s="152"/>
    </row>
    <row r="104" spans="2:11" s="30" customFormat="1" ht="23.4" customHeight="1" x14ac:dyDescent="0.3">
      <c r="B104" s="68" t="s">
        <v>24</v>
      </c>
      <c r="C104" s="68"/>
      <c r="D104" s="69">
        <f t="shared" ref="D104:J104" si="0">SUM(D11+D34+D57+D80)</f>
        <v>1984</v>
      </c>
      <c r="E104" s="69">
        <f t="shared" si="0"/>
        <v>1</v>
      </c>
      <c r="F104" s="69">
        <f t="shared" si="0"/>
        <v>214</v>
      </c>
      <c r="G104" s="69">
        <f t="shared" si="0"/>
        <v>620</v>
      </c>
      <c r="H104" s="69">
        <f t="shared" si="0"/>
        <v>908</v>
      </c>
      <c r="I104" s="69">
        <f t="shared" si="0"/>
        <v>241</v>
      </c>
      <c r="J104" s="69">
        <f t="shared" si="0"/>
        <v>4627383</v>
      </c>
      <c r="K104" s="69">
        <f>SUM(K11+K34+K57)</f>
        <v>95445.739400000006</v>
      </c>
    </row>
    <row r="105" spans="2:11" s="109" customFormat="1" ht="23.4" customHeight="1" x14ac:dyDescent="0.35">
      <c r="D105" s="114"/>
      <c r="E105" s="114"/>
      <c r="F105" s="114"/>
      <c r="G105" s="114"/>
      <c r="H105" s="114"/>
      <c r="I105" s="114"/>
      <c r="J105" s="115"/>
    </row>
    <row r="106" spans="2:11" s="30" customFormat="1" ht="23.4" customHeight="1" thickBot="1" x14ac:dyDescent="0.35">
      <c r="B106" s="107"/>
      <c r="C106" s="107"/>
      <c r="D106" s="107"/>
      <c r="E106" s="107"/>
      <c r="F106" s="107"/>
      <c r="G106" s="107"/>
      <c r="H106" s="107"/>
      <c r="I106" s="107"/>
      <c r="J106" s="107"/>
    </row>
    <row r="107" spans="2:11" s="30" customFormat="1" ht="34.65" customHeight="1" x14ac:dyDescent="0.3">
      <c r="B107" s="31" t="s">
        <v>1</v>
      </c>
      <c r="C107" s="107"/>
      <c r="D107" s="71" t="s">
        <v>2</v>
      </c>
      <c r="E107" s="94" t="s">
        <v>3</v>
      </c>
      <c r="F107" s="90" t="s">
        <v>4</v>
      </c>
      <c r="G107" s="91" t="s">
        <v>5</v>
      </c>
      <c r="H107" s="92" t="s">
        <v>6</v>
      </c>
      <c r="I107" s="92" t="s">
        <v>7</v>
      </c>
      <c r="J107" s="70" t="s">
        <v>8</v>
      </c>
      <c r="K107" s="72" t="s">
        <v>9</v>
      </c>
    </row>
    <row r="108" spans="2:11" s="30" customFormat="1" ht="23.4" customHeight="1" x14ac:dyDescent="0.3">
      <c r="B108" s="32" t="s">
        <v>10</v>
      </c>
      <c r="C108" s="107"/>
      <c r="D108" s="53">
        <f>'72 Aree SNAI_14-20'!D77</f>
        <v>1060</v>
      </c>
      <c r="E108" s="53">
        <f>'72 Aree SNAI_14-20'!E77</f>
        <v>1</v>
      </c>
      <c r="F108" s="53">
        <f>'72 Aree SNAI_14-20'!F77</f>
        <v>127</v>
      </c>
      <c r="G108" s="53">
        <f>'72 Aree SNAI_14-20'!G77</f>
        <v>333</v>
      </c>
      <c r="H108" s="53">
        <f>'72 Aree SNAI_14-20'!H77</f>
        <v>482</v>
      </c>
      <c r="I108" s="53">
        <f>'72 Aree SNAI_14-20'!I77</f>
        <v>117</v>
      </c>
      <c r="J108" s="53">
        <f>'72 Aree SNAI_14-20'!J77</f>
        <v>1938909</v>
      </c>
      <c r="K108" s="53">
        <f>'72 Aree SNAI_14-20'!K77</f>
        <v>51205.061000000002</v>
      </c>
    </row>
    <row r="109" spans="2:11" s="30" customFormat="1" ht="15" customHeight="1" x14ac:dyDescent="0.3">
      <c r="B109" s="156" t="s">
        <v>33</v>
      </c>
      <c r="C109" s="107"/>
      <c r="D109" s="158">
        <f>'72 Aree SNAI_14-20'!D5+'72 Aree SNAI_14-20'!D6+'72 Aree SNAI_14-20'!D7+'72 Aree SNAI_14-20'!D8+'72 Aree SNAI_14-20'!D9</f>
        <v>103</v>
      </c>
      <c r="E109" s="158"/>
      <c r="F109" s="158">
        <f>'72 Aree SNAI_14-20'!F5+'72 Aree SNAI_14-20'!F6+'72 Aree SNAI_14-20'!F7+'72 Aree SNAI_14-20'!F8+'72 Aree SNAI_14-20'!F9</f>
        <v>19</v>
      </c>
      <c r="G109" s="158">
        <f>'72 Aree SNAI_14-20'!G5+'72 Aree SNAI_14-20'!G6+'72 Aree SNAI_14-20'!G7+'72 Aree SNAI_14-20'!G8+'72 Aree SNAI_14-20'!G9</f>
        <v>30</v>
      </c>
      <c r="H109" s="158">
        <f>'72 Aree SNAI_14-20'!H5+'72 Aree SNAI_14-20'!H6+'72 Aree SNAI_14-20'!H7+'72 Aree SNAI_14-20'!H8+'72 Aree SNAI_14-20'!H9</f>
        <v>36</v>
      </c>
      <c r="I109" s="158">
        <f>'72 Aree SNAI_14-20'!I5+'72 Aree SNAI_14-20'!I6+'72 Aree SNAI_14-20'!I7+'72 Aree SNAI_14-20'!I8+'72 Aree SNAI_14-20'!I9</f>
        <v>18</v>
      </c>
      <c r="J109" s="159">
        <f>'72 Aree SNAI_14-20'!J5+'72 Aree SNAI_14-20'!J6+'72 Aree SNAI_14-20'!J7+'72 Aree SNAI_14-20'!J8+'72 Aree SNAI_14-20'!J9</f>
        <v>104410</v>
      </c>
      <c r="K109" s="168">
        <f>'72 Aree SNAI_14-20'!K5+'72 Aree SNAI_14-20'!K6+'72 Aree SNAI_14-20'!K7+'72 Aree SNAI_14-20'!K8+'72 Aree SNAI_14-20'!K9</f>
        <v>3470.6571000000004</v>
      </c>
    </row>
    <row r="110" spans="2:11" s="30" customFormat="1" ht="15" customHeight="1" x14ac:dyDescent="0.3">
      <c r="B110" s="35" t="s">
        <v>34</v>
      </c>
      <c r="C110" s="107"/>
      <c r="D110" s="158">
        <f>'72 Aree SNAI_14-20'!D10+'72 Aree SNAI_14-20'!D11+'72 Aree SNAI_14-20'!D12+'72 Aree SNAI_14-20'!D13</f>
        <v>42</v>
      </c>
      <c r="E110" s="158"/>
      <c r="F110" s="158">
        <f>'72 Aree SNAI_14-20'!F10+'72 Aree SNAI_14-20'!F11+'72 Aree SNAI_14-20'!F12+'72 Aree SNAI_14-20'!F13</f>
        <v>2</v>
      </c>
      <c r="G110" s="158">
        <f>'72 Aree SNAI_14-20'!G10+'72 Aree SNAI_14-20'!G11+'72 Aree SNAI_14-20'!G12+'72 Aree SNAI_14-20'!G13</f>
        <v>4</v>
      </c>
      <c r="H110" s="158">
        <f>'72 Aree SNAI_14-20'!H10+'72 Aree SNAI_14-20'!H11+'72 Aree SNAI_14-20'!H12+'72 Aree SNAI_14-20'!H13</f>
        <v>13</v>
      </c>
      <c r="I110" s="158">
        <f>'72 Aree SNAI_14-20'!I10+'72 Aree SNAI_14-20'!I11+'72 Aree SNAI_14-20'!I12+'72 Aree SNAI_14-20'!I13</f>
        <v>23</v>
      </c>
      <c r="J110" s="159">
        <f>'72 Aree SNAI_14-20'!J10+'72 Aree SNAI_14-20'!J11+'72 Aree SNAI_14-20'!J12+'72 Aree SNAI_14-20'!J13</f>
        <v>82962</v>
      </c>
      <c r="K110" s="168">
        <f>'72 Aree SNAI_14-20'!K10+'72 Aree SNAI_14-20'!K11+'72 Aree SNAI_14-20'!K12+'72 Aree SNAI_14-20'!K13</f>
        <v>2817.2593999999999</v>
      </c>
    </row>
    <row r="111" spans="2:11" s="30" customFormat="1" ht="15" customHeight="1" x14ac:dyDescent="0.3">
      <c r="B111" s="156" t="s">
        <v>35</v>
      </c>
      <c r="C111" s="107"/>
      <c r="D111" s="158">
        <f>'72 Aree SNAI_14-20'!D14+'72 Aree SNAI_14-20'!D15+'72 Aree SNAI_14-20'!D16+'72 Aree SNAI_14-20'!D17</f>
        <v>58</v>
      </c>
      <c r="E111" s="158"/>
      <c r="F111" s="158">
        <f>'72 Aree SNAI_14-20'!F14+'72 Aree SNAI_14-20'!F15+'72 Aree SNAI_14-20'!F16+'72 Aree SNAI_14-20'!F17</f>
        <v>1</v>
      </c>
      <c r="G111" s="158">
        <f>'72 Aree SNAI_14-20'!G14+'72 Aree SNAI_14-20'!G15+'72 Aree SNAI_14-20'!G16+'72 Aree SNAI_14-20'!G17</f>
        <v>20</v>
      </c>
      <c r="H111" s="158">
        <f>'72 Aree SNAI_14-20'!H14+'72 Aree SNAI_14-20'!H15+'72 Aree SNAI_14-20'!H16+'72 Aree SNAI_14-20'!H17</f>
        <v>34</v>
      </c>
      <c r="I111" s="158">
        <f>'72 Aree SNAI_14-20'!I14+'72 Aree SNAI_14-20'!I15+'72 Aree SNAI_14-20'!I16+'72 Aree SNAI_14-20'!I17</f>
        <v>3</v>
      </c>
      <c r="J111" s="159">
        <f>'72 Aree SNAI_14-20'!J14+'72 Aree SNAI_14-20'!J15+'72 Aree SNAI_14-20'!J16+'72 Aree SNAI_14-20'!J17</f>
        <v>91529</v>
      </c>
      <c r="K111" s="168">
        <f>'72 Aree SNAI_14-20'!K14+'72 Aree SNAI_14-20'!K15+'72 Aree SNAI_14-20'!K16+'72 Aree SNAI_14-20'!K17</f>
        <v>2296.7691</v>
      </c>
    </row>
    <row r="112" spans="2:11" s="30" customFormat="1" ht="15" customHeight="1" x14ac:dyDescent="0.3">
      <c r="B112" s="35" t="s">
        <v>36</v>
      </c>
      <c r="C112" s="107"/>
      <c r="D112" s="161">
        <f>'72 Aree SNAI_14-20'!D18+'72 Aree SNAI_14-20'!D19+'72 Aree SNAI_14-20'!D20+'72 Aree SNAI_14-20'!D21</f>
        <v>93</v>
      </c>
      <c r="E112" s="161"/>
      <c r="F112" s="161">
        <f>'72 Aree SNAI_14-20'!F18+'72 Aree SNAI_14-20'!F19+'72 Aree SNAI_14-20'!F20+'72 Aree SNAI_14-20'!F21</f>
        <v>7</v>
      </c>
      <c r="G112" s="161">
        <f>'72 Aree SNAI_14-20'!G18+'72 Aree SNAI_14-20'!G19+'72 Aree SNAI_14-20'!G20+'72 Aree SNAI_14-20'!G21</f>
        <v>27</v>
      </c>
      <c r="H112" s="161">
        <f>'72 Aree SNAI_14-20'!H18+'72 Aree SNAI_14-20'!H19+'72 Aree SNAI_14-20'!H20+'72 Aree SNAI_14-20'!H21</f>
        <v>46</v>
      </c>
      <c r="I112" s="161">
        <f>'72 Aree SNAI_14-20'!I18+'72 Aree SNAI_14-20'!I19+'72 Aree SNAI_14-20'!I20+'72 Aree SNAI_14-20'!I21</f>
        <v>13</v>
      </c>
      <c r="J112" s="162">
        <f>'72 Aree SNAI_14-20'!J18+'72 Aree SNAI_14-20'!J19+'72 Aree SNAI_14-20'!J20+'72 Aree SNAI_14-20'!J21</f>
        <v>220161</v>
      </c>
      <c r="K112" s="169">
        <f>'72 Aree SNAI_14-20'!K18+'72 Aree SNAI_14-20'!K19+'72 Aree SNAI_14-20'!K20+'72 Aree SNAI_14-20'!K21</f>
        <v>3469.8781000000004</v>
      </c>
    </row>
    <row r="113" spans="2:11" s="30" customFormat="1" ht="15" customHeight="1" x14ac:dyDescent="0.3">
      <c r="B113" s="35" t="s">
        <v>37</v>
      </c>
      <c r="C113" s="107"/>
      <c r="D113" s="158">
        <f>'72 Aree SNAI_14-20'!D22+'72 Aree SNAI_14-20'!D23+'72 Aree SNAI_14-20'!D24+'72 Aree SNAI_14-20'!D25</f>
        <v>33</v>
      </c>
      <c r="E113" s="158"/>
      <c r="F113" s="158">
        <f>'72 Aree SNAI_14-20'!F22+'72 Aree SNAI_14-20'!F23+'72 Aree SNAI_14-20'!F24+'72 Aree SNAI_14-20'!F25</f>
        <v>1</v>
      </c>
      <c r="G113" s="158">
        <f>'72 Aree SNAI_14-20'!G22+'72 Aree SNAI_14-20'!G23+'72 Aree SNAI_14-20'!G24+'72 Aree SNAI_14-20'!G25</f>
        <v>9</v>
      </c>
      <c r="H113" s="158">
        <f>'72 Aree SNAI_14-20'!H22+'72 Aree SNAI_14-20'!H23+'72 Aree SNAI_14-20'!H24+'72 Aree SNAI_14-20'!H25</f>
        <v>21</v>
      </c>
      <c r="I113" s="158">
        <f>'72 Aree SNAI_14-20'!I22+'72 Aree SNAI_14-20'!I23+'72 Aree SNAI_14-20'!I24+'72 Aree SNAI_14-20'!I25</f>
        <v>2</v>
      </c>
      <c r="J113" s="159">
        <f>'72 Aree SNAI_14-20'!J22+'72 Aree SNAI_14-20'!J23+'72 Aree SNAI_14-20'!J24+'72 Aree SNAI_14-20'!J25</f>
        <v>124200</v>
      </c>
      <c r="K113" s="168">
        <f>'72 Aree SNAI_14-20'!K22+'72 Aree SNAI_14-20'!K23+'72 Aree SNAI_14-20'!K24+'72 Aree SNAI_14-20'!K25</f>
        <v>2967.4737000000005</v>
      </c>
    </row>
    <row r="114" spans="2:11" s="30" customFormat="1" ht="15" customHeight="1" x14ac:dyDescent="0.3">
      <c r="B114" s="157" t="s">
        <v>38</v>
      </c>
      <c r="C114" s="107"/>
      <c r="D114" s="158">
        <f>'72 Aree SNAI_14-20'!D26+'72 Aree SNAI_14-20'!D27+'72 Aree SNAI_14-20'!D28</f>
        <v>36</v>
      </c>
      <c r="E114" s="158"/>
      <c r="F114" s="158">
        <f>'72 Aree SNAI_14-20'!F26+'72 Aree SNAI_14-20'!F27+'72 Aree SNAI_14-20'!F28</f>
        <v>0</v>
      </c>
      <c r="G114" s="158">
        <f>'72 Aree SNAI_14-20'!G26+'72 Aree SNAI_14-20'!G27+'72 Aree SNAI_14-20'!G28</f>
        <v>4</v>
      </c>
      <c r="H114" s="158">
        <f>'72 Aree SNAI_14-20'!H26+'72 Aree SNAI_14-20'!H27+'72 Aree SNAI_14-20'!H28</f>
        <v>28</v>
      </c>
      <c r="I114" s="158">
        <f>'72 Aree SNAI_14-20'!I26+'72 Aree SNAI_14-20'!I27+'72 Aree SNAI_14-20'!I28</f>
        <v>4</v>
      </c>
      <c r="J114" s="159">
        <f>'72 Aree SNAI_14-20'!J26+'72 Aree SNAI_14-20'!J27+'72 Aree SNAI_14-20'!J28</f>
        <v>33249</v>
      </c>
      <c r="K114" s="168">
        <f>'72 Aree SNAI_14-20'!K26+'72 Aree SNAI_14-20'!K27+'72 Aree SNAI_14-20'!K28</f>
        <v>2608.5871999999999</v>
      </c>
    </row>
    <row r="115" spans="2:11" s="30" customFormat="1" ht="15" customHeight="1" x14ac:dyDescent="0.3">
      <c r="B115" s="157" t="s">
        <v>39</v>
      </c>
      <c r="C115" s="107"/>
      <c r="D115" s="158">
        <f>'72 Aree SNAI_14-20'!D29+'72 Aree SNAI_14-20'!D30+'72 Aree SNAI_14-20'!D31+'72 Aree SNAI_14-20'!D32</f>
        <v>91</v>
      </c>
      <c r="E115" s="158"/>
      <c r="F115" s="158">
        <f>'72 Aree SNAI_14-20'!F29+'72 Aree SNAI_14-20'!F30+'72 Aree SNAI_14-20'!F31+'72 Aree SNAI_14-20'!F32</f>
        <v>24</v>
      </c>
      <c r="G115" s="158">
        <f>'72 Aree SNAI_14-20'!G29+'72 Aree SNAI_14-20'!G30+'72 Aree SNAI_14-20'!G31+'72 Aree SNAI_14-20'!G32</f>
        <v>42</v>
      </c>
      <c r="H115" s="158">
        <f>'72 Aree SNAI_14-20'!H29+'72 Aree SNAI_14-20'!H30+'72 Aree SNAI_14-20'!H31+'72 Aree SNAI_14-20'!H32</f>
        <v>24</v>
      </c>
      <c r="I115" s="158">
        <f>'72 Aree SNAI_14-20'!I29+'72 Aree SNAI_14-20'!I30+'72 Aree SNAI_14-20'!I31+'72 Aree SNAI_14-20'!I32</f>
        <v>1</v>
      </c>
      <c r="J115" s="159">
        <f>'72 Aree SNAI_14-20'!J29+'72 Aree SNAI_14-20'!J30+'72 Aree SNAI_14-20'!J31+'72 Aree SNAI_14-20'!J32</f>
        <v>132979</v>
      </c>
      <c r="K115" s="168">
        <f>'72 Aree SNAI_14-20'!K29+'72 Aree SNAI_14-20'!K30+'72 Aree SNAI_14-20'!K31+'72 Aree SNAI_14-20'!K32</f>
        <v>4008.5783999999999</v>
      </c>
    </row>
    <row r="116" spans="2:11" s="30" customFormat="1" ht="15" customHeight="1" x14ac:dyDescent="0.3">
      <c r="B116" s="35" t="s">
        <v>40</v>
      </c>
      <c r="C116" s="107"/>
      <c r="D116" s="158">
        <f>'72 Aree SNAI_14-20'!D33+'72 Aree SNAI_14-20'!D34+'72 Aree SNAI_14-20'!D35+'72 Aree SNAI_14-20'!D36</f>
        <v>48</v>
      </c>
      <c r="E116" s="158"/>
      <c r="F116" s="158">
        <f>'72 Aree SNAI_14-20'!F33+'72 Aree SNAI_14-20'!F34+'72 Aree SNAI_14-20'!F35+'72 Aree SNAI_14-20'!F36</f>
        <v>11</v>
      </c>
      <c r="G116" s="158">
        <f>'72 Aree SNAI_14-20'!G33+'72 Aree SNAI_14-20'!G34+'72 Aree SNAI_14-20'!G35+'72 Aree SNAI_14-20'!G36</f>
        <v>19</v>
      </c>
      <c r="H116" s="158">
        <f>'72 Aree SNAI_14-20'!H33+'72 Aree SNAI_14-20'!H34+'72 Aree SNAI_14-20'!H35+'72 Aree SNAI_14-20'!H36</f>
        <v>11</v>
      </c>
      <c r="I116" s="158">
        <f>'72 Aree SNAI_14-20'!I33+'72 Aree SNAI_14-20'!I34+'72 Aree SNAI_14-20'!I35+'72 Aree SNAI_14-20'!I36</f>
        <v>7</v>
      </c>
      <c r="J116" s="159">
        <f>'72 Aree SNAI_14-20'!J33+'72 Aree SNAI_14-20'!J34+'72 Aree SNAI_14-20'!J35+'72 Aree SNAI_14-20'!J36</f>
        <v>53819</v>
      </c>
      <c r="K116" s="168">
        <f>'72 Aree SNAI_14-20'!K33+'72 Aree SNAI_14-20'!K34+'72 Aree SNAI_14-20'!K35+'72 Aree SNAI_14-20'!K36</f>
        <v>1693.0744999999997</v>
      </c>
    </row>
    <row r="117" spans="2:11" s="30" customFormat="1" ht="15" customHeight="1" x14ac:dyDescent="0.3">
      <c r="B117" s="35" t="s">
        <v>41</v>
      </c>
      <c r="C117" s="107"/>
      <c r="D117" s="158">
        <f>'72 Aree SNAI_14-20'!D37+'72 Aree SNAI_14-20'!D38+'72 Aree SNAI_14-20'!D39+'72 Aree SNAI_14-20'!D40</f>
        <v>62</v>
      </c>
      <c r="E117" s="158"/>
      <c r="F117" s="158">
        <f>'72 Aree SNAI_14-20'!F37+'72 Aree SNAI_14-20'!F38+'72 Aree SNAI_14-20'!F39+'72 Aree SNAI_14-20'!F40</f>
        <v>9</v>
      </c>
      <c r="G117" s="158">
        <f>'72 Aree SNAI_14-20'!G37+'72 Aree SNAI_14-20'!G38+'72 Aree SNAI_14-20'!G39+'72 Aree SNAI_14-20'!G40</f>
        <v>16</v>
      </c>
      <c r="H117" s="158">
        <f>'72 Aree SNAI_14-20'!H37+'72 Aree SNAI_14-20'!H38+'72 Aree SNAI_14-20'!H39+'72 Aree SNAI_14-20'!H40</f>
        <v>32</v>
      </c>
      <c r="I117" s="158">
        <f>'72 Aree SNAI_14-20'!I37+'72 Aree SNAI_14-20'!I38+'72 Aree SNAI_14-20'!I39+'72 Aree SNAI_14-20'!I40</f>
        <v>5</v>
      </c>
      <c r="J117" s="159">
        <f>'72 Aree SNAI_14-20'!J37+'72 Aree SNAI_14-20'!J38+'72 Aree SNAI_14-20'!J39+'72 Aree SNAI_14-20'!J40</f>
        <v>91124</v>
      </c>
      <c r="K117" s="168">
        <f>'72 Aree SNAI_14-20'!K37+'72 Aree SNAI_14-20'!K38+'72 Aree SNAI_14-20'!K39+'72 Aree SNAI_14-20'!K40</f>
        <v>2093.2242999999999</v>
      </c>
    </row>
    <row r="118" spans="2:11" s="30" customFormat="1" ht="15" customHeight="1" x14ac:dyDescent="0.3">
      <c r="B118" s="35" t="s">
        <v>42</v>
      </c>
      <c r="C118" s="107"/>
      <c r="D118" s="158">
        <f>'72 Aree SNAI_14-20'!D41+'72 Aree SNAI_14-20'!D42+'72 Aree SNAI_14-20'!D43</f>
        <v>43</v>
      </c>
      <c r="E118" s="158"/>
      <c r="F118" s="158">
        <f>'72 Aree SNAI_14-20'!F41+'72 Aree SNAI_14-20'!F42+'72 Aree SNAI_14-20'!F43</f>
        <v>7</v>
      </c>
      <c r="G118" s="158">
        <f>'72 Aree SNAI_14-20'!G41+'72 Aree SNAI_14-20'!G42+'72 Aree SNAI_14-20'!G43</f>
        <v>22</v>
      </c>
      <c r="H118" s="158">
        <f>'72 Aree SNAI_14-20'!H41+'72 Aree SNAI_14-20'!H42+'72 Aree SNAI_14-20'!H43</f>
        <v>14</v>
      </c>
      <c r="I118" s="158">
        <f>'72 Aree SNAI_14-20'!I41+'72 Aree SNAI_14-20'!I42+'72 Aree SNAI_14-20'!I43</f>
        <v>0</v>
      </c>
      <c r="J118" s="159">
        <f>'72 Aree SNAI_14-20'!J41+'72 Aree SNAI_14-20'!J42+'72 Aree SNAI_14-20'!J43</f>
        <v>75281</v>
      </c>
      <c r="K118" s="168">
        <f>'72 Aree SNAI_14-20'!K41+'72 Aree SNAI_14-20'!K42+'72 Aree SNAI_14-20'!K43</f>
        <v>2492.7523999999999</v>
      </c>
    </row>
    <row r="119" spans="2:11" s="30" customFormat="1" ht="15" customHeight="1" x14ac:dyDescent="0.3">
      <c r="B119" s="35" t="s">
        <v>43</v>
      </c>
      <c r="C119" s="107"/>
      <c r="D119" s="158">
        <f>'72 Aree SNAI_14-20'!D44+'72 Aree SNAI_14-20'!D45+'72 Aree SNAI_14-20'!D46+'72 Aree SNAI_14-20'!D47</f>
        <v>72</v>
      </c>
      <c r="E119" s="158"/>
      <c r="F119" s="158">
        <f>'72 Aree SNAI_14-20'!F44+'72 Aree SNAI_14-20'!F45+'72 Aree SNAI_14-20'!F46+'72 Aree SNAI_14-20'!F47</f>
        <v>16</v>
      </c>
      <c r="G119" s="158">
        <f>'72 Aree SNAI_14-20'!G44+'72 Aree SNAI_14-20'!G45+'72 Aree SNAI_14-20'!G46+'72 Aree SNAI_14-20'!G47</f>
        <v>21</v>
      </c>
      <c r="H119" s="158">
        <f>'72 Aree SNAI_14-20'!H44+'72 Aree SNAI_14-20'!H45+'72 Aree SNAI_14-20'!H46+'72 Aree SNAI_14-20'!H47</f>
        <v>29</v>
      </c>
      <c r="I119" s="158">
        <f>'72 Aree SNAI_14-20'!I44+'72 Aree SNAI_14-20'!I45+'72 Aree SNAI_14-20'!I46+'72 Aree SNAI_14-20'!I47</f>
        <v>6</v>
      </c>
      <c r="J119" s="159">
        <f>'72 Aree SNAI_14-20'!J44+'72 Aree SNAI_14-20'!J45+'72 Aree SNAI_14-20'!J46+'72 Aree SNAI_14-20'!J47</f>
        <v>82316</v>
      </c>
      <c r="K119" s="168">
        <f>'72 Aree SNAI_14-20'!K44+'72 Aree SNAI_14-20'!K45+'72 Aree SNAI_14-20'!K46+'72 Aree SNAI_14-20'!K47</f>
        <v>2299.942</v>
      </c>
    </row>
    <row r="120" spans="2:11" s="30" customFormat="1" ht="15" customHeight="1" x14ac:dyDescent="0.3">
      <c r="B120" s="35" t="s">
        <v>44</v>
      </c>
      <c r="C120" s="107"/>
      <c r="D120" s="158">
        <f>'72 Aree SNAI_14-20'!D48+'72 Aree SNAI_14-20'!D49+'72 Aree SNAI_14-20'!D50+'72 Aree SNAI_14-20'!D51</f>
        <v>80</v>
      </c>
      <c r="E120" s="158"/>
      <c r="F120" s="158">
        <f>'72 Aree SNAI_14-20'!F48+'72 Aree SNAI_14-20'!F49+'72 Aree SNAI_14-20'!F50+'72 Aree SNAI_14-20'!F51</f>
        <v>8</v>
      </c>
      <c r="G120" s="158">
        <f>'72 Aree SNAI_14-20'!G48+'72 Aree SNAI_14-20'!G49+'72 Aree SNAI_14-20'!G50+'72 Aree SNAI_14-20'!G51</f>
        <v>25</v>
      </c>
      <c r="H120" s="158">
        <f>'72 Aree SNAI_14-20'!H48+'72 Aree SNAI_14-20'!H49+'72 Aree SNAI_14-20'!H50+'72 Aree SNAI_14-20'!H51</f>
        <v>44</v>
      </c>
      <c r="I120" s="158">
        <f>'72 Aree SNAI_14-20'!I48+'72 Aree SNAI_14-20'!I49+'72 Aree SNAI_14-20'!I50+'72 Aree SNAI_14-20'!I51</f>
        <v>3</v>
      </c>
      <c r="J120" s="159">
        <f>'72 Aree SNAI_14-20'!J48+'72 Aree SNAI_14-20'!J49+'72 Aree SNAI_14-20'!J50+'72 Aree SNAI_14-20'!J51</f>
        <v>56652</v>
      </c>
      <c r="K120" s="168">
        <f>'72 Aree SNAI_14-20'!K48+'72 Aree SNAI_14-20'!K49+'72 Aree SNAI_14-20'!K50+'72 Aree SNAI_14-20'!K51</f>
        <v>2389.0194000000001</v>
      </c>
    </row>
    <row r="121" spans="2:11" s="30" customFormat="1" ht="15" customHeight="1" x14ac:dyDescent="0.3">
      <c r="B121" s="35" t="s">
        <v>45</v>
      </c>
      <c r="C121" s="107"/>
      <c r="D121" s="158">
        <f>'72 Aree SNAI_14-20'!D52+'72 Aree SNAI_14-20'!D53+'72 Aree SNAI_14-20'!D54+'72 Aree SNAI_14-20'!D55</f>
        <v>50</v>
      </c>
      <c r="E121" s="158"/>
      <c r="F121" s="158">
        <f>'72 Aree SNAI_14-20'!F52+'72 Aree SNAI_14-20'!F53+'72 Aree SNAI_14-20'!F54+'72 Aree SNAI_14-20'!F55</f>
        <v>2</v>
      </c>
      <c r="G121" s="158">
        <f>'72 Aree SNAI_14-20'!G52+'72 Aree SNAI_14-20'!G53+'72 Aree SNAI_14-20'!G54+'72 Aree SNAI_14-20'!G55</f>
        <v>17</v>
      </c>
      <c r="H121" s="158">
        <f>'72 Aree SNAI_14-20'!H52+'72 Aree SNAI_14-20'!H53+'72 Aree SNAI_14-20'!H54+'72 Aree SNAI_14-20'!H55</f>
        <v>29</v>
      </c>
      <c r="I121" s="158">
        <f>'72 Aree SNAI_14-20'!I52+'72 Aree SNAI_14-20'!I53+'72 Aree SNAI_14-20'!I54+'72 Aree SNAI_14-20'!I55</f>
        <v>2</v>
      </c>
      <c r="J121" s="159">
        <f>'72 Aree SNAI_14-20'!J52+'72 Aree SNAI_14-20'!J53+'72 Aree SNAI_14-20'!J54+'72 Aree SNAI_14-20'!J55</f>
        <v>168707</v>
      </c>
      <c r="K121" s="168">
        <f>'72 Aree SNAI_14-20'!K52+'72 Aree SNAI_14-20'!K53+'72 Aree SNAI_14-20'!K54+'72 Aree SNAI_14-20'!K55</f>
        <v>3366.444</v>
      </c>
    </row>
    <row r="122" spans="2:11" s="30" customFormat="1" ht="15" customHeight="1" x14ac:dyDescent="0.3">
      <c r="B122" s="35" t="s">
        <v>46</v>
      </c>
      <c r="C122" s="107"/>
      <c r="D122" s="158">
        <f>'72 Aree SNAI_14-20'!D56+'72 Aree SNAI_14-20'!D57</f>
        <v>30</v>
      </c>
      <c r="E122" s="158"/>
      <c r="F122" s="158">
        <f>'72 Aree SNAI_14-20'!F56+'72 Aree SNAI_14-20'!F57</f>
        <v>0</v>
      </c>
      <c r="G122" s="158">
        <f>'72 Aree SNAI_14-20'!G56+'72 Aree SNAI_14-20'!G57</f>
        <v>12</v>
      </c>
      <c r="H122" s="158">
        <f>'72 Aree SNAI_14-20'!H56+'72 Aree SNAI_14-20'!H57</f>
        <v>11</v>
      </c>
      <c r="I122" s="158">
        <f>'72 Aree SNAI_14-20'!I56+'72 Aree SNAI_14-20'!I57</f>
        <v>7</v>
      </c>
      <c r="J122" s="159">
        <f>'72 Aree SNAI_14-20'!J56+'72 Aree SNAI_14-20'!J57</f>
        <v>22170</v>
      </c>
      <c r="K122" s="168">
        <f>'72 Aree SNAI_14-20'!K56+'72 Aree SNAI_14-20'!K57</f>
        <v>897.41090000000008</v>
      </c>
    </row>
    <row r="123" spans="2:11" s="30" customFormat="1" ht="15" customHeight="1" x14ac:dyDescent="0.3">
      <c r="B123" s="35" t="s">
        <v>47</v>
      </c>
      <c r="C123" s="107"/>
      <c r="D123" s="158">
        <f>'72 Aree SNAI_14-20'!D58+'72 Aree SNAI_14-20'!D59+'72 Aree SNAI_14-20'!D60+'72 Aree SNAI_14-20'!D61+'72 Aree SNAI_14-20'!D62</f>
        <v>65</v>
      </c>
      <c r="E123" s="158"/>
      <c r="F123" s="158">
        <f>'72 Aree SNAI_14-20'!F58+'72 Aree SNAI_14-20'!F59+'72 Aree SNAI_14-20'!F60+'72 Aree SNAI_14-20'!F61+'72 Aree SNAI_14-20'!F62</f>
        <v>2</v>
      </c>
      <c r="G123" s="158">
        <f>'72 Aree SNAI_14-20'!G58+'72 Aree SNAI_14-20'!G59+'72 Aree SNAI_14-20'!G60+'72 Aree SNAI_14-20'!G61+'72 Aree SNAI_14-20'!G62</f>
        <v>18</v>
      </c>
      <c r="H123" s="158">
        <f>'72 Aree SNAI_14-20'!H58+'72 Aree SNAI_14-20'!H59+'72 Aree SNAI_14-20'!H60+'72 Aree SNAI_14-20'!H61+'72 Aree SNAI_14-20'!H62</f>
        <v>39</v>
      </c>
      <c r="I123" s="158">
        <f>'72 Aree SNAI_14-20'!I58+'72 Aree SNAI_14-20'!I59+'72 Aree SNAI_14-20'!I60+'72 Aree SNAI_14-20'!I61+'72 Aree SNAI_14-20'!I62</f>
        <v>6</v>
      </c>
      <c r="J123" s="159">
        <f>'72 Aree SNAI_14-20'!J58+'72 Aree SNAI_14-20'!J59+'72 Aree SNAI_14-20'!J60+'72 Aree SNAI_14-20'!J61+'72 Aree SNAI_14-20'!J62</f>
        <v>297112</v>
      </c>
      <c r="K123" s="168">
        <f>'72 Aree SNAI_14-20'!K58+'72 Aree SNAI_14-20'!K59+'72 Aree SNAI_14-20'!K60+'72 Aree SNAI_14-20'!K61+'72 Aree SNAI_14-20'!K62</f>
        <v>4597.4078</v>
      </c>
    </row>
    <row r="124" spans="2:11" s="30" customFormat="1" ht="15" customHeight="1" x14ac:dyDescent="0.3">
      <c r="B124" s="35" t="s">
        <v>48</v>
      </c>
      <c r="C124" s="107"/>
      <c r="D124" s="158">
        <f>'72 Aree SNAI_14-20'!D63+'72 Aree SNAI_14-20'!D64+'72 Aree SNAI_14-20'!D65</f>
        <v>33</v>
      </c>
      <c r="E124" s="158"/>
      <c r="F124" s="158">
        <f>'72 Aree SNAI_14-20'!F63+'72 Aree SNAI_14-20'!F64+'72 Aree SNAI_14-20'!F65</f>
        <v>1</v>
      </c>
      <c r="G124" s="158">
        <f>'72 Aree SNAI_14-20'!G63+'72 Aree SNAI_14-20'!G64+'72 Aree SNAI_14-20'!G65</f>
        <v>1</v>
      </c>
      <c r="H124" s="158">
        <f>'72 Aree SNAI_14-20'!H63+'72 Aree SNAI_14-20'!H64+'72 Aree SNAI_14-20'!H65</f>
        <v>24</v>
      </c>
      <c r="I124" s="158">
        <f>'72 Aree SNAI_14-20'!I63+'72 Aree SNAI_14-20'!I64+'72 Aree SNAI_14-20'!I65</f>
        <v>7</v>
      </c>
      <c r="J124" s="159">
        <f>'72 Aree SNAI_14-20'!J63+'72 Aree SNAI_14-20'!J64+'72 Aree SNAI_14-20'!J65</f>
        <v>72566</v>
      </c>
      <c r="K124" s="168">
        <f>'72 Aree SNAI_14-20'!K63+'72 Aree SNAI_14-20'!K64+'72 Aree SNAI_14-20'!K65</f>
        <v>2587.9237000000003</v>
      </c>
    </row>
    <row r="125" spans="2:11" s="30" customFormat="1" ht="15" customHeight="1" x14ac:dyDescent="0.3">
      <c r="B125" s="156" t="s">
        <v>50</v>
      </c>
      <c r="C125" s="107"/>
      <c r="D125" s="158">
        <f>'72 Aree SNAI_14-20'!D66+'72 Aree SNAI_14-20'!D67</f>
        <v>16</v>
      </c>
      <c r="E125" s="158"/>
      <c r="F125" s="158">
        <f>'72 Aree SNAI_14-20'!F66+'72 Aree SNAI_14-20'!F67</f>
        <v>0</v>
      </c>
      <c r="G125" s="158">
        <f>'72 Aree SNAI_14-20'!G66+'72 Aree SNAI_14-20'!G67</f>
        <v>0</v>
      </c>
      <c r="H125" s="158">
        <f>'72 Aree SNAI_14-20'!H66+'72 Aree SNAI_14-20'!H67</f>
        <v>12</v>
      </c>
      <c r="I125" s="158">
        <f>'72 Aree SNAI_14-20'!I66+'72 Aree SNAI_14-20'!I67</f>
        <v>4</v>
      </c>
      <c r="J125" s="159">
        <f>'72 Aree SNAI_14-20'!J66+'72 Aree SNAI_14-20'!J67</f>
        <v>17663</v>
      </c>
      <c r="K125" s="168">
        <f>'72 Aree SNAI_14-20'!K66+'72 Aree SNAI_14-20'!K67</f>
        <v>823.89679999999998</v>
      </c>
    </row>
    <row r="126" spans="2:11" s="30" customFormat="1" ht="15" customHeight="1" x14ac:dyDescent="0.3">
      <c r="B126" s="156" t="s">
        <v>51</v>
      </c>
      <c r="C126" s="107"/>
      <c r="D126" s="158">
        <f>'72 Aree SNAI_14-20'!D68+'72 Aree SNAI_14-20'!D69+'72 Aree SNAI_14-20'!D70</f>
        <v>41</v>
      </c>
      <c r="E126" s="158">
        <f>'72 Aree SNAI_14-20'!E68+'72 Aree SNAI_14-20'!E69+'72 Aree SNAI_14-20'!E70</f>
        <v>1</v>
      </c>
      <c r="F126" s="158">
        <f>'72 Aree SNAI_14-20'!F68+'72 Aree SNAI_14-20'!F69+'72 Aree SNAI_14-20'!F70</f>
        <v>15</v>
      </c>
      <c r="G126" s="158">
        <f>'72 Aree SNAI_14-20'!G68+'72 Aree SNAI_14-20'!G69+'72 Aree SNAI_14-20'!G70</f>
        <v>17</v>
      </c>
      <c r="H126" s="158">
        <f>'72 Aree SNAI_14-20'!H68+'72 Aree SNAI_14-20'!H69+'72 Aree SNAI_14-20'!H70</f>
        <v>8</v>
      </c>
      <c r="I126" s="158">
        <f>'72 Aree SNAI_14-20'!I68+'72 Aree SNAI_14-20'!I69+'72 Aree SNAI_14-20'!I70</f>
        <v>0</v>
      </c>
      <c r="J126" s="159">
        <f>'72 Aree SNAI_14-20'!J68+'72 Aree SNAI_14-20'!J69+'72 Aree SNAI_14-20'!J70</f>
        <v>94340</v>
      </c>
      <c r="K126" s="168">
        <f>'72 Aree SNAI_14-20'!K68+'72 Aree SNAI_14-20'!K69+'72 Aree SNAI_14-20'!K70</f>
        <v>2820.0106999999998</v>
      </c>
    </row>
    <row r="127" spans="2:11" s="30" customFormat="1" ht="15" customHeight="1" x14ac:dyDescent="0.3">
      <c r="B127" s="156" t="s">
        <v>52</v>
      </c>
      <c r="C127" s="107"/>
      <c r="D127" s="158">
        <f>'72 Aree SNAI_14-20'!D71+'72 Aree SNAI_14-20'!D72</f>
        <v>29</v>
      </c>
      <c r="E127" s="158"/>
      <c r="F127" s="158">
        <f>'72 Aree SNAI_14-20'!F71+'72 Aree SNAI_14-20'!F72</f>
        <v>2</v>
      </c>
      <c r="G127" s="158">
        <f>'72 Aree SNAI_14-20'!G71+'72 Aree SNAI_14-20'!G72</f>
        <v>17</v>
      </c>
      <c r="H127" s="158">
        <f>'72 Aree SNAI_14-20'!H71+'72 Aree SNAI_14-20'!H72</f>
        <v>10</v>
      </c>
      <c r="I127" s="158">
        <f>'72 Aree SNAI_14-20'!I71+'72 Aree SNAI_14-20'!I72</f>
        <v>0</v>
      </c>
      <c r="J127" s="159">
        <f>'72 Aree SNAI_14-20'!J71+'72 Aree SNAI_14-20'!J72</f>
        <v>24724</v>
      </c>
      <c r="K127" s="168">
        <f>'72 Aree SNAI_14-20'!K71+'72 Aree SNAI_14-20'!K72</f>
        <v>1415.5742999999998</v>
      </c>
    </row>
    <row r="128" spans="2:11" s="30" customFormat="1" ht="15" customHeight="1" x14ac:dyDescent="0.3">
      <c r="B128" s="156" t="s">
        <v>53</v>
      </c>
      <c r="C128" s="107"/>
      <c r="D128" s="158">
        <f>'72 Aree SNAI_14-20'!D73+'72 Aree SNAI_14-20'!D74+'72 Aree SNAI_14-20'!D75+'72 Aree SNAI_14-20'!D76</f>
        <v>35</v>
      </c>
      <c r="E128" s="158"/>
      <c r="F128" s="158">
        <f>'72 Aree SNAI_14-20'!F73+'72 Aree SNAI_14-20'!F74+'72 Aree SNAI_14-20'!F75+'72 Aree SNAI_14-20'!F76</f>
        <v>0</v>
      </c>
      <c r="G128" s="158">
        <f>'72 Aree SNAI_14-20'!G73+'72 Aree SNAI_14-20'!G74+'72 Aree SNAI_14-20'!G75+'72 Aree SNAI_14-20'!G76</f>
        <v>12</v>
      </c>
      <c r="H128" s="158">
        <f>'72 Aree SNAI_14-20'!H73+'72 Aree SNAI_14-20'!H74+'72 Aree SNAI_14-20'!H75+'72 Aree SNAI_14-20'!H76</f>
        <v>17</v>
      </c>
      <c r="I128" s="158">
        <f>'72 Aree SNAI_14-20'!I73+'72 Aree SNAI_14-20'!I74+'72 Aree SNAI_14-20'!I75+'72 Aree SNAI_14-20'!I76</f>
        <v>6</v>
      </c>
      <c r="J128" s="159">
        <f>'72 Aree SNAI_14-20'!J73+'72 Aree SNAI_14-20'!J74+'72 Aree SNAI_14-20'!J75+'72 Aree SNAI_14-20'!J76</f>
        <v>92945</v>
      </c>
      <c r="K128" s="168">
        <f>'72 Aree SNAI_14-20'!K73+'72 Aree SNAI_14-20'!K74+'72 Aree SNAI_14-20'!K75+'72 Aree SNAI_14-20'!K76</f>
        <v>2089.1772000000001</v>
      </c>
    </row>
    <row r="129" spans="2:18" s="30" customFormat="1" ht="23.4" customHeight="1" x14ac:dyDescent="0.3">
      <c r="B129" s="32" t="s">
        <v>11</v>
      </c>
      <c r="C129" s="107"/>
      <c r="D129" s="107"/>
      <c r="E129" s="107"/>
      <c r="F129" s="107"/>
      <c r="G129" s="107"/>
      <c r="H129" s="107"/>
      <c r="I129" s="107"/>
      <c r="J129" s="107"/>
    </row>
    <row r="130" spans="2:18" s="30" customFormat="1" ht="23.4" customHeight="1" thickBot="1" x14ac:dyDescent="0.35">
      <c r="B130" s="107"/>
      <c r="C130" s="107"/>
      <c r="D130" s="107"/>
      <c r="E130" s="107"/>
      <c r="F130" s="107"/>
      <c r="G130" s="107"/>
      <c r="H130" s="107"/>
      <c r="I130" s="107"/>
      <c r="J130" s="107"/>
      <c r="K130" s="51"/>
      <c r="L130" s="51"/>
      <c r="M130" s="51"/>
      <c r="N130" s="51"/>
      <c r="O130" s="51"/>
      <c r="P130" s="51"/>
      <c r="Q130" s="51"/>
      <c r="R130" s="51"/>
    </row>
    <row r="131" spans="2:18" s="30" customFormat="1" ht="34.65" customHeight="1" x14ac:dyDescent="0.3">
      <c r="B131" s="31" t="s">
        <v>12</v>
      </c>
      <c r="D131" s="71" t="s">
        <v>2</v>
      </c>
      <c r="E131" s="94" t="s">
        <v>3</v>
      </c>
      <c r="F131" s="90" t="s">
        <v>4</v>
      </c>
      <c r="G131" s="91" t="s">
        <v>5</v>
      </c>
      <c r="H131" s="92" t="s">
        <v>6</v>
      </c>
      <c r="I131" s="92" t="s">
        <v>7</v>
      </c>
      <c r="J131" s="70" t="s">
        <v>8</v>
      </c>
      <c r="K131" s="72" t="s">
        <v>9</v>
      </c>
      <c r="L131" s="51"/>
      <c r="M131" s="51"/>
      <c r="N131" s="51"/>
      <c r="O131" s="51"/>
      <c r="P131" s="51"/>
      <c r="Q131" s="51"/>
      <c r="R131" s="51"/>
    </row>
    <row r="132" spans="2:18" s="30" customFormat="1" ht="23.4" customHeight="1" x14ac:dyDescent="0.3">
      <c r="B132" s="52" t="s">
        <v>8731</v>
      </c>
      <c r="C132" s="52"/>
      <c r="D132" s="53">
        <f t="shared" ref="D132:K132" si="1">D34+D57</f>
        <v>1185</v>
      </c>
      <c r="E132" s="53">
        <f t="shared" si="1"/>
        <v>1</v>
      </c>
      <c r="F132" s="53">
        <f t="shared" si="1"/>
        <v>156</v>
      </c>
      <c r="G132" s="53">
        <f t="shared" si="1"/>
        <v>383</v>
      </c>
      <c r="H132" s="53">
        <f t="shared" si="1"/>
        <v>526</v>
      </c>
      <c r="I132" s="53">
        <f t="shared" si="1"/>
        <v>119</v>
      </c>
      <c r="J132" s="53">
        <f t="shared" si="1"/>
        <v>2358151</v>
      </c>
      <c r="K132" s="53">
        <f t="shared" si="1"/>
        <v>57003.739400000006</v>
      </c>
      <c r="L132" s="51"/>
      <c r="M132" s="51"/>
      <c r="N132" s="51"/>
      <c r="O132" s="51"/>
      <c r="P132" s="51"/>
      <c r="Q132" s="51"/>
      <c r="R132" s="51"/>
    </row>
    <row r="133" spans="2:18" s="30" customFormat="1" ht="15" customHeight="1" x14ac:dyDescent="0.3">
      <c r="B133" s="156" t="s">
        <v>33</v>
      </c>
      <c r="D133" s="165">
        <f t="shared" ref="D133:D148" si="2">D35+D58</f>
        <v>116</v>
      </c>
      <c r="E133" s="165"/>
      <c r="F133" s="165">
        <f t="shared" ref="F133:K142" si="3">F35+F58</f>
        <v>26</v>
      </c>
      <c r="G133" s="165">
        <f t="shared" si="3"/>
        <v>32</v>
      </c>
      <c r="H133" s="165">
        <f t="shared" si="3"/>
        <v>40</v>
      </c>
      <c r="I133" s="165">
        <f t="shared" si="3"/>
        <v>18</v>
      </c>
      <c r="J133" s="165">
        <f t="shared" si="3"/>
        <v>120729</v>
      </c>
      <c r="K133" s="165">
        <f t="shared" si="3"/>
        <v>3827.6200000000003</v>
      </c>
      <c r="L133" s="51"/>
      <c r="M133" s="51"/>
      <c r="N133" s="51"/>
      <c r="O133" s="51"/>
      <c r="P133" s="51"/>
      <c r="Q133" s="51"/>
      <c r="R133" s="51"/>
    </row>
    <row r="134" spans="2:18" s="30" customFormat="1" ht="15" customHeight="1" x14ac:dyDescent="0.3">
      <c r="B134" s="35" t="s">
        <v>34</v>
      </c>
      <c r="D134" s="165">
        <f t="shared" si="2"/>
        <v>48</v>
      </c>
      <c r="E134" s="165"/>
      <c r="F134" s="165">
        <f t="shared" si="3"/>
        <v>2</v>
      </c>
      <c r="G134" s="165">
        <f t="shared" si="3"/>
        <v>5</v>
      </c>
      <c r="H134" s="165">
        <f t="shared" si="3"/>
        <v>16</v>
      </c>
      <c r="I134" s="165">
        <f t="shared" si="3"/>
        <v>25</v>
      </c>
      <c r="J134" s="165">
        <f t="shared" si="3"/>
        <v>94132</v>
      </c>
      <c r="K134" s="165">
        <f t="shared" si="3"/>
        <v>3124.88</v>
      </c>
      <c r="L134" s="51"/>
      <c r="M134" s="51"/>
      <c r="N134" s="51"/>
      <c r="O134" s="51"/>
      <c r="P134" s="51"/>
      <c r="Q134" s="51"/>
      <c r="R134" s="51"/>
    </row>
    <row r="135" spans="2:18" s="30" customFormat="1" ht="15" customHeight="1" x14ac:dyDescent="0.3">
      <c r="B135" s="156" t="s">
        <v>35</v>
      </c>
      <c r="D135" s="165">
        <f t="shared" si="2"/>
        <v>60</v>
      </c>
      <c r="E135" s="165"/>
      <c r="F135" s="165">
        <f t="shared" si="3"/>
        <v>1</v>
      </c>
      <c r="G135" s="165">
        <f t="shared" si="3"/>
        <v>21</v>
      </c>
      <c r="H135" s="165">
        <f t="shared" si="3"/>
        <v>35</v>
      </c>
      <c r="I135" s="165">
        <f t="shared" si="3"/>
        <v>3</v>
      </c>
      <c r="J135" s="165">
        <f t="shared" si="3"/>
        <v>93700</v>
      </c>
      <c r="K135" s="165">
        <f t="shared" si="3"/>
        <v>2359.59</v>
      </c>
      <c r="L135" s="51"/>
      <c r="M135" s="51"/>
      <c r="N135" s="51"/>
      <c r="O135" s="51"/>
      <c r="P135" s="51"/>
      <c r="Q135" s="51"/>
      <c r="R135" s="51"/>
    </row>
    <row r="136" spans="2:18" s="30" customFormat="1" ht="15" customHeight="1" x14ac:dyDescent="0.3">
      <c r="B136" s="35" t="s">
        <v>36</v>
      </c>
      <c r="D136" s="165">
        <f t="shared" si="2"/>
        <v>93</v>
      </c>
      <c r="E136" s="165"/>
      <c r="F136" s="165">
        <f t="shared" si="3"/>
        <v>7</v>
      </c>
      <c r="G136" s="165">
        <f t="shared" si="3"/>
        <v>27</v>
      </c>
      <c r="H136" s="165">
        <f t="shared" si="3"/>
        <v>46</v>
      </c>
      <c r="I136" s="165">
        <f t="shared" si="3"/>
        <v>13</v>
      </c>
      <c r="J136" s="165">
        <f t="shared" si="3"/>
        <v>220161</v>
      </c>
      <c r="K136" s="165">
        <f t="shared" si="3"/>
        <v>3469.8799999999997</v>
      </c>
      <c r="L136" s="51"/>
      <c r="M136" s="51"/>
      <c r="N136" s="51"/>
      <c r="O136" s="51"/>
      <c r="P136" s="51"/>
      <c r="Q136" s="51"/>
      <c r="R136" s="51"/>
    </row>
    <row r="137" spans="2:18" s="30" customFormat="1" ht="15" customHeight="1" x14ac:dyDescent="0.3">
      <c r="B137" s="35" t="s">
        <v>37</v>
      </c>
      <c r="D137" s="165">
        <f t="shared" si="2"/>
        <v>48</v>
      </c>
      <c r="E137" s="165"/>
      <c r="F137" s="165">
        <f t="shared" si="3"/>
        <v>2</v>
      </c>
      <c r="G137" s="165">
        <f t="shared" si="3"/>
        <v>14</v>
      </c>
      <c r="H137" s="165">
        <f t="shared" si="3"/>
        <v>30</v>
      </c>
      <c r="I137" s="165">
        <f t="shared" si="3"/>
        <v>2</v>
      </c>
      <c r="J137" s="165">
        <f t="shared" si="3"/>
        <v>180428</v>
      </c>
      <c r="K137" s="165">
        <f t="shared" si="3"/>
        <v>4065.7</v>
      </c>
      <c r="L137" s="51"/>
      <c r="M137" s="51"/>
      <c r="N137" s="51"/>
      <c r="O137" s="51"/>
      <c r="P137" s="51"/>
      <c r="Q137" s="51"/>
      <c r="R137" s="51"/>
    </row>
    <row r="138" spans="2:18" s="30" customFormat="1" ht="15" customHeight="1" x14ac:dyDescent="0.3">
      <c r="B138" s="157" t="s">
        <v>38</v>
      </c>
      <c r="D138" s="165">
        <f t="shared" si="2"/>
        <v>55</v>
      </c>
      <c r="E138" s="165"/>
      <c r="F138" s="165">
        <f t="shared" si="3"/>
        <v>2</v>
      </c>
      <c r="G138" s="165">
        <f t="shared" si="3"/>
        <v>14</v>
      </c>
      <c r="H138" s="165">
        <f t="shared" si="3"/>
        <v>34</v>
      </c>
      <c r="I138" s="165">
        <f t="shared" si="3"/>
        <v>5</v>
      </c>
      <c r="J138" s="165">
        <f t="shared" si="3"/>
        <v>70121</v>
      </c>
      <c r="K138" s="165">
        <f t="shared" si="3"/>
        <v>3181.5899999999997</v>
      </c>
      <c r="L138" s="51"/>
      <c r="M138" s="51"/>
      <c r="N138" s="51"/>
      <c r="O138" s="51"/>
      <c r="P138" s="51"/>
      <c r="Q138" s="51"/>
      <c r="R138" s="51"/>
    </row>
    <row r="139" spans="2:18" s="30" customFormat="1" ht="15" customHeight="1" x14ac:dyDescent="0.3">
      <c r="B139" s="157" t="s">
        <v>39</v>
      </c>
      <c r="D139" s="165">
        <f t="shared" si="2"/>
        <v>91</v>
      </c>
      <c r="E139" s="165"/>
      <c r="F139" s="165">
        <f t="shared" si="3"/>
        <v>24</v>
      </c>
      <c r="G139" s="165">
        <f t="shared" si="3"/>
        <v>42</v>
      </c>
      <c r="H139" s="165">
        <f t="shared" si="3"/>
        <v>24</v>
      </c>
      <c r="I139" s="165">
        <f t="shared" si="3"/>
        <v>1</v>
      </c>
      <c r="J139" s="165">
        <f t="shared" si="3"/>
        <v>132979</v>
      </c>
      <c r="K139" s="165">
        <f t="shared" si="3"/>
        <v>4008.58</v>
      </c>
      <c r="L139" s="51"/>
      <c r="M139" s="51"/>
      <c r="N139" s="51"/>
      <c r="O139" s="51"/>
      <c r="P139" s="51"/>
      <c r="Q139" s="51"/>
      <c r="R139" s="51"/>
    </row>
    <row r="140" spans="2:18" s="30" customFormat="1" ht="15" customHeight="1" x14ac:dyDescent="0.3">
      <c r="B140" s="35" t="s">
        <v>40</v>
      </c>
      <c r="D140" s="165">
        <f t="shared" si="2"/>
        <v>50</v>
      </c>
      <c r="E140" s="165"/>
      <c r="F140" s="165">
        <f t="shared" si="3"/>
        <v>11</v>
      </c>
      <c r="G140" s="165">
        <f t="shared" si="3"/>
        <v>21</v>
      </c>
      <c r="H140" s="165">
        <f t="shared" si="3"/>
        <v>11</v>
      </c>
      <c r="I140" s="165">
        <f t="shared" si="3"/>
        <v>7</v>
      </c>
      <c r="J140" s="165">
        <f t="shared" si="3"/>
        <v>55160</v>
      </c>
      <c r="K140" s="165">
        <f t="shared" si="3"/>
        <v>1737.32</v>
      </c>
      <c r="L140" s="51"/>
      <c r="M140" s="51"/>
      <c r="N140" s="51"/>
      <c r="O140" s="51"/>
      <c r="P140" s="51"/>
      <c r="Q140" s="51"/>
      <c r="R140" s="51"/>
    </row>
    <row r="141" spans="2:18" s="30" customFormat="1" ht="15" customHeight="1" x14ac:dyDescent="0.3">
      <c r="B141" s="35" t="s">
        <v>41</v>
      </c>
      <c r="D141" s="165">
        <f t="shared" si="2"/>
        <v>71</v>
      </c>
      <c r="E141" s="165"/>
      <c r="F141" s="165">
        <f t="shared" si="3"/>
        <v>21</v>
      </c>
      <c r="G141" s="165">
        <f t="shared" si="3"/>
        <v>17</v>
      </c>
      <c r="H141" s="165">
        <f t="shared" si="3"/>
        <v>31</v>
      </c>
      <c r="I141" s="165">
        <f t="shared" si="3"/>
        <v>2</v>
      </c>
      <c r="J141" s="165">
        <f t="shared" si="3"/>
        <v>90084</v>
      </c>
      <c r="K141" s="165">
        <f t="shared" si="3"/>
        <v>1664.56</v>
      </c>
      <c r="L141" s="51"/>
      <c r="M141" s="51"/>
      <c r="N141" s="51"/>
      <c r="O141" s="51"/>
      <c r="P141" s="51"/>
      <c r="Q141" s="51"/>
      <c r="R141" s="51"/>
    </row>
    <row r="142" spans="2:18" s="30" customFormat="1" ht="15" customHeight="1" x14ac:dyDescent="0.3">
      <c r="B142" s="35" t="s">
        <v>42</v>
      </c>
      <c r="D142" s="165">
        <f t="shared" si="2"/>
        <v>44</v>
      </c>
      <c r="E142" s="165"/>
      <c r="F142" s="165">
        <f t="shared" si="3"/>
        <v>7</v>
      </c>
      <c r="G142" s="165">
        <f t="shared" si="3"/>
        <v>22</v>
      </c>
      <c r="H142" s="165">
        <f t="shared" si="3"/>
        <v>15</v>
      </c>
      <c r="I142" s="165">
        <f t="shared" si="3"/>
        <v>0</v>
      </c>
      <c r="J142" s="165">
        <f t="shared" si="3"/>
        <v>81130</v>
      </c>
      <c r="K142" s="165">
        <f t="shared" si="3"/>
        <v>2605.14</v>
      </c>
      <c r="L142" s="51"/>
      <c r="M142" s="51"/>
      <c r="N142" s="51"/>
      <c r="O142" s="51"/>
      <c r="P142" s="51"/>
      <c r="Q142" s="51"/>
      <c r="R142" s="51"/>
    </row>
    <row r="143" spans="2:18" s="30" customFormat="1" ht="15" customHeight="1" x14ac:dyDescent="0.3">
      <c r="B143" s="35" t="s">
        <v>43</v>
      </c>
      <c r="D143" s="165">
        <f t="shared" si="2"/>
        <v>72</v>
      </c>
      <c r="E143" s="165"/>
      <c r="F143" s="165">
        <f t="shared" ref="F143:K152" si="4">F45+F68</f>
        <v>14</v>
      </c>
      <c r="G143" s="165">
        <f t="shared" si="4"/>
        <v>22</v>
      </c>
      <c r="H143" s="165">
        <f t="shared" si="4"/>
        <v>30</v>
      </c>
      <c r="I143" s="165">
        <f t="shared" si="4"/>
        <v>6</v>
      </c>
      <c r="J143" s="165">
        <f t="shared" si="4"/>
        <v>80304</v>
      </c>
      <c r="K143" s="165">
        <f t="shared" si="4"/>
        <v>2222.21</v>
      </c>
      <c r="L143" s="51"/>
      <c r="M143" s="51"/>
      <c r="N143" s="51"/>
      <c r="O143" s="51"/>
      <c r="P143" s="51"/>
      <c r="Q143" s="51"/>
      <c r="R143" s="51"/>
    </row>
    <row r="144" spans="2:18" s="30" customFormat="1" ht="15" customHeight="1" x14ac:dyDescent="0.3">
      <c r="B144" s="35" t="s">
        <v>44</v>
      </c>
      <c r="D144" s="165">
        <f t="shared" si="2"/>
        <v>80</v>
      </c>
      <c r="E144" s="165"/>
      <c r="F144" s="165">
        <f t="shared" si="4"/>
        <v>8</v>
      </c>
      <c r="G144" s="165">
        <f t="shared" si="4"/>
        <v>25</v>
      </c>
      <c r="H144" s="165">
        <f t="shared" si="4"/>
        <v>44</v>
      </c>
      <c r="I144" s="165">
        <f t="shared" si="4"/>
        <v>3</v>
      </c>
      <c r="J144" s="165">
        <f t="shared" si="4"/>
        <v>56652</v>
      </c>
      <c r="K144" s="165">
        <f t="shared" si="4"/>
        <v>2389.0194000000001</v>
      </c>
      <c r="L144" s="51"/>
      <c r="M144" s="51"/>
      <c r="N144" s="51"/>
      <c r="O144" s="51"/>
      <c r="P144" s="51"/>
      <c r="Q144" s="51"/>
      <c r="R144" s="51"/>
    </row>
    <row r="145" spans="2:18" s="30" customFormat="1" ht="15" customHeight="1" x14ac:dyDescent="0.3">
      <c r="B145" s="35" t="s">
        <v>45</v>
      </c>
      <c r="D145" s="165">
        <f t="shared" si="2"/>
        <v>50</v>
      </c>
      <c r="E145" s="165"/>
      <c r="F145" s="165">
        <f t="shared" si="4"/>
        <v>2</v>
      </c>
      <c r="G145" s="165">
        <f t="shared" si="4"/>
        <v>17</v>
      </c>
      <c r="H145" s="165">
        <f t="shared" si="4"/>
        <v>29</v>
      </c>
      <c r="I145" s="165">
        <f t="shared" si="4"/>
        <v>2</v>
      </c>
      <c r="J145" s="165">
        <f t="shared" si="4"/>
        <v>168707</v>
      </c>
      <c r="K145" s="165">
        <f t="shared" si="4"/>
        <v>3366.4500000000003</v>
      </c>
      <c r="L145" s="51"/>
      <c r="M145" s="51"/>
      <c r="N145" s="51"/>
      <c r="O145" s="51"/>
      <c r="P145" s="51"/>
      <c r="Q145" s="51"/>
      <c r="R145" s="51"/>
    </row>
    <row r="146" spans="2:18" s="30" customFormat="1" ht="15" customHeight="1" x14ac:dyDescent="0.3">
      <c r="B146" s="35" t="s">
        <v>46</v>
      </c>
      <c r="D146" s="165">
        <f t="shared" si="2"/>
        <v>30</v>
      </c>
      <c r="E146" s="165"/>
      <c r="F146" s="165">
        <f t="shared" si="4"/>
        <v>0</v>
      </c>
      <c r="G146" s="165">
        <f t="shared" si="4"/>
        <v>12</v>
      </c>
      <c r="H146" s="165">
        <f t="shared" si="4"/>
        <v>11</v>
      </c>
      <c r="I146" s="165">
        <f t="shared" si="4"/>
        <v>7</v>
      </c>
      <c r="J146" s="165">
        <f t="shared" si="4"/>
        <v>22170</v>
      </c>
      <c r="K146" s="165">
        <f t="shared" si="4"/>
        <v>897.41000000000008</v>
      </c>
      <c r="L146" s="51"/>
      <c r="M146" s="51"/>
      <c r="N146" s="51"/>
      <c r="O146" s="51"/>
      <c r="P146" s="51"/>
      <c r="Q146" s="51"/>
      <c r="R146" s="51"/>
    </row>
    <row r="147" spans="2:18" s="30" customFormat="1" ht="15" customHeight="1" x14ac:dyDescent="0.3">
      <c r="B147" s="35" t="s">
        <v>47</v>
      </c>
      <c r="D147" s="165">
        <f t="shared" si="2"/>
        <v>80</v>
      </c>
      <c r="E147" s="165"/>
      <c r="F147" s="165">
        <f t="shared" si="4"/>
        <v>2</v>
      </c>
      <c r="G147" s="165">
        <f t="shared" si="4"/>
        <v>21</v>
      </c>
      <c r="H147" s="165">
        <f t="shared" si="4"/>
        <v>49</v>
      </c>
      <c r="I147" s="165">
        <f t="shared" si="4"/>
        <v>8</v>
      </c>
      <c r="J147" s="165">
        <f t="shared" si="4"/>
        <v>343499</v>
      </c>
      <c r="K147" s="165">
        <f t="shared" si="4"/>
        <v>5059.2999999999993</v>
      </c>
      <c r="L147" s="51"/>
      <c r="M147" s="51"/>
      <c r="N147" s="51"/>
      <c r="O147" s="51"/>
      <c r="P147" s="51"/>
      <c r="Q147" s="51"/>
      <c r="R147" s="51"/>
    </row>
    <row r="148" spans="2:18" s="30" customFormat="1" ht="15" customHeight="1" x14ac:dyDescent="0.3">
      <c r="B148" s="35" t="s">
        <v>48</v>
      </c>
      <c r="D148" s="165">
        <f t="shared" si="2"/>
        <v>67</v>
      </c>
      <c r="E148" s="165"/>
      <c r="F148" s="165">
        <f t="shared" si="4"/>
        <v>3</v>
      </c>
      <c r="G148" s="165">
        <f t="shared" si="4"/>
        <v>24</v>
      </c>
      <c r="H148" s="165">
        <f t="shared" si="4"/>
        <v>33</v>
      </c>
      <c r="I148" s="165">
        <f t="shared" si="4"/>
        <v>7</v>
      </c>
      <c r="J148" s="165">
        <f t="shared" si="4"/>
        <v>264959</v>
      </c>
      <c r="K148" s="165">
        <f t="shared" si="4"/>
        <v>5078.83</v>
      </c>
      <c r="L148" s="51"/>
      <c r="M148" s="51"/>
      <c r="N148" s="51"/>
      <c r="O148" s="51"/>
      <c r="P148" s="51"/>
      <c r="Q148" s="51"/>
      <c r="R148" s="51"/>
    </row>
    <row r="149" spans="2:18" s="30" customFormat="1" ht="15" customHeight="1" x14ac:dyDescent="0.3">
      <c r="B149" s="35" t="s">
        <v>49</v>
      </c>
      <c r="D149" s="165"/>
      <c r="E149" s="165"/>
      <c r="F149" s="165">
        <f t="shared" si="4"/>
        <v>0</v>
      </c>
      <c r="G149" s="165">
        <f t="shared" si="4"/>
        <v>0</v>
      </c>
      <c r="H149" s="165">
        <f t="shared" si="4"/>
        <v>0</v>
      </c>
      <c r="I149" s="165">
        <f t="shared" si="4"/>
        <v>0</v>
      </c>
      <c r="J149" s="165">
        <f t="shared" si="4"/>
        <v>0</v>
      </c>
      <c r="K149" s="165">
        <f t="shared" si="4"/>
        <v>0</v>
      </c>
      <c r="L149" s="51"/>
      <c r="M149" s="51"/>
      <c r="N149" s="51"/>
      <c r="O149" s="51"/>
      <c r="P149" s="51"/>
      <c r="Q149" s="51"/>
      <c r="R149" s="51"/>
    </row>
    <row r="150" spans="2:18" s="30" customFormat="1" ht="15" customHeight="1" x14ac:dyDescent="0.3">
      <c r="B150" s="156" t="s">
        <v>50</v>
      </c>
      <c r="D150" s="165">
        <f>D52+D75</f>
        <v>16</v>
      </c>
      <c r="E150" s="165"/>
      <c r="F150" s="165">
        <f t="shared" si="4"/>
        <v>0</v>
      </c>
      <c r="G150" s="165">
        <f t="shared" si="4"/>
        <v>0</v>
      </c>
      <c r="H150" s="165">
        <f t="shared" si="4"/>
        <v>12</v>
      </c>
      <c r="I150" s="165">
        <f t="shared" si="4"/>
        <v>4</v>
      </c>
      <c r="J150" s="165">
        <f t="shared" si="4"/>
        <v>17663</v>
      </c>
      <c r="K150" s="165">
        <f t="shared" si="4"/>
        <v>823.89</v>
      </c>
      <c r="L150" s="51"/>
      <c r="M150" s="51"/>
      <c r="N150" s="51"/>
      <c r="O150" s="51"/>
      <c r="P150" s="51"/>
      <c r="Q150" s="51"/>
      <c r="R150" s="51"/>
    </row>
    <row r="151" spans="2:18" s="30" customFormat="1" ht="15" customHeight="1" x14ac:dyDescent="0.3">
      <c r="B151" s="156" t="s">
        <v>51</v>
      </c>
      <c r="D151" s="165">
        <f>D53+D76</f>
        <v>43</v>
      </c>
      <c r="E151" s="165">
        <f>E53+E76</f>
        <v>1</v>
      </c>
      <c r="F151" s="165">
        <f t="shared" si="4"/>
        <v>15</v>
      </c>
      <c r="G151" s="165">
        <f t="shared" si="4"/>
        <v>18</v>
      </c>
      <c r="H151" s="165">
        <f t="shared" si="4"/>
        <v>9</v>
      </c>
      <c r="I151" s="165">
        <f t="shared" si="4"/>
        <v>0</v>
      </c>
      <c r="J151" s="165">
        <f t="shared" si="4"/>
        <v>134750</v>
      </c>
      <c r="K151" s="165">
        <f t="shared" si="4"/>
        <v>3394.51</v>
      </c>
      <c r="L151" s="51"/>
      <c r="M151" s="51"/>
      <c r="N151" s="51"/>
      <c r="O151" s="51"/>
      <c r="P151" s="51"/>
      <c r="Q151" s="51"/>
      <c r="R151" s="51"/>
    </row>
    <row r="152" spans="2:18" s="30" customFormat="1" ht="15" customHeight="1" x14ac:dyDescent="0.3">
      <c r="B152" s="156" t="s">
        <v>52</v>
      </c>
      <c r="D152" s="165">
        <f>D54+D77</f>
        <v>36</v>
      </c>
      <c r="E152" s="165"/>
      <c r="F152" s="165">
        <f t="shared" si="4"/>
        <v>9</v>
      </c>
      <c r="G152" s="165">
        <f t="shared" si="4"/>
        <v>17</v>
      </c>
      <c r="H152" s="165">
        <f t="shared" si="4"/>
        <v>10</v>
      </c>
      <c r="I152" s="165">
        <f t="shared" si="4"/>
        <v>0</v>
      </c>
      <c r="J152" s="165">
        <f t="shared" si="4"/>
        <v>37878</v>
      </c>
      <c r="K152" s="165">
        <f t="shared" si="4"/>
        <v>1638.0900000000001</v>
      </c>
      <c r="L152" s="51"/>
      <c r="M152" s="51"/>
      <c r="N152" s="51"/>
      <c r="O152" s="51"/>
      <c r="P152" s="51"/>
      <c r="Q152" s="51"/>
      <c r="R152" s="51"/>
    </row>
    <row r="153" spans="2:18" s="30" customFormat="1" ht="15" customHeight="1" x14ac:dyDescent="0.3">
      <c r="B153" s="156" t="s">
        <v>53</v>
      </c>
      <c r="D153" s="165">
        <f>D55+D78</f>
        <v>35</v>
      </c>
      <c r="E153" s="165"/>
      <c r="F153" s="165">
        <f t="shared" ref="F153:K153" si="5">F55+F78</f>
        <v>0</v>
      </c>
      <c r="G153" s="165">
        <f t="shared" si="5"/>
        <v>12</v>
      </c>
      <c r="H153" s="165">
        <f t="shared" si="5"/>
        <v>17</v>
      </c>
      <c r="I153" s="165">
        <f t="shared" si="5"/>
        <v>6</v>
      </c>
      <c r="J153" s="165">
        <f t="shared" si="5"/>
        <v>92945</v>
      </c>
      <c r="K153" s="165">
        <f t="shared" si="5"/>
        <v>2089.17</v>
      </c>
      <c r="L153" s="51"/>
      <c r="M153" s="51"/>
      <c r="N153" s="51"/>
      <c r="O153" s="51"/>
      <c r="P153" s="51"/>
      <c r="Q153" s="51"/>
      <c r="R153" s="51"/>
    </row>
    <row r="154" spans="2:18" s="30" customFormat="1" ht="15" customHeight="1" x14ac:dyDescent="0.3">
      <c r="B154" s="37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</row>
    <row r="155" spans="2:18" s="30" customFormat="1" ht="15" customHeight="1" x14ac:dyDescent="0.3">
      <c r="B155" s="37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</row>
    <row r="156" spans="2:18" s="30" customFormat="1" ht="23.4" customHeight="1" x14ac:dyDescent="0.3">
      <c r="B156" s="52" t="s">
        <v>13</v>
      </c>
      <c r="C156" s="52"/>
      <c r="D156" s="53">
        <f t="shared" ref="D156:K156" si="6">D11</f>
        <v>764</v>
      </c>
      <c r="E156" s="53">
        <f t="shared" si="6"/>
        <v>0</v>
      </c>
      <c r="F156" s="53">
        <f t="shared" si="6"/>
        <v>55</v>
      </c>
      <c r="G156" s="53">
        <f t="shared" si="6"/>
        <v>236</v>
      </c>
      <c r="H156" s="53">
        <f t="shared" si="6"/>
        <v>369</v>
      </c>
      <c r="I156" s="53">
        <f t="shared" si="6"/>
        <v>104</v>
      </c>
      <c r="J156" s="53">
        <f t="shared" si="6"/>
        <v>2056139</v>
      </c>
      <c r="K156" s="53">
        <f t="shared" si="6"/>
        <v>38442</v>
      </c>
      <c r="L156" s="51"/>
      <c r="M156" s="51"/>
      <c r="N156" s="51"/>
      <c r="O156" s="51"/>
      <c r="P156" s="51"/>
      <c r="Q156" s="51"/>
      <c r="R156" s="51"/>
    </row>
    <row r="157" spans="2:18" s="30" customFormat="1" ht="15" customHeight="1" x14ac:dyDescent="0.3">
      <c r="B157" s="156" t="s">
        <v>33</v>
      </c>
      <c r="D157" s="166">
        <f t="shared" ref="D157:D177" si="7">D12</f>
        <v>23</v>
      </c>
      <c r="E157" s="166"/>
      <c r="F157" s="166">
        <f t="shared" ref="F157:K166" si="8">F12</f>
        <v>4</v>
      </c>
      <c r="G157" s="166">
        <f t="shared" si="8"/>
        <v>9</v>
      </c>
      <c r="H157" s="166">
        <f t="shared" si="8"/>
        <v>4</v>
      </c>
      <c r="I157" s="166">
        <f t="shared" si="8"/>
        <v>6</v>
      </c>
      <c r="J157" s="166">
        <f t="shared" si="8"/>
        <v>30811</v>
      </c>
      <c r="K157" s="166">
        <f t="shared" si="8"/>
        <v>1075.8399999999999</v>
      </c>
      <c r="L157" s="51"/>
      <c r="M157" s="51"/>
      <c r="N157" s="51"/>
      <c r="O157" s="51"/>
      <c r="P157" s="51"/>
      <c r="Q157" s="51"/>
      <c r="R157" s="51"/>
    </row>
    <row r="158" spans="2:18" s="30" customFormat="1" ht="15" customHeight="1" x14ac:dyDescent="0.3">
      <c r="B158" s="35" t="s">
        <v>34</v>
      </c>
      <c r="D158" s="166">
        <f t="shared" si="7"/>
        <v>24</v>
      </c>
      <c r="E158" s="166"/>
      <c r="F158" s="166">
        <f t="shared" si="8"/>
        <v>0</v>
      </c>
      <c r="G158" s="166">
        <f t="shared" si="8"/>
        <v>7</v>
      </c>
      <c r="H158" s="166">
        <f t="shared" si="8"/>
        <v>11</v>
      </c>
      <c r="I158" s="166">
        <f t="shared" si="8"/>
        <v>6</v>
      </c>
      <c r="J158" s="166">
        <f t="shared" si="8"/>
        <v>91848</v>
      </c>
      <c r="K158" s="166">
        <f t="shared" si="8"/>
        <v>1852.75</v>
      </c>
      <c r="L158" s="51"/>
      <c r="M158" s="51"/>
      <c r="N158" s="51"/>
      <c r="O158" s="51"/>
      <c r="P158" s="51"/>
      <c r="Q158" s="51"/>
      <c r="R158" s="51"/>
    </row>
    <row r="159" spans="2:18" s="30" customFormat="1" ht="15" customHeight="1" x14ac:dyDescent="0.3">
      <c r="B159" s="156" t="s">
        <v>35</v>
      </c>
      <c r="D159" s="166">
        <f t="shared" si="7"/>
        <v>49</v>
      </c>
      <c r="E159" s="166"/>
      <c r="F159" s="166">
        <f t="shared" si="8"/>
        <v>0</v>
      </c>
      <c r="G159" s="166">
        <f t="shared" si="8"/>
        <v>7</v>
      </c>
      <c r="H159" s="166">
        <f t="shared" si="8"/>
        <v>34</v>
      </c>
      <c r="I159" s="166">
        <f t="shared" si="8"/>
        <v>8</v>
      </c>
      <c r="J159" s="166">
        <f t="shared" si="8"/>
        <v>120794</v>
      </c>
      <c r="K159" s="166">
        <f t="shared" si="8"/>
        <v>2122.34</v>
      </c>
      <c r="L159" s="51"/>
      <c r="M159" s="51"/>
      <c r="N159" s="51"/>
      <c r="O159" s="51"/>
      <c r="P159" s="51"/>
      <c r="Q159" s="51"/>
      <c r="R159" s="51"/>
    </row>
    <row r="160" spans="2:18" s="30" customFormat="1" ht="15" customHeight="1" x14ac:dyDescent="0.3">
      <c r="B160" s="35" t="s">
        <v>36</v>
      </c>
      <c r="D160" s="166">
        <f t="shared" si="7"/>
        <v>48</v>
      </c>
      <c r="E160" s="166"/>
      <c r="F160" s="166">
        <f t="shared" si="8"/>
        <v>5</v>
      </c>
      <c r="G160" s="166">
        <f t="shared" si="8"/>
        <v>16</v>
      </c>
      <c r="H160" s="166">
        <f t="shared" si="8"/>
        <v>27</v>
      </c>
      <c r="I160" s="166">
        <f t="shared" si="8"/>
        <v>0</v>
      </c>
      <c r="J160" s="166">
        <f t="shared" si="8"/>
        <v>119224</v>
      </c>
      <c r="K160" s="166">
        <f t="shared" si="8"/>
        <v>1839.2199999999998</v>
      </c>
      <c r="L160" s="51"/>
      <c r="M160" s="51"/>
      <c r="N160" s="51"/>
      <c r="O160" s="51"/>
      <c r="P160" s="51"/>
      <c r="Q160" s="51"/>
      <c r="R160" s="51"/>
    </row>
    <row r="161" spans="2:18" s="30" customFormat="1" ht="15" customHeight="1" x14ac:dyDescent="0.3">
      <c r="B161" s="35" t="s">
        <v>37</v>
      </c>
      <c r="D161" s="166">
        <f t="shared" si="7"/>
        <v>60</v>
      </c>
      <c r="E161" s="166"/>
      <c r="F161" s="166">
        <f t="shared" si="8"/>
        <v>0</v>
      </c>
      <c r="G161" s="166">
        <f t="shared" si="8"/>
        <v>13</v>
      </c>
      <c r="H161" s="166">
        <f t="shared" si="8"/>
        <v>31</v>
      </c>
      <c r="I161" s="166">
        <f t="shared" si="8"/>
        <v>16</v>
      </c>
      <c r="J161" s="166">
        <f t="shared" si="8"/>
        <v>198836</v>
      </c>
      <c r="K161" s="166">
        <f t="shared" si="8"/>
        <v>4590.26</v>
      </c>
      <c r="L161" s="51"/>
      <c r="M161" s="51"/>
      <c r="N161" s="51"/>
      <c r="O161" s="51"/>
      <c r="P161" s="51"/>
      <c r="Q161" s="51"/>
      <c r="R161" s="51"/>
    </row>
    <row r="162" spans="2:18" s="30" customFormat="1" ht="15" customHeight="1" x14ac:dyDescent="0.3">
      <c r="B162" s="157" t="s">
        <v>38</v>
      </c>
      <c r="D162" s="166">
        <f t="shared" si="7"/>
        <v>16</v>
      </c>
      <c r="E162" s="166"/>
      <c r="F162" s="166">
        <f t="shared" si="8"/>
        <v>3</v>
      </c>
      <c r="G162" s="166">
        <f t="shared" si="8"/>
        <v>9</v>
      </c>
      <c r="H162" s="166">
        <f t="shared" si="8"/>
        <v>4</v>
      </c>
      <c r="I162" s="166">
        <f t="shared" si="8"/>
        <v>0</v>
      </c>
      <c r="J162" s="166">
        <f t="shared" si="8"/>
        <v>27237</v>
      </c>
      <c r="K162" s="166">
        <f t="shared" si="8"/>
        <v>513.91</v>
      </c>
      <c r="L162" s="51"/>
      <c r="M162" s="51"/>
      <c r="N162" s="51"/>
      <c r="O162" s="51"/>
      <c r="P162" s="51"/>
      <c r="Q162" s="51"/>
      <c r="R162" s="51"/>
    </row>
    <row r="163" spans="2:18" s="30" customFormat="1" ht="15" customHeight="1" x14ac:dyDescent="0.3">
      <c r="B163" s="157" t="s">
        <v>39</v>
      </c>
      <c r="D163" s="166">
        <f t="shared" si="7"/>
        <v>43</v>
      </c>
      <c r="E163" s="166"/>
      <c r="F163" s="166">
        <f t="shared" si="8"/>
        <v>7</v>
      </c>
      <c r="G163" s="166">
        <f t="shared" si="8"/>
        <v>28</v>
      </c>
      <c r="H163" s="166">
        <f t="shared" si="8"/>
        <v>8</v>
      </c>
      <c r="I163" s="166">
        <f t="shared" si="8"/>
        <v>0</v>
      </c>
      <c r="J163" s="166">
        <f t="shared" si="8"/>
        <v>174843</v>
      </c>
      <c r="K163" s="166">
        <f t="shared" si="8"/>
        <v>1438.61</v>
      </c>
      <c r="L163" s="51"/>
      <c r="M163" s="51"/>
      <c r="N163" s="51"/>
      <c r="O163" s="51"/>
      <c r="P163" s="51"/>
      <c r="Q163" s="51"/>
      <c r="R163" s="51"/>
    </row>
    <row r="164" spans="2:18" s="30" customFormat="1" ht="15" customHeight="1" x14ac:dyDescent="0.3">
      <c r="B164" s="35" t="s">
        <v>40</v>
      </c>
      <c r="D164" s="166">
        <f t="shared" si="7"/>
        <v>52</v>
      </c>
      <c r="E164" s="166"/>
      <c r="F164" s="166">
        <f t="shared" si="8"/>
        <v>7</v>
      </c>
      <c r="G164" s="166">
        <f t="shared" si="8"/>
        <v>31</v>
      </c>
      <c r="H164" s="166">
        <f t="shared" si="8"/>
        <v>14</v>
      </c>
      <c r="I164" s="166">
        <f t="shared" si="8"/>
        <v>0</v>
      </c>
      <c r="J164" s="166">
        <f t="shared" si="8"/>
        <v>64223</v>
      </c>
      <c r="K164" s="166">
        <f t="shared" si="8"/>
        <v>1197.06</v>
      </c>
      <c r="L164" s="51"/>
      <c r="M164" s="51"/>
      <c r="N164" s="51"/>
      <c r="O164" s="51"/>
      <c r="P164" s="51"/>
      <c r="Q164" s="51"/>
      <c r="R164" s="51"/>
    </row>
    <row r="165" spans="2:18" s="30" customFormat="1" ht="15" customHeight="1" x14ac:dyDescent="0.3">
      <c r="B165" s="35" t="s">
        <v>41</v>
      </c>
      <c r="D165" s="166">
        <f t="shared" si="7"/>
        <v>83</v>
      </c>
      <c r="E165" s="166"/>
      <c r="F165" s="166">
        <f t="shared" si="8"/>
        <v>3</v>
      </c>
      <c r="G165" s="166">
        <f t="shared" si="8"/>
        <v>15</v>
      </c>
      <c r="H165" s="166">
        <f t="shared" si="8"/>
        <v>45</v>
      </c>
      <c r="I165" s="166">
        <f t="shared" si="8"/>
        <v>20</v>
      </c>
      <c r="J165" s="166">
        <f t="shared" si="8"/>
        <v>193124</v>
      </c>
      <c r="K165" s="166">
        <f t="shared" si="8"/>
        <v>1659.27</v>
      </c>
      <c r="L165" s="51"/>
      <c r="M165" s="51"/>
      <c r="N165" s="51"/>
      <c r="O165" s="51"/>
      <c r="P165" s="51"/>
      <c r="Q165" s="51"/>
      <c r="R165" s="51"/>
    </row>
    <row r="166" spans="2:18" s="30" customFormat="1" ht="15" customHeight="1" x14ac:dyDescent="0.3">
      <c r="B166" s="35" t="s">
        <v>42</v>
      </c>
      <c r="D166" s="166">
        <f t="shared" si="7"/>
        <v>36</v>
      </c>
      <c r="E166" s="166"/>
      <c r="F166" s="166">
        <f t="shared" si="8"/>
        <v>1</v>
      </c>
      <c r="G166" s="166">
        <f t="shared" si="8"/>
        <v>10</v>
      </c>
      <c r="H166" s="166">
        <f t="shared" si="8"/>
        <v>24</v>
      </c>
      <c r="I166" s="166">
        <f t="shared" si="8"/>
        <v>1</v>
      </c>
      <c r="J166" s="166">
        <f t="shared" si="8"/>
        <v>89983</v>
      </c>
      <c r="K166" s="166">
        <f t="shared" si="8"/>
        <v>1676.81</v>
      </c>
      <c r="L166" s="51"/>
      <c r="M166" s="51"/>
      <c r="N166" s="51"/>
      <c r="O166" s="51"/>
      <c r="P166" s="51"/>
      <c r="Q166" s="51"/>
      <c r="R166" s="51"/>
    </row>
    <row r="167" spans="2:18" s="30" customFormat="1" ht="15" customHeight="1" x14ac:dyDescent="0.3">
      <c r="B167" s="35" t="s">
        <v>43</v>
      </c>
      <c r="D167" s="166">
        <f t="shared" si="7"/>
        <v>36</v>
      </c>
      <c r="E167" s="166"/>
      <c r="F167" s="166">
        <f t="shared" ref="F167:K176" si="9">F22</f>
        <v>0</v>
      </c>
      <c r="G167" s="166">
        <f t="shared" si="9"/>
        <v>11</v>
      </c>
      <c r="H167" s="166">
        <f t="shared" si="9"/>
        <v>25</v>
      </c>
      <c r="I167" s="166">
        <f t="shared" si="9"/>
        <v>0</v>
      </c>
      <c r="J167" s="166">
        <f t="shared" si="9"/>
        <v>74500</v>
      </c>
      <c r="K167" s="166">
        <f t="shared" si="9"/>
        <v>1240.24</v>
      </c>
      <c r="L167" s="51"/>
      <c r="M167" s="51"/>
      <c r="N167" s="51"/>
      <c r="O167" s="51"/>
      <c r="P167" s="51"/>
      <c r="Q167" s="51"/>
      <c r="R167" s="51"/>
    </row>
    <row r="168" spans="2:18" s="30" customFormat="1" ht="15" customHeight="1" x14ac:dyDescent="0.3">
      <c r="B168" s="35" t="s">
        <v>44</v>
      </c>
      <c r="D168" s="166">
        <f t="shared" si="7"/>
        <v>65</v>
      </c>
      <c r="E168" s="166"/>
      <c r="F168" s="166">
        <f t="shared" si="9"/>
        <v>13</v>
      </c>
      <c r="G168" s="166">
        <f t="shared" si="9"/>
        <v>22</v>
      </c>
      <c r="H168" s="166">
        <f t="shared" si="9"/>
        <v>16</v>
      </c>
      <c r="I168" s="166">
        <f t="shared" si="9"/>
        <v>14</v>
      </c>
      <c r="J168" s="166">
        <f t="shared" si="9"/>
        <v>63495</v>
      </c>
      <c r="K168" s="166">
        <f t="shared" si="9"/>
        <v>1504.9499999999998</v>
      </c>
      <c r="L168" s="51"/>
      <c r="M168" s="51"/>
      <c r="N168" s="51"/>
      <c r="O168" s="51"/>
      <c r="P168" s="51"/>
      <c r="Q168" s="51"/>
      <c r="R168" s="51"/>
    </row>
    <row r="169" spans="2:18" s="30" customFormat="1" ht="15" customHeight="1" x14ac:dyDescent="0.3">
      <c r="B169" s="35" t="s">
        <v>45</v>
      </c>
      <c r="D169" s="166">
        <f t="shared" si="7"/>
        <v>5</v>
      </c>
      <c r="E169" s="166"/>
      <c r="F169" s="166">
        <f t="shared" si="9"/>
        <v>0</v>
      </c>
      <c r="G169" s="166">
        <f t="shared" si="9"/>
        <v>0</v>
      </c>
      <c r="H169" s="166">
        <f t="shared" si="9"/>
        <v>5</v>
      </c>
      <c r="I169" s="166">
        <f t="shared" si="9"/>
        <v>0</v>
      </c>
      <c r="J169" s="166">
        <f t="shared" si="9"/>
        <v>61340</v>
      </c>
      <c r="K169" s="166">
        <f t="shared" si="9"/>
        <v>375.14</v>
      </c>
      <c r="L169" s="51"/>
      <c r="M169" s="51"/>
      <c r="N169" s="51"/>
      <c r="O169" s="51"/>
      <c r="P169" s="51"/>
      <c r="Q169" s="51"/>
      <c r="R169" s="51"/>
    </row>
    <row r="170" spans="2:18" s="30" customFormat="1" ht="15" customHeight="1" x14ac:dyDescent="0.3">
      <c r="B170" s="35" t="s">
        <v>46</v>
      </c>
      <c r="D170" s="166">
        <f t="shared" si="7"/>
        <v>15</v>
      </c>
      <c r="E170" s="166"/>
      <c r="F170" s="166">
        <f t="shared" si="9"/>
        <v>0</v>
      </c>
      <c r="G170" s="166">
        <f t="shared" si="9"/>
        <v>0</v>
      </c>
      <c r="H170" s="166">
        <f t="shared" si="9"/>
        <v>11</v>
      </c>
      <c r="I170" s="166">
        <f t="shared" si="9"/>
        <v>4</v>
      </c>
      <c r="J170" s="166">
        <f t="shared" si="9"/>
        <v>28443</v>
      </c>
      <c r="K170" s="166">
        <f t="shared" si="9"/>
        <v>838.23</v>
      </c>
      <c r="L170" s="51"/>
      <c r="M170" s="51"/>
      <c r="N170" s="51"/>
      <c r="O170" s="51"/>
      <c r="P170" s="51"/>
      <c r="Q170" s="51"/>
      <c r="R170" s="51"/>
    </row>
    <row r="171" spans="2:18" s="30" customFormat="1" ht="15" customHeight="1" x14ac:dyDescent="0.3">
      <c r="B171" s="35" t="s">
        <v>47</v>
      </c>
      <c r="D171" s="166">
        <f t="shared" si="7"/>
        <v>75</v>
      </c>
      <c r="E171" s="166"/>
      <c r="F171" s="166">
        <f t="shared" si="9"/>
        <v>0</v>
      </c>
      <c r="G171" s="166">
        <f t="shared" si="9"/>
        <v>16</v>
      </c>
      <c r="H171" s="166">
        <f t="shared" si="9"/>
        <v>39</v>
      </c>
      <c r="I171" s="166">
        <f t="shared" si="9"/>
        <v>20</v>
      </c>
      <c r="J171" s="166">
        <f t="shared" si="9"/>
        <v>309909</v>
      </c>
      <c r="K171" s="166">
        <f t="shared" si="9"/>
        <v>5166.1399999999994</v>
      </c>
      <c r="L171" s="51"/>
      <c r="M171" s="51"/>
      <c r="N171" s="51"/>
      <c r="O171" s="51"/>
      <c r="P171" s="51"/>
      <c r="Q171" s="51"/>
      <c r="R171" s="51"/>
    </row>
    <row r="172" spans="2:18" s="30" customFormat="1" ht="15" customHeight="1" x14ac:dyDescent="0.3">
      <c r="B172" s="35" t="s">
        <v>48</v>
      </c>
      <c r="D172" s="166">
        <f t="shared" si="7"/>
        <v>48</v>
      </c>
      <c r="E172" s="166"/>
      <c r="F172" s="166">
        <f t="shared" si="9"/>
        <v>0</v>
      </c>
      <c r="G172" s="166">
        <f t="shared" si="9"/>
        <v>16</v>
      </c>
      <c r="H172" s="166">
        <f t="shared" si="9"/>
        <v>31</v>
      </c>
      <c r="I172" s="166">
        <f t="shared" si="9"/>
        <v>1</v>
      </c>
      <c r="J172" s="166">
        <f t="shared" si="9"/>
        <v>183676</v>
      </c>
      <c r="K172" s="166">
        <f t="shared" si="9"/>
        <v>6060.15</v>
      </c>
      <c r="L172" s="51"/>
      <c r="M172" s="51"/>
      <c r="N172" s="51"/>
      <c r="O172" s="51"/>
      <c r="P172" s="51"/>
      <c r="Q172" s="51"/>
      <c r="R172" s="51"/>
    </row>
    <row r="173" spans="2:18" s="30" customFormat="1" ht="15" customHeight="1" x14ac:dyDescent="0.3">
      <c r="B173" s="35" t="s">
        <v>49</v>
      </c>
      <c r="D173" s="166">
        <f t="shared" si="7"/>
        <v>20</v>
      </c>
      <c r="E173" s="166"/>
      <c r="F173" s="166">
        <f t="shared" si="9"/>
        <v>0</v>
      </c>
      <c r="G173" s="166">
        <f t="shared" si="9"/>
        <v>4</v>
      </c>
      <c r="H173" s="166">
        <f t="shared" si="9"/>
        <v>8</v>
      </c>
      <c r="I173" s="166">
        <f t="shared" si="9"/>
        <v>8</v>
      </c>
      <c r="J173" s="166">
        <f t="shared" si="9"/>
        <v>49967</v>
      </c>
      <c r="K173" s="166">
        <f t="shared" si="9"/>
        <v>1652.23</v>
      </c>
      <c r="L173" s="51"/>
      <c r="M173" s="51"/>
      <c r="N173" s="51"/>
      <c r="O173" s="51"/>
      <c r="P173" s="51"/>
      <c r="Q173" s="51"/>
      <c r="R173" s="51"/>
    </row>
    <row r="174" spans="2:18" s="30" customFormat="1" ht="15" customHeight="1" x14ac:dyDescent="0.3">
      <c r="B174" s="156" t="s">
        <v>50</v>
      </c>
      <c r="D174" s="166">
        <f t="shared" si="7"/>
        <v>18</v>
      </c>
      <c r="E174" s="166"/>
      <c r="F174" s="166">
        <f t="shared" si="9"/>
        <v>0</v>
      </c>
      <c r="G174" s="166">
        <f t="shared" si="9"/>
        <v>3</v>
      </c>
      <c r="H174" s="166">
        <f t="shared" si="9"/>
        <v>15</v>
      </c>
      <c r="I174" s="166">
        <f t="shared" si="9"/>
        <v>0</v>
      </c>
      <c r="J174" s="166">
        <f t="shared" si="9"/>
        <v>24039</v>
      </c>
      <c r="K174" s="166">
        <f t="shared" si="9"/>
        <v>740.68000000000006</v>
      </c>
      <c r="L174" s="51"/>
      <c r="M174" s="51"/>
      <c r="N174" s="51"/>
      <c r="O174" s="51"/>
      <c r="P174" s="51"/>
      <c r="Q174" s="51"/>
      <c r="R174" s="51"/>
    </row>
    <row r="175" spans="2:18" s="30" customFormat="1" ht="15" customHeight="1" x14ac:dyDescent="0.3">
      <c r="B175" s="156" t="s">
        <v>51</v>
      </c>
      <c r="D175" s="166">
        <f t="shared" si="7"/>
        <v>16</v>
      </c>
      <c r="E175" s="166"/>
      <c r="F175" s="166">
        <f t="shared" si="9"/>
        <v>5</v>
      </c>
      <c r="G175" s="166">
        <f t="shared" si="9"/>
        <v>9</v>
      </c>
      <c r="H175" s="166">
        <f t="shared" si="9"/>
        <v>2</v>
      </c>
      <c r="I175" s="166">
        <f t="shared" si="9"/>
        <v>0</v>
      </c>
      <c r="J175" s="166">
        <f t="shared" si="9"/>
        <v>95595</v>
      </c>
      <c r="K175" s="166">
        <f t="shared" si="9"/>
        <v>1328.6599999999999</v>
      </c>
      <c r="L175" s="51"/>
      <c r="M175" s="51"/>
      <c r="N175" s="51"/>
      <c r="O175" s="51"/>
      <c r="P175" s="51"/>
      <c r="Q175" s="51"/>
      <c r="R175" s="51"/>
    </row>
    <row r="176" spans="2:18" s="30" customFormat="1" ht="15" customHeight="1" x14ac:dyDescent="0.3">
      <c r="B176" s="156" t="s">
        <v>52</v>
      </c>
      <c r="D176" s="166">
        <f t="shared" si="7"/>
        <v>11</v>
      </c>
      <c r="E176" s="166"/>
      <c r="F176" s="166">
        <f t="shared" si="9"/>
        <v>4</v>
      </c>
      <c r="G176" s="166">
        <f t="shared" si="9"/>
        <v>5</v>
      </c>
      <c r="H176" s="166">
        <f t="shared" si="9"/>
        <v>2</v>
      </c>
      <c r="I176" s="166">
        <f t="shared" si="9"/>
        <v>0</v>
      </c>
      <c r="J176" s="166">
        <f t="shared" si="9"/>
        <v>15808</v>
      </c>
      <c r="K176" s="166">
        <f t="shared" si="9"/>
        <v>325.18</v>
      </c>
      <c r="L176" s="51"/>
      <c r="M176" s="51"/>
      <c r="N176" s="51"/>
      <c r="O176" s="51"/>
      <c r="P176" s="51"/>
      <c r="Q176" s="51"/>
      <c r="R176" s="51"/>
    </row>
    <row r="177" spans="2:18" s="30" customFormat="1" ht="15" customHeight="1" x14ac:dyDescent="0.3">
      <c r="B177" s="156" t="s">
        <v>53</v>
      </c>
      <c r="D177" s="166">
        <f t="shared" si="7"/>
        <v>21</v>
      </c>
      <c r="E177" s="166"/>
      <c r="F177" s="166">
        <f t="shared" ref="F177:K177" si="10">F32</f>
        <v>3</v>
      </c>
      <c r="G177" s="166">
        <f t="shared" si="10"/>
        <v>5</v>
      </c>
      <c r="H177" s="166">
        <f t="shared" si="10"/>
        <v>13</v>
      </c>
      <c r="I177" s="166">
        <f t="shared" si="10"/>
        <v>0</v>
      </c>
      <c r="J177" s="166">
        <f t="shared" si="10"/>
        <v>38444</v>
      </c>
      <c r="K177" s="166">
        <f t="shared" si="10"/>
        <v>1244.33</v>
      </c>
      <c r="L177" s="51"/>
      <c r="M177" s="51"/>
      <c r="N177" s="51"/>
      <c r="O177" s="51"/>
      <c r="P177" s="51"/>
      <c r="Q177" s="51"/>
      <c r="R177" s="51"/>
    </row>
    <row r="178" spans="2:18" s="30" customFormat="1" ht="15" customHeight="1" x14ac:dyDescent="0.3">
      <c r="B178" s="37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</row>
    <row r="179" spans="2:18" s="30" customFormat="1" ht="15" customHeight="1" x14ac:dyDescent="0.3">
      <c r="B179" s="37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</row>
    <row r="180" spans="2:18" s="30" customFormat="1" ht="23.4" customHeight="1" x14ac:dyDescent="0.35">
      <c r="B180" s="52" t="s">
        <v>14</v>
      </c>
      <c r="C180" s="52"/>
      <c r="D180" s="53">
        <f t="shared" ref="D180:K180" si="11">D80</f>
        <v>35</v>
      </c>
      <c r="E180" s="167">
        <f t="shared" si="11"/>
        <v>0</v>
      </c>
      <c r="F180" s="167">
        <f t="shared" si="11"/>
        <v>3</v>
      </c>
      <c r="G180" s="167">
        <f t="shared" si="11"/>
        <v>1</v>
      </c>
      <c r="H180" s="167">
        <f t="shared" si="11"/>
        <v>13</v>
      </c>
      <c r="I180" s="167">
        <f t="shared" si="11"/>
        <v>18</v>
      </c>
      <c r="J180" s="111">
        <f t="shared" si="11"/>
        <v>213093</v>
      </c>
      <c r="K180" s="116">
        <f t="shared" si="11"/>
        <v>970.52069999999992</v>
      </c>
      <c r="L180" s="51"/>
      <c r="M180" s="51"/>
      <c r="N180" s="51"/>
      <c r="O180" s="51"/>
      <c r="P180" s="51"/>
      <c r="Q180" s="51"/>
      <c r="R180" s="51"/>
    </row>
    <row r="181" spans="2:18" s="30" customFormat="1" ht="15" customHeight="1" x14ac:dyDescent="0.3">
      <c r="B181" s="156" t="s">
        <v>33</v>
      </c>
      <c r="D181" s="166"/>
      <c r="E181" s="166"/>
      <c r="F181" s="166"/>
      <c r="G181" s="166"/>
      <c r="H181" s="166"/>
      <c r="I181" s="166"/>
      <c r="J181" s="166"/>
      <c r="K181" s="146"/>
      <c r="L181" s="51"/>
      <c r="M181" s="51"/>
      <c r="N181" s="51"/>
      <c r="O181" s="51"/>
      <c r="P181" s="51"/>
      <c r="Q181" s="51"/>
      <c r="R181" s="51"/>
    </row>
    <row r="182" spans="2:18" s="30" customFormat="1" ht="15" customHeight="1" x14ac:dyDescent="0.3">
      <c r="B182" s="35" t="s">
        <v>34</v>
      </c>
      <c r="D182" s="166"/>
      <c r="E182" s="166"/>
      <c r="F182" s="166"/>
      <c r="G182" s="166"/>
      <c r="H182" s="166"/>
      <c r="I182" s="166"/>
      <c r="J182" s="166"/>
      <c r="K182" s="146"/>
      <c r="L182" s="51"/>
      <c r="M182" s="51"/>
      <c r="N182" s="51"/>
      <c r="O182" s="51"/>
      <c r="P182" s="51"/>
      <c r="Q182" s="51"/>
      <c r="R182" s="51"/>
    </row>
    <row r="183" spans="2:18" s="30" customFormat="1" ht="15" customHeight="1" x14ac:dyDescent="0.3">
      <c r="B183" s="156" t="s">
        <v>35</v>
      </c>
      <c r="D183" s="166"/>
      <c r="E183" s="166"/>
      <c r="F183" s="166"/>
      <c r="G183" s="166"/>
      <c r="H183" s="166"/>
      <c r="I183" s="166"/>
      <c r="J183" s="166"/>
      <c r="K183" s="146"/>
      <c r="L183" s="51"/>
      <c r="M183" s="51"/>
      <c r="N183" s="51"/>
      <c r="O183" s="51"/>
      <c r="P183" s="51"/>
      <c r="Q183" s="51"/>
      <c r="R183" s="51"/>
    </row>
    <row r="184" spans="2:18" s="30" customFormat="1" ht="15" customHeight="1" x14ac:dyDescent="0.3">
      <c r="B184" s="35" t="s">
        <v>36</v>
      </c>
      <c r="D184" s="166">
        <f>D84</f>
        <v>9</v>
      </c>
      <c r="E184" s="166"/>
      <c r="F184" s="166"/>
      <c r="G184" s="166"/>
      <c r="H184" s="166">
        <f>H84</f>
        <v>9</v>
      </c>
      <c r="I184" s="166"/>
      <c r="J184" s="166">
        <f>J84</f>
        <v>86383</v>
      </c>
      <c r="K184" s="193">
        <f>K84</f>
        <v>61.34</v>
      </c>
      <c r="L184" s="51"/>
      <c r="M184" s="51"/>
      <c r="N184" s="51"/>
      <c r="O184" s="51"/>
      <c r="P184" s="51"/>
      <c r="Q184" s="51"/>
      <c r="R184" s="51"/>
    </row>
    <row r="185" spans="2:18" s="30" customFormat="1" ht="15" customHeight="1" x14ac:dyDescent="0.3">
      <c r="B185" s="35" t="s">
        <v>37</v>
      </c>
      <c r="D185" s="166"/>
      <c r="E185" s="166"/>
      <c r="F185" s="166"/>
      <c r="G185" s="166"/>
      <c r="H185" s="166"/>
      <c r="I185" s="166"/>
      <c r="J185" s="166"/>
      <c r="K185" s="146"/>
      <c r="L185" s="51"/>
      <c r="M185" s="51"/>
      <c r="N185" s="51"/>
      <c r="O185" s="51"/>
      <c r="P185" s="51"/>
      <c r="Q185" s="51"/>
      <c r="R185" s="51"/>
    </row>
    <row r="186" spans="2:18" s="30" customFormat="1" ht="15" customHeight="1" x14ac:dyDescent="0.3">
      <c r="B186" s="157" t="s">
        <v>38</v>
      </c>
      <c r="D186" s="166"/>
      <c r="E186" s="166"/>
      <c r="F186" s="166"/>
      <c r="G186" s="166"/>
      <c r="H186" s="166"/>
      <c r="I186" s="166"/>
      <c r="J186" s="166"/>
      <c r="K186" s="146"/>
      <c r="L186" s="51"/>
      <c r="M186" s="51"/>
      <c r="N186" s="51"/>
      <c r="O186" s="51"/>
      <c r="P186" s="51"/>
      <c r="Q186" s="51"/>
      <c r="R186" s="51"/>
    </row>
    <row r="187" spans="2:18" s="30" customFormat="1" ht="15" customHeight="1" x14ac:dyDescent="0.3">
      <c r="B187" s="157" t="s">
        <v>39</v>
      </c>
      <c r="D187" s="166">
        <f>D87</f>
        <v>2</v>
      </c>
      <c r="E187" s="166"/>
      <c r="F187" s="166"/>
      <c r="G187" s="166"/>
      <c r="H187" s="166"/>
      <c r="I187" s="166">
        <f>I87</f>
        <v>2</v>
      </c>
      <c r="J187" s="166">
        <f>J87</f>
        <v>4037</v>
      </c>
      <c r="K187" s="193">
        <f>K87</f>
        <v>11.9</v>
      </c>
      <c r="L187" s="51"/>
      <c r="M187" s="51"/>
      <c r="N187" s="51"/>
      <c r="O187" s="51"/>
      <c r="P187" s="51"/>
      <c r="Q187" s="51"/>
      <c r="R187" s="51"/>
    </row>
    <row r="188" spans="2:18" s="30" customFormat="1" ht="15" customHeight="1" x14ac:dyDescent="0.3">
      <c r="B188" s="35" t="s">
        <v>40</v>
      </c>
      <c r="D188" s="166">
        <f>D88</f>
        <v>1</v>
      </c>
      <c r="E188" s="166"/>
      <c r="F188" s="166">
        <f>F88</f>
        <v>1</v>
      </c>
      <c r="G188" s="166"/>
      <c r="H188" s="166"/>
      <c r="I188" s="166"/>
      <c r="J188" s="166">
        <f>J88</f>
        <v>3348</v>
      </c>
      <c r="K188" s="193">
        <f>K88</f>
        <v>7.66</v>
      </c>
      <c r="L188" s="51"/>
      <c r="M188" s="51"/>
      <c r="N188" s="51"/>
      <c r="O188" s="51"/>
      <c r="P188" s="51"/>
      <c r="Q188" s="51"/>
      <c r="R188" s="51"/>
    </row>
    <row r="189" spans="2:18" s="30" customFormat="1" ht="15" customHeight="1" x14ac:dyDescent="0.3">
      <c r="B189" s="35" t="s">
        <v>41</v>
      </c>
      <c r="D189" s="166"/>
      <c r="E189" s="166"/>
      <c r="F189" s="166"/>
      <c r="G189" s="166"/>
      <c r="H189" s="166"/>
      <c r="I189" s="166"/>
      <c r="J189" s="166"/>
      <c r="K189" s="194"/>
      <c r="L189" s="51"/>
      <c r="M189" s="51"/>
      <c r="N189" s="51"/>
      <c r="O189" s="51"/>
      <c r="P189" s="51"/>
      <c r="Q189" s="51"/>
      <c r="R189" s="51"/>
    </row>
    <row r="190" spans="2:18" s="30" customFormat="1" ht="15" customHeight="1" x14ac:dyDescent="0.3">
      <c r="B190" s="35" t="s">
        <v>42</v>
      </c>
      <c r="D190" s="166"/>
      <c r="E190" s="166"/>
      <c r="F190" s="166"/>
      <c r="G190" s="166"/>
      <c r="H190" s="166"/>
      <c r="I190" s="166"/>
      <c r="J190" s="166"/>
      <c r="K190" s="194"/>
      <c r="L190" s="51"/>
      <c r="M190" s="51"/>
      <c r="N190" s="51"/>
      <c r="O190" s="51"/>
      <c r="P190" s="51"/>
      <c r="Q190" s="51"/>
      <c r="R190" s="51"/>
    </row>
    <row r="191" spans="2:18" s="30" customFormat="1" ht="15" customHeight="1" x14ac:dyDescent="0.3">
      <c r="B191" s="35" t="s">
        <v>43</v>
      </c>
      <c r="D191" s="166"/>
      <c r="E191" s="166"/>
      <c r="F191" s="166"/>
      <c r="G191" s="166"/>
      <c r="H191" s="166"/>
      <c r="I191" s="166"/>
      <c r="J191" s="166"/>
      <c r="K191" s="194"/>
      <c r="L191" s="51"/>
      <c r="M191" s="51"/>
      <c r="N191" s="51"/>
      <c r="O191" s="51"/>
      <c r="P191" s="51"/>
      <c r="Q191" s="51"/>
      <c r="R191" s="51"/>
    </row>
    <row r="192" spans="2:18" s="30" customFormat="1" ht="15" customHeight="1" x14ac:dyDescent="0.3">
      <c r="B192" s="35" t="s">
        <v>44</v>
      </c>
      <c r="D192" s="166"/>
      <c r="E192" s="166"/>
      <c r="F192" s="166"/>
      <c r="G192" s="166"/>
      <c r="H192" s="166"/>
      <c r="I192" s="166"/>
      <c r="J192" s="166"/>
      <c r="K192" s="194"/>
      <c r="L192" s="51"/>
      <c r="M192" s="51"/>
      <c r="N192" s="51"/>
      <c r="O192" s="51"/>
      <c r="P192" s="51"/>
      <c r="Q192" s="51"/>
      <c r="R192" s="51"/>
    </row>
    <row r="193" spans="2:18" s="30" customFormat="1" ht="15" customHeight="1" x14ac:dyDescent="0.3">
      <c r="B193" s="35" t="s">
        <v>45</v>
      </c>
      <c r="D193" s="166">
        <f>D93</f>
        <v>1</v>
      </c>
      <c r="E193" s="166"/>
      <c r="F193" s="166"/>
      <c r="G193" s="166"/>
      <c r="H193" s="166"/>
      <c r="I193" s="166">
        <f t="shared" ref="I193:J196" si="12">I93</f>
        <v>1</v>
      </c>
      <c r="J193" s="166">
        <f t="shared" si="12"/>
        <v>451</v>
      </c>
      <c r="K193" s="193">
        <f t="shared" ref="K193" si="13">K93</f>
        <v>3.18</v>
      </c>
      <c r="L193" s="51"/>
      <c r="M193" s="51"/>
      <c r="N193" s="51"/>
      <c r="O193" s="51"/>
      <c r="P193" s="51"/>
      <c r="Q193" s="51"/>
      <c r="R193" s="51"/>
    </row>
    <row r="194" spans="2:18" s="30" customFormat="1" ht="15" customHeight="1" x14ac:dyDescent="0.3">
      <c r="B194" s="35" t="s">
        <v>46</v>
      </c>
      <c r="D194" s="166">
        <f>D94</f>
        <v>5</v>
      </c>
      <c r="E194" s="166"/>
      <c r="F194" s="166">
        <f>F94</f>
        <v>2</v>
      </c>
      <c r="G194" s="166">
        <f>G94</f>
        <v>1</v>
      </c>
      <c r="H194" s="166">
        <f>H94</f>
        <v>2</v>
      </c>
      <c r="I194" s="166">
        <f t="shared" si="12"/>
        <v>0</v>
      </c>
      <c r="J194" s="166">
        <f t="shared" si="12"/>
        <v>51629</v>
      </c>
      <c r="K194" s="193">
        <f t="shared" ref="K194" si="14">K94</f>
        <v>326.24</v>
      </c>
      <c r="L194" s="51"/>
      <c r="M194" s="51"/>
      <c r="N194" s="51"/>
      <c r="O194" s="51"/>
      <c r="P194" s="51"/>
      <c r="Q194" s="51"/>
      <c r="R194" s="51"/>
    </row>
    <row r="195" spans="2:18" s="30" customFormat="1" ht="15" customHeight="1" x14ac:dyDescent="0.3">
      <c r="B195" s="35" t="s">
        <v>47</v>
      </c>
      <c r="D195" s="166">
        <f>D95</f>
        <v>8</v>
      </c>
      <c r="E195" s="166"/>
      <c r="F195" s="166"/>
      <c r="G195" s="166"/>
      <c r="H195" s="166">
        <f>H95</f>
        <v>2</v>
      </c>
      <c r="I195" s="166">
        <f t="shared" si="12"/>
        <v>6</v>
      </c>
      <c r="J195" s="166">
        <f t="shared" si="12"/>
        <v>34032</v>
      </c>
      <c r="K195" s="193">
        <f t="shared" ref="K195" si="15">K95</f>
        <v>272.33</v>
      </c>
      <c r="L195" s="51"/>
      <c r="M195" s="51"/>
      <c r="N195" s="51"/>
      <c r="O195" s="51"/>
      <c r="P195" s="51"/>
      <c r="Q195" s="51"/>
      <c r="R195" s="51"/>
    </row>
    <row r="196" spans="2:18" s="30" customFormat="1" ht="15" customHeight="1" x14ac:dyDescent="0.3">
      <c r="B196" s="35" t="s">
        <v>48</v>
      </c>
      <c r="D196" s="166">
        <f>D96</f>
        <v>9</v>
      </c>
      <c r="E196" s="166"/>
      <c r="F196" s="166"/>
      <c r="G196" s="166"/>
      <c r="H196" s="166"/>
      <c r="I196" s="166">
        <f t="shared" si="12"/>
        <v>9</v>
      </c>
      <c r="J196" s="166">
        <f t="shared" si="12"/>
        <v>33213</v>
      </c>
      <c r="K196" s="193">
        <f t="shared" ref="K196" si="16">K96</f>
        <v>287.87</v>
      </c>
      <c r="L196" s="51"/>
      <c r="M196" s="51"/>
      <c r="N196" s="51"/>
      <c r="O196" s="51"/>
      <c r="P196" s="51"/>
      <c r="Q196" s="51"/>
      <c r="R196" s="51"/>
    </row>
    <row r="197" spans="2:18" s="30" customFormat="1" ht="15" customHeight="1" x14ac:dyDescent="0.3">
      <c r="B197" s="35" t="s">
        <v>49</v>
      </c>
      <c r="D197" s="166"/>
      <c r="E197" s="166"/>
      <c r="F197" s="166"/>
      <c r="G197" s="166"/>
      <c r="H197" s="166"/>
      <c r="I197" s="166"/>
      <c r="J197" s="166"/>
      <c r="K197" s="146"/>
      <c r="L197" s="51"/>
      <c r="M197" s="51"/>
      <c r="N197" s="51"/>
      <c r="O197" s="51"/>
      <c r="P197" s="51"/>
      <c r="Q197" s="51"/>
      <c r="R197" s="51"/>
    </row>
    <row r="198" spans="2:18" s="30" customFormat="1" ht="15" customHeight="1" x14ac:dyDescent="0.3">
      <c r="B198" s="156" t="s">
        <v>50</v>
      </c>
      <c r="D198" s="166"/>
      <c r="E198" s="166"/>
      <c r="F198" s="166"/>
      <c r="G198" s="166"/>
      <c r="H198" s="166"/>
      <c r="I198" s="166"/>
      <c r="J198" s="166"/>
      <c r="K198" s="146"/>
      <c r="L198" s="51"/>
      <c r="M198" s="51"/>
      <c r="N198" s="51"/>
      <c r="O198" s="51"/>
      <c r="P198" s="51"/>
      <c r="Q198" s="51"/>
      <c r="R198" s="51"/>
    </row>
    <row r="199" spans="2:18" s="30" customFormat="1" ht="15" customHeight="1" x14ac:dyDescent="0.3">
      <c r="B199" s="156" t="s">
        <v>51</v>
      </c>
      <c r="D199" s="166"/>
      <c r="E199" s="166"/>
      <c r="F199" s="166"/>
      <c r="G199" s="166"/>
      <c r="H199" s="166"/>
      <c r="I199" s="166"/>
      <c r="J199" s="166"/>
      <c r="K199" s="146"/>
      <c r="L199" s="51"/>
      <c r="M199" s="51"/>
      <c r="N199" s="51"/>
      <c r="O199" s="51"/>
      <c r="P199" s="51"/>
      <c r="Q199" s="51"/>
      <c r="R199" s="51"/>
    </row>
    <row r="200" spans="2:18" s="30" customFormat="1" ht="15" customHeight="1" x14ac:dyDescent="0.3">
      <c r="B200" s="156" t="s">
        <v>52</v>
      </c>
      <c r="D200" s="166"/>
      <c r="E200" s="166"/>
      <c r="F200" s="166"/>
      <c r="G200" s="166"/>
      <c r="H200" s="166"/>
      <c r="I200" s="166"/>
      <c r="J200" s="166"/>
      <c r="K200" s="146"/>
      <c r="L200" s="51"/>
      <c r="M200" s="51"/>
      <c r="N200" s="51"/>
      <c r="O200" s="51"/>
      <c r="P200" s="51"/>
      <c r="Q200" s="51"/>
      <c r="R200" s="51"/>
    </row>
    <row r="201" spans="2:18" s="30" customFormat="1" ht="15" customHeight="1" x14ac:dyDescent="0.3">
      <c r="B201" s="156" t="s">
        <v>53</v>
      </c>
      <c r="D201" s="166"/>
      <c r="E201" s="166"/>
      <c r="F201" s="166"/>
      <c r="G201" s="166"/>
      <c r="H201" s="166"/>
      <c r="I201" s="166"/>
      <c r="J201" s="166"/>
      <c r="K201" s="146"/>
      <c r="L201" s="51"/>
      <c r="M201" s="51"/>
      <c r="N201" s="51"/>
      <c r="O201" s="51"/>
      <c r="P201" s="51"/>
      <c r="Q201" s="51"/>
      <c r="R201" s="51"/>
    </row>
    <row r="202" spans="2:18" s="30" customFormat="1" ht="15" customHeight="1" x14ac:dyDescent="0.3">
      <c r="B202" s="37"/>
      <c r="D202" s="39"/>
      <c r="E202" s="39"/>
      <c r="F202" s="39"/>
      <c r="G202" s="39"/>
      <c r="H202" s="39"/>
      <c r="I202" s="39"/>
      <c r="J202" s="39"/>
      <c r="K202" s="164"/>
      <c r="L202" s="51"/>
      <c r="M202" s="51"/>
      <c r="N202" s="51"/>
      <c r="O202" s="51"/>
      <c r="P202" s="51"/>
      <c r="Q202" s="51"/>
      <c r="R202" s="51"/>
    </row>
    <row r="203" spans="2:18" s="30" customFormat="1" ht="23.4" customHeight="1" x14ac:dyDescent="0.3">
      <c r="B203" s="52" t="s">
        <v>8732</v>
      </c>
      <c r="D203" s="51">
        <f t="shared" ref="D203:K203" si="17">D132+D156+D180</f>
        <v>1984</v>
      </c>
      <c r="E203" s="51">
        <f t="shared" si="17"/>
        <v>1</v>
      </c>
      <c r="F203" s="51">
        <f t="shared" si="17"/>
        <v>214</v>
      </c>
      <c r="G203" s="51">
        <f t="shared" si="17"/>
        <v>620</v>
      </c>
      <c r="H203" s="51">
        <f t="shared" si="17"/>
        <v>908</v>
      </c>
      <c r="I203" s="51">
        <f t="shared" si="17"/>
        <v>241</v>
      </c>
      <c r="J203" s="51">
        <f t="shared" si="17"/>
        <v>4627383</v>
      </c>
      <c r="K203" s="51">
        <f t="shared" si="17"/>
        <v>96416.2601</v>
      </c>
      <c r="L203" s="51"/>
      <c r="M203" s="51"/>
      <c r="N203" s="51"/>
      <c r="O203" s="51"/>
      <c r="P203" s="51"/>
      <c r="Q203" s="51"/>
      <c r="R203" s="51"/>
    </row>
    <row r="204" spans="2:18" s="30" customFormat="1" ht="23.4" customHeight="1" x14ac:dyDescent="0.3">
      <c r="B204" s="52" t="s">
        <v>8733</v>
      </c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</row>
    <row r="205" spans="2:18" s="30" customFormat="1" ht="15" customHeight="1" x14ac:dyDescent="0.3">
      <c r="B205" s="156" t="s">
        <v>33</v>
      </c>
      <c r="D205" s="166">
        <f t="shared" ref="D205:D225" si="18">D133+D157+D181</f>
        <v>139</v>
      </c>
      <c r="E205" s="166"/>
      <c r="F205" s="166">
        <f t="shared" ref="F205:K205" si="19">F133+F157+F181</f>
        <v>30</v>
      </c>
      <c r="G205" s="166">
        <f t="shared" si="19"/>
        <v>41</v>
      </c>
      <c r="H205" s="166">
        <f t="shared" si="19"/>
        <v>44</v>
      </c>
      <c r="I205" s="166">
        <f t="shared" si="19"/>
        <v>24</v>
      </c>
      <c r="J205" s="166">
        <f t="shared" si="19"/>
        <v>151540</v>
      </c>
      <c r="K205" s="166">
        <f t="shared" si="19"/>
        <v>4903.46</v>
      </c>
      <c r="L205" s="51"/>
      <c r="M205" s="51"/>
      <c r="N205" s="51"/>
      <c r="O205" s="51"/>
      <c r="P205" s="51"/>
      <c r="Q205" s="51"/>
      <c r="R205" s="51"/>
    </row>
    <row r="206" spans="2:18" s="30" customFormat="1" ht="15" customHeight="1" x14ac:dyDescent="0.3">
      <c r="B206" s="35" t="s">
        <v>34</v>
      </c>
      <c r="D206" s="166">
        <f t="shared" si="18"/>
        <v>72</v>
      </c>
      <c r="E206" s="166"/>
      <c r="F206" s="166">
        <f t="shared" ref="F206:K215" si="20">F134+F158+F182</f>
        <v>2</v>
      </c>
      <c r="G206" s="166">
        <f t="shared" si="20"/>
        <v>12</v>
      </c>
      <c r="H206" s="166">
        <f t="shared" si="20"/>
        <v>27</v>
      </c>
      <c r="I206" s="166">
        <f t="shared" si="20"/>
        <v>31</v>
      </c>
      <c r="J206" s="166">
        <f t="shared" si="20"/>
        <v>185980</v>
      </c>
      <c r="K206" s="166">
        <f t="shared" si="20"/>
        <v>4977.63</v>
      </c>
      <c r="L206" s="51"/>
      <c r="M206" s="51"/>
      <c r="N206" s="51"/>
      <c r="O206" s="51"/>
      <c r="P206" s="51"/>
      <c r="Q206" s="51"/>
      <c r="R206" s="51"/>
    </row>
    <row r="207" spans="2:18" s="30" customFormat="1" ht="15" customHeight="1" x14ac:dyDescent="0.3">
      <c r="B207" s="156" t="s">
        <v>35</v>
      </c>
      <c r="D207" s="166">
        <f t="shared" si="18"/>
        <v>109</v>
      </c>
      <c r="E207" s="166"/>
      <c r="F207" s="166">
        <f t="shared" si="20"/>
        <v>1</v>
      </c>
      <c r="G207" s="166">
        <f t="shared" si="20"/>
        <v>28</v>
      </c>
      <c r="H207" s="166">
        <f t="shared" si="20"/>
        <v>69</v>
      </c>
      <c r="I207" s="166">
        <f t="shared" si="20"/>
        <v>11</v>
      </c>
      <c r="J207" s="166">
        <f t="shared" si="20"/>
        <v>214494</v>
      </c>
      <c r="K207" s="166">
        <f t="shared" si="20"/>
        <v>4481.93</v>
      </c>
      <c r="L207" s="51"/>
      <c r="M207" s="51"/>
      <c r="N207" s="51"/>
      <c r="O207" s="51"/>
      <c r="P207" s="51"/>
      <c r="Q207" s="51"/>
      <c r="R207" s="51"/>
    </row>
    <row r="208" spans="2:18" s="30" customFormat="1" ht="15" customHeight="1" x14ac:dyDescent="0.3">
      <c r="B208" s="35" t="s">
        <v>36</v>
      </c>
      <c r="D208" s="166">
        <f t="shared" si="18"/>
        <v>150</v>
      </c>
      <c r="E208" s="166"/>
      <c r="F208" s="166">
        <f t="shared" si="20"/>
        <v>12</v>
      </c>
      <c r="G208" s="166">
        <f t="shared" si="20"/>
        <v>43</v>
      </c>
      <c r="H208" s="166">
        <f t="shared" si="20"/>
        <v>82</v>
      </c>
      <c r="I208" s="166">
        <f t="shared" si="20"/>
        <v>13</v>
      </c>
      <c r="J208" s="166">
        <f t="shared" si="20"/>
        <v>425768</v>
      </c>
      <c r="K208" s="166">
        <f t="shared" si="20"/>
        <v>5370.44</v>
      </c>
      <c r="L208" s="51"/>
      <c r="M208" s="51"/>
      <c r="N208" s="51"/>
      <c r="O208" s="51"/>
      <c r="P208" s="51"/>
      <c r="Q208" s="51"/>
      <c r="R208" s="51"/>
    </row>
    <row r="209" spans="2:18" s="30" customFormat="1" ht="15" customHeight="1" x14ac:dyDescent="0.3">
      <c r="B209" s="35" t="s">
        <v>37</v>
      </c>
      <c r="D209" s="166">
        <f t="shared" si="18"/>
        <v>108</v>
      </c>
      <c r="E209" s="166"/>
      <c r="F209" s="166">
        <f t="shared" si="20"/>
        <v>2</v>
      </c>
      <c r="G209" s="166">
        <f t="shared" si="20"/>
        <v>27</v>
      </c>
      <c r="H209" s="166">
        <f t="shared" si="20"/>
        <v>61</v>
      </c>
      <c r="I209" s="166">
        <f t="shared" si="20"/>
        <v>18</v>
      </c>
      <c r="J209" s="166">
        <f t="shared" si="20"/>
        <v>379264</v>
      </c>
      <c r="K209" s="166">
        <f t="shared" si="20"/>
        <v>8655.9599999999991</v>
      </c>
      <c r="L209" s="51"/>
      <c r="M209" s="51"/>
      <c r="N209" s="51"/>
      <c r="O209" s="51"/>
      <c r="P209" s="51"/>
      <c r="Q209" s="51"/>
      <c r="R209" s="51"/>
    </row>
    <row r="210" spans="2:18" s="30" customFormat="1" ht="15" customHeight="1" x14ac:dyDescent="0.3">
      <c r="B210" s="157" t="s">
        <v>38</v>
      </c>
      <c r="D210" s="166">
        <f t="shared" si="18"/>
        <v>71</v>
      </c>
      <c r="E210" s="166"/>
      <c r="F210" s="166">
        <f t="shared" si="20"/>
        <v>5</v>
      </c>
      <c r="G210" s="166">
        <f t="shared" si="20"/>
        <v>23</v>
      </c>
      <c r="H210" s="166">
        <f t="shared" si="20"/>
        <v>38</v>
      </c>
      <c r="I210" s="166">
        <f t="shared" si="20"/>
        <v>5</v>
      </c>
      <c r="J210" s="166">
        <f t="shared" si="20"/>
        <v>97358</v>
      </c>
      <c r="K210" s="166">
        <f t="shared" si="20"/>
        <v>3695.4999999999995</v>
      </c>
      <c r="L210" s="51"/>
      <c r="M210" s="51"/>
      <c r="N210" s="51"/>
      <c r="O210" s="51"/>
      <c r="P210" s="51"/>
      <c r="Q210" s="51"/>
      <c r="R210" s="51"/>
    </row>
    <row r="211" spans="2:18" s="30" customFormat="1" ht="15" customHeight="1" x14ac:dyDescent="0.3">
      <c r="B211" s="157" t="s">
        <v>39</v>
      </c>
      <c r="D211" s="166">
        <f t="shared" si="18"/>
        <v>136</v>
      </c>
      <c r="E211" s="166"/>
      <c r="F211" s="166">
        <f t="shared" si="20"/>
        <v>31</v>
      </c>
      <c r="G211" s="166">
        <f t="shared" si="20"/>
        <v>70</v>
      </c>
      <c r="H211" s="166">
        <f t="shared" si="20"/>
        <v>32</v>
      </c>
      <c r="I211" s="166">
        <f t="shared" si="20"/>
        <v>3</v>
      </c>
      <c r="J211" s="166">
        <f t="shared" si="20"/>
        <v>311859</v>
      </c>
      <c r="K211" s="166">
        <f t="shared" si="20"/>
        <v>5459.0899999999992</v>
      </c>
      <c r="L211" s="51"/>
      <c r="M211" s="51"/>
      <c r="N211" s="51"/>
      <c r="O211" s="51"/>
      <c r="P211" s="51"/>
      <c r="Q211" s="51"/>
      <c r="R211" s="51"/>
    </row>
    <row r="212" spans="2:18" s="30" customFormat="1" ht="15" customHeight="1" x14ac:dyDescent="0.3">
      <c r="B212" s="35" t="s">
        <v>40</v>
      </c>
      <c r="D212" s="166">
        <f t="shared" si="18"/>
        <v>103</v>
      </c>
      <c r="E212" s="166"/>
      <c r="F212" s="166">
        <f t="shared" si="20"/>
        <v>19</v>
      </c>
      <c r="G212" s="166">
        <f t="shared" si="20"/>
        <v>52</v>
      </c>
      <c r="H212" s="166">
        <f t="shared" si="20"/>
        <v>25</v>
      </c>
      <c r="I212" s="166">
        <f t="shared" si="20"/>
        <v>7</v>
      </c>
      <c r="J212" s="166">
        <f t="shared" si="20"/>
        <v>122731</v>
      </c>
      <c r="K212" s="166">
        <f t="shared" si="20"/>
        <v>2942.04</v>
      </c>
      <c r="L212" s="51"/>
      <c r="M212" s="51"/>
      <c r="N212" s="51"/>
      <c r="O212" s="51"/>
      <c r="P212" s="51"/>
      <c r="Q212" s="51"/>
      <c r="R212" s="51"/>
    </row>
    <row r="213" spans="2:18" s="30" customFormat="1" ht="15" customHeight="1" x14ac:dyDescent="0.3">
      <c r="B213" s="35" t="s">
        <v>41</v>
      </c>
      <c r="D213" s="166">
        <f t="shared" si="18"/>
        <v>154</v>
      </c>
      <c r="E213" s="166"/>
      <c r="F213" s="166">
        <f t="shared" si="20"/>
        <v>24</v>
      </c>
      <c r="G213" s="166">
        <f t="shared" si="20"/>
        <v>32</v>
      </c>
      <c r="H213" s="166">
        <f t="shared" si="20"/>
        <v>76</v>
      </c>
      <c r="I213" s="166">
        <f t="shared" si="20"/>
        <v>22</v>
      </c>
      <c r="J213" s="166">
        <f t="shared" si="20"/>
        <v>283208</v>
      </c>
      <c r="K213" s="166">
        <f t="shared" si="20"/>
        <v>3323.83</v>
      </c>
      <c r="L213" s="51"/>
      <c r="M213" s="51"/>
      <c r="N213" s="51"/>
      <c r="O213" s="51"/>
      <c r="P213" s="51"/>
      <c r="Q213" s="51"/>
      <c r="R213" s="51"/>
    </row>
    <row r="214" spans="2:18" s="30" customFormat="1" ht="15" customHeight="1" x14ac:dyDescent="0.3">
      <c r="B214" s="35" t="s">
        <v>42</v>
      </c>
      <c r="D214" s="166">
        <f t="shared" si="18"/>
        <v>80</v>
      </c>
      <c r="E214" s="166"/>
      <c r="F214" s="166">
        <f t="shared" si="20"/>
        <v>8</v>
      </c>
      <c r="G214" s="166">
        <f t="shared" si="20"/>
        <v>32</v>
      </c>
      <c r="H214" s="166">
        <f t="shared" si="20"/>
        <v>39</v>
      </c>
      <c r="I214" s="166">
        <f t="shared" si="20"/>
        <v>1</v>
      </c>
      <c r="J214" s="166">
        <f t="shared" si="20"/>
        <v>171113</v>
      </c>
      <c r="K214" s="166">
        <f t="shared" si="20"/>
        <v>4281.95</v>
      </c>
      <c r="L214" s="51"/>
      <c r="M214" s="51"/>
      <c r="N214" s="51"/>
      <c r="O214" s="51"/>
      <c r="P214" s="51"/>
      <c r="Q214" s="51"/>
      <c r="R214" s="51"/>
    </row>
    <row r="215" spans="2:18" s="30" customFormat="1" ht="15" customHeight="1" x14ac:dyDescent="0.3">
      <c r="B215" s="35" t="s">
        <v>43</v>
      </c>
      <c r="D215" s="166">
        <f t="shared" si="18"/>
        <v>108</v>
      </c>
      <c r="E215" s="166"/>
      <c r="F215" s="166">
        <f t="shared" si="20"/>
        <v>14</v>
      </c>
      <c r="G215" s="166">
        <f t="shared" si="20"/>
        <v>33</v>
      </c>
      <c r="H215" s="166">
        <f t="shared" si="20"/>
        <v>55</v>
      </c>
      <c r="I215" s="166">
        <f t="shared" si="20"/>
        <v>6</v>
      </c>
      <c r="J215" s="166">
        <f t="shared" si="20"/>
        <v>154804</v>
      </c>
      <c r="K215" s="166">
        <f t="shared" si="20"/>
        <v>3462.45</v>
      </c>
      <c r="L215" s="51"/>
      <c r="M215" s="51"/>
      <c r="N215" s="51"/>
      <c r="O215" s="51"/>
      <c r="P215" s="51"/>
      <c r="Q215" s="51"/>
      <c r="R215" s="51"/>
    </row>
    <row r="216" spans="2:18" s="30" customFormat="1" ht="15" customHeight="1" x14ac:dyDescent="0.3">
      <c r="B216" s="35" t="s">
        <v>44</v>
      </c>
      <c r="D216" s="166">
        <f t="shared" si="18"/>
        <v>145</v>
      </c>
      <c r="E216" s="166"/>
      <c r="F216" s="166">
        <f t="shared" ref="F216:K225" si="21">F144+F168+F192</f>
        <v>21</v>
      </c>
      <c r="G216" s="166">
        <f t="shared" si="21"/>
        <v>47</v>
      </c>
      <c r="H216" s="166">
        <f t="shared" si="21"/>
        <v>60</v>
      </c>
      <c r="I216" s="166">
        <f t="shared" si="21"/>
        <v>17</v>
      </c>
      <c r="J216" s="166">
        <f t="shared" si="21"/>
        <v>120147</v>
      </c>
      <c r="K216" s="166">
        <f t="shared" si="21"/>
        <v>3893.9694</v>
      </c>
      <c r="L216" s="51"/>
      <c r="M216" s="51"/>
      <c r="N216" s="51"/>
      <c r="O216" s="51"/>
      <c r="P216" s="51"/>
      <c r="Q216" s="51"/>
      <c r="R216" s="51"/>
    </row>
    <row r="217" spans="2:18" s="30" customFormat="1" ht="15" customHeight="1" x14ac:dyDescent="0.3">
      <c r="B217" s="35" t="s">
        <v>45</v>
      </c>
      <c r="D217" s="166">
        <f t="shared" si="18"/>
        <v>56</v>
      </c>
      <c r="E217" s="166"/>
      <c r="F217" s="166">
        <f t="shared" si="21"/>
        <v>2</v>
      </c>
      <c r="G217" s="166">
        <f t="shared" si="21"/>
        <v>17</v>
      </c>
      <c r="H217" s="166">
        <f t="shared" si="21"/>
        <v>34</v>
      </c>
      <c r="I217" s="166">
        <f t="shared" si="21"/>
        <v>3</v>
      </c>
      <c r="J217" s="166">
        <f t="shared" si="21"/>
        <v>230498</v>
      </c>
      <c r="K217" s="166">
        <f t="shared" si="21"/>
        <v>3744.77</v>
      </c>
      <c r="L217" s="51"/>
      <c r="M217" s="51"/>
      <c r="N217" s="51"/>
      <c r="O217" s="51"/>
      <c r="P217" s="51"/>
      <c r="Q217" s="51"/>
      <c r="R217" s="51"/>
    </row>
    <row r="218" spans="2:18" s="30" customFormat="1" ht="15" customHeight="1" x14ac:dyDescent="0.3">
      <c r="B218" s="35" t="s">
        <v>46</v>
      </c>
      <c r="D218" s="166">
        <f t="shared" si="18"/>
        <v>50</v>
      </c>
      <c r="E218" s="166"/>
      <c r="F218" s="166">
        <f t="shared" si="21"/>
        <v>2</v>
      </c>
      <c r="G218" s="166">
        <f t="shared" si="21"/>
        <v>13</v>
      </c>
      <c r="H218" s="166">
        <f t="shared" si="21"/>
        <v>24</v>
      </c>
      <c r="I218" s="166">
        <f t="shared" si="21"/>
        <v>11</v>
      </c>
      <c r="J218" s="166">
        <f t="shared" si="21"/>
        <v>102242</v>
      </c>
      <c r="K218" s="166">
        <f t="shared" si="21"/>
        <v>2061.88</v>
      </c>
      <c r="L218" s="51"/>
      <c r="M218" s="51"/>
      <c r="N218" s="51"/>
      <c r="O218" s="51"/>
      <c r="P218" s="51"/>
      <c r="Q218" s="51"/>
      <c r="R218" s="51"/>
    </row>
    <row r="219" spans="2:18" s="30" customFormat="1" ht="15" customHeight="1" x14ac:dyDescent="0.3">
      <c r="B219" s="35" t="s">
        <v>47</v>
      </c>
      <c r="D219" s="166">
        <f t="shared" si="18"/>
        <v>163</v>
      </c>
      <c r="E219" s="166"/>
      <c r="F219" s="166">
        <f t="shared" si="21"/>
        <v>2</v>
      </c>
      <c r="G219" s="166">
        <f t="shared" si="21"/>
        <v>37</v>
      </c>
      <c r="H219" s="166">
        <f t="shared" si="21"/>
        <v>90</v>
      </c>
      <c r="I219" s="166">
        <f t="shared" si="21"/>
        <v>34</v>
      </c>
      <c r="J219" s="166">
        <f t="shared" si="21"/>
        <v>687440</v>
      </c>
      <c r="K219" s="166">
        <f t="shared" si="21"/>
        <v>10497.769999999999</v>
      </c>
      <c r="L219" s="51"/>
      <c r="M219" s="51"/>
      <c r="N219" s="51"/>
      <c r="O219" s="51"/>
      <c r="P219" s="51"/>
      <c r="Q219" s="51"/>
      <c r="R219" s="51"/>
    </row>
    <row r="220" spans="2:18" s="30" customFormat="1" ht="15" customHeight="1" x14ac:dyDescent="0.3">
      <c r="B220" s="35" t="s">
        <v>48</v>
      </c>
      <c r="D220" s="166">
        <f t="shared" si="18"/>
        <v>124</v>
      </c>
      <c r="E220" s="166"/>
      <c r="F220" s="166">
        <f t="shared" si="21"/>
        <v>3</v>
      </c>
      <c r="G220" s="166">
        <f t="shared" si="21"/>
        <v>40</v>
      </c>
      <c r="H220" s="166">
        <f t="shared" si="21"/>
        <v>64</v>
      </c>
      <c r="I220" s="166">
        <f t="shared" si="21"/>
        <v>17</v>
      </c>
      <c r="J220" s="166">
        <f t="shared" si="21"/>
        <v>481848</v>
      </c>
      <c r="K220" s="166">
        <f t="shared" si="21"/>
        <v>11426.85</v>
      </c>
      <c r="L220" s="51"/>
      <c r="M220" s="51"/>
      <c r="N220" s="51"/>
      <c r="O220" s="51"/>
      <c r="P220" s="51"/>
      <c r="Q220" s="51"/>
      <c r="R220" s="51"/>
    </row>
    <row r="221" spans="2:18" s="30" customFormat="1" ht="15" customHeight="1" x14ac:dyDescent="0.3">
      <c r="B221" s="35" t="s">
        <v>49</v>
      </c>
      <c r="D221" s="166">
        <f t="shared" si="18"/>
        <v>20</v>
      </c>
      <c r="E221" s="166"/>
      <c r="F221" s="166">
        <f t="shared" si="21"/>
        <v>0</v>
      </c>
      <c r="G221" s="166">
        <f t="shared" si="21"/>
        <v>4</v>
      </c>
      <c r="H221" s="166">
        <f t="shared" si="21"/>
        <v>8</v>
      </c>
      <c r="I221" s="166">
        <f t="shared" si="21"/>
        <v>8</v>
      </c>
      <c r="J221" s="166">
        <f t="shared" si="21"/>
        <v>49967</v>
      </c>
      <c r="K221" s="166">
        <f t="shared" si="21"/>
        <v>1652.23</v>
      </c>
      <c r="L221" s="51"/>
      <c r="M221" s="51"/>
      <c r="N221" s="51"/>
      <c r="O221" s="51"/>
      <c r="P221" s="51"/>
      <c r="Q221" s="51"/>
      <c r="R221" s="51"/>
    </row>
    <row r="222" spans="2:18" s="30" customFormat="1" ht="15" customHeight="1" x14ac:dyDescent="0.3">
      <c r="B222" s="156" t="s">
        <v>50</v>
      </c>
      <c r="D222" s="166">
        <f t="shared" si="18"/>
        <v>34</v>
      </c>
      <c r="E222" s="166"/>
      <c r="F222" s="166">
        <f t="shared" si="21"/>
        <v>0</v>
      </c>
      <c r="G222" s="166">
        <f t="shared" si="21"/>
        <v>3</v>
      </c>
      <c r="H222" s="166">
        <f t="shared" si="21"/>
        <v>27</v>
      </c>
      <c r="I222" s="166">
        <f t="shared" si="21"/>
        <v>4</v>
      </c>
      <c r="J222" s="166">
        <f t="shared" si="21"/>
        <v>41702</v>
      </c>
      <c r="K222" s="166">
        <f t="shared" si="21"/>
        <v>1564.5700000000002</v>
      </c>
      <c r="L222" s="51"/>
      <c r="M222" s="51"/>
      <c r="N222" s="51"/>
      <c r="O222" s="51"/>
      <c r="P222" s="51"/>
      <c r="Q222" s="51"/>
      <c r="R222" s="51"/>
    </row>
    <row r="223" spans="2:18" s="30" customFormat="1" ht="15" customHeight="1" x14ac:dyDescent="0.3">
      <c r="B223" s="156" t="s">
        <v>51</v>
      </c>
      <c r="D223" s="166">
        <f t="shared" si="18"/>
        <v>59</v>
      </c>
      <c r="E223" s="166">
        <f>E151+E175+E199</f>
        <v>1</v>
      </c>
      <c r="F223" s="166">
        <f t="shared" si="21"/>
        <v>20</v>
      </c>
      <c r="G223" s="166">
        <f t="shared" si="21"/>
        <v>27</v>
      </c>
      <c r="H223" s="166">
        <f t="shared" si="21"/>
        <v>11</v>
      </c>
      <c r="I223" s="166">
        <f t="shared" si="21"/>
        <v>0</v>
      </c>
      <c r="J223" s="166">
        <f t="shared" si="21"/>
        <v>230345</v>
      </c>
      <c r="K223" s="166">
        <f t="shared" si="21"/>
        <v>4723.17</v>
      </c>
      <c r="L223" s="51"/>
      <c r="M223" s="51"/>
      <c r="N223" s="51"/>
      <c r="O223" s="51"/>
      <c r="P223" s="51"/>
      <c r="Q223" s="51"/>
      <c r="R223" s="51"/>
    </row>
    <row r="224" spans="2:18" s="30" customFormat="1" ht="15" customHeight="1" x14ac:dyDescent="0.3">
      <c r="B224" s="156" t="s">
        <v>52</v>
      </c>
      <c r="D224" s="166">
        <f t="shared" si="18"/>
        <v>47</v>
      </c>
      <c r="E224" s="166"/>
      <c r="F224" s="166">
        <f t="shared" si="21"/>
        <v>13</v>
      </c>
      <c r="G224" s="166">
        <f t="shared" si="21"/>
        <v>22</v>
      </c>
      <c r="H224" s="166">
        <f t="shared" si="21"/>
        <v>12</v>
      </c>
      <c r="I224" s="166">
        <f t="shared" si="21"/>
        <v>0</v>
      </c>
      <c r="J224" s="166">
        <f t="shared" si="21"/>
        <v>53686</v>
      </c>
      <c r="K224" s="166">
        <f t="shared" si="21"/>
        <v>1963.2700000000002</v>
      </c>
      <c r="L224" s="51"/>
      <c r="M224" s="51"/>
      <c r="N224" s="51"/>
      <c r="O224" s="51"/>
      <c r="P224" s="51"/>
      <c r="Q224" s="51"/>
      <c r="R224" s="51"/>
    </row>
    <row r="225" spans="2:18" s="30" customFormat="1" ht="15" customHeight="1" x14ac:dyDescent="0.3">
      <c r="B225" s="156" t="s">
        <v>53</v>
      </c>
      <c r="D225" s="166">
        <f t="shared" si="18"/>
        <v>56</v>
      </c>
      <c r="E225" s="166"/>
      <c r="F225" s="166">
        <f t="shared" si="21"/>
        <v>3</v>
      </c>
      <c r="G225" s="166">
        <f t="shared" si="21"/>
        <v>17</v>
      </c>
      <c r="H225" s="166">
        <f t="shared" si="21"/>
        <v>30</v>
      </c>
      <c r="I225" s="166">
        <f t="shared" si="21"/>
        <v>6</v>
      </c>
      <c r="J225" s="166">
        <f t="shared" si="21"/>
        <v>131389</v>
      </c>
      <c r="K225" s="166">
        <f t="shared" si="21"/>
        <v>3333.5</v>
      </c>
      <c r="L225" s="51"/>
      <c r="M225" s="51"/>
      <c r="N225" s="51"/>
      <c r="O225" s="51"/>
      <c r="P225" s="51"/>
      <c r="Q225" s="51"/>
      <c r="R225" s="51"/>
    </row>
    <row r="226" spans="2:18" s="30" customFormat="1" ht="15" customHeight="1" x14ac:dyDescent="0.3">
      <c r="B226" s="52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</row>
    <row r="227" spans="2:18" s="30" customFormat="1" ht="15" customHeight="1" x14ac:dyDescent="0.3">
      <c r="B227" s="52" t="s">
        <v>55</v>
      </c>
      <c r="D227" s="51"/>
      <c r="E227" s="189">
        <f>E203/D203</f>
        <v>5.0403225806451612E-4</v>
      </c>
      <c r="F227" s="189">
        <f>F203/D203</f>
        <v>0.10786290322580645</v>
      </c>
      <c r="G227" s="189">
        <f>G203/D203</f>
        <v>0.3125</v>
      </c>
      <c r="H227" s="189">
        <f>H203/D203</f>
        <v>0.45766129032258063</v>
      </c>
      <c r="I227" s="189">
        <f>I203/D203</f>
        <v>0.12147177419354839</v>
      </c>
      <c r="J227" s="51"/>
      <c r="K227" s="51"/>
      <c r="L227" s="51"/>
      <c r="M227" s="51"/>
      <c r="N227" s="51"/>
      <c r="O227" s="51"/>
      <c r="P227" s="51"/>
      <c r="Q227" s="51"/>
      <c r="R227" s="51"/>
    </row>
    <row r="228" spans="2:18" s="30" customFormat="1" ht="19.5" customHeight="1" x14ac:dyDescent="0.3">
      <c r="D228" s="51"/>
      <c r="J228" s="51"/>
      <c r="K228" s="51"/>
      <c r="L228" s="51"/>
      <c r="M228" s="51"/>
      <c r="N228" s="51"/>
      <c r="O228" s="51"/>
      <c r="P228" s="67"/>
    </row>
    <row r="229" spans="2:18" s="30" customFormat="1" ht="15.9" customHeight="1" x14ac:dyDescent="0.3"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67"/>
    </row>
    <row r="230" spans="2:18" s="30" customFormat="1" ht="15.9" customHeight="1" x14ac:dyDescent="0.3">
      <c r="B230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67"/>
    </row>
    <row r="231" spans="2:18" s="30" customFormat="1" ht="15.9" customHeight="1" x14ac:dyDescent="0.3">
      <c r="B23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67"/>
    </row>
    <row r="232" spans="2:18" s="30" customFormat="1" ht="35.1" customHeight="1" x14ac:dyDescent="0.3">
      <c r="B232" s="31" t="s">
        <v>12</v>
      </c>
      <c r="D232" s="71" t="s">
        <v>2</v>
      </c>
      <c r="E232" s="73" t="s">
        <v>25</v>
      </c>
      <c r="G232" s="71" t="s">
        <v>26</v>
      </c>
      <c r="H232" s="73" t="s">
        <v>27</v>
      </c>
      <c r="I232" s="51"/>
      <c r="J232" s="72" t="s">
        <v>9</v>
      </c>
      <c r="K232" s="73" t="s">
        <v>28</v>
      </c>
      <c r="M232" s="51"/>
      <c r="N232" s="51"/>
      <c r="O232" s="51"/>
      <c r="P232" s="67"/>
    </row>
    <row r="233" spans="2:18" s="30" customFormat="1" ht="20.100000000000001" customHeight="1" x14ac:dyDescent="0.3">
      <c r="B233" s="30" t="s">
        <v>8731</v>
      </c>
      <c r="D233" s="53">
        <v>1185</v>
      </c>
      <c r="E233" s="62">
        <v>0.59727822580645162</v>
      </c>
      <c r="G233" s="53">
        <v>2358151</v>
      </c>
      <c r="H233" s="63">
        <v>0.50960791445186193</v>
      </c>
      <c r="I233" s="51"/>
      <c r="J233" s="61">
        <v>57003.739400000006</v>
      </c>
      <c r="K233" s="65">
        <v>0.59122537361309668</v>
      </c>
      <c r="M233" s="51"/>
      <c r="N233" s="51"/>
      <c r="O233" s="51"/>
      <c r="P233" s="51"/>
      <c r="Q233" s="51"/>
    </row>
    <row r="234" spans="2:18" s="30" customFormat="1" ht="20.100000000000001" customHeight="1" x14ac:dyDescent="0.3">
      <c r="B234" s="30" t="s">
        <v>13</v>
      </c>
      <c r="D234" s="53">
        <v>764</v>
      </c>
      <c r="E234" s="62">
        <v>0.38508064516129031</v>
      </c>
      <c r="G234" s="53">
        <v>2056139</v>
      </c>
      <c r="H234" s="64">
        <v>0.44434165056145125</v>
      </c>
      <c r="I234" s="51"/>
      <c r="J234" s="60">
        <v>38442</v>
      </c>
      <c r="K234" s="66">
        <v>0.39870868212611787</v>
      </c>
      <c r="M234" s="51"/>
      <c r="N234" s="51"/>
      <c r="O234" s="51"/>
      <c r="P234" s="51"/>
      <c r="Q234" s="51"/>
    </row>
    <row r="235" spans="2:18" s="30" customFormat="1" ht="20.100000000000001" customHeight="1" x14ac:dyDescent="0.3">
      <c r="B235" s="30" t="s">
        <v>14</v>
      </c>
      <c r="D235" s="53">
        <v>35</v>
      </c>
      <c r="E235" s="62">
        <v>1.7641129032258066E-2</v>
      </c>
      <c r="G235" s="117">
        <v>213093</v>
      </c>
      <c r="H235" s="64">
        <v>4.6050434986686858E-2</v>
      </c>
      <c r="I235" s="51"/>
      <c r="J235" s="60">
        <v>970.52069999999992</v>
      </c>
      <c r="K235" s="66">
        <v>1.0065944260785531E-2</v>
      </c>
      <c r="M235" s="51"/>
      <c r="N235" s="51"/>
      <c r="O235" s="51"/>
      <c r="P235" s="51"/>
      <c r="Q235" s="51"/>
    </row>
    <row r="236" spans="2:18" ht="20.100000000000001" customHeight="1" x14ac:dyDescent="0.3">
      <c r="B236" s="85" t="s">
        <v>29</v>
      </c>
      <c r="C236" s="30"/>
      <c r="D236" s="69">
        <v>1984</v>
      </c>
      <c r="E236" s="82">
        <v>1</v>
      </c>
      <c r="G236" s="83">
        <v>4627383</v>
      </c>
      <c r="H236" s="82">
        <v>1</v>
      </c>
      <c r="I236" s="51"/>
      <c r="J236" s="84">
        <v>96416.2601</v>
      </c>
      <c r="K236" s="82">
        <v>1</v>
      </c>
      <c r="M236" s="51"/>
      <c r="N236" s="51"/>
      <c r="O236" s="51"/>
      <c r="P236" s="51"/>
      <c r="Q236" s="51"/>
    </row>
    <row r="237" spans="2:18" ht="18" x14ac:dyDescent="0.3">
      <c r="B237" s="196" t="s">
        <v>30</v>
      </c>
      <c r="C237" s="30"/>
      <c r="D237" s="51"/>
      <c r="E237" s="51"/>
      <c r="F237" s="51"/>
      <c r="G237" s="51"/>
      <c r="H237" s="51"/>
      <c r="I237" s="51"/>
      <c r="J237" s="51"/>
      <c r="K237" s="51"/>
      <c r="L237" s="51"/>
      <c r="M237" s="81"/>
      <c r="N237" s="51"/>
      <c r="O237" s="59"/>
      <c r="P237" s="30"/>
    </row>
    <row r="238" spans="2:18" x14ac:dyDescent="0.3">
      <c r="B238" s="197" t="s">
        <v>8734</v>
      </c>
    </row>
  </sheetData>
  <mergeCells count="1">
    <mergeCell ref="B7:K7"/>
  </mergeCells>
  <hyperlinks>
    <hyperlink ref="B11" location="'56 Aree SNAI_21-27'!A1" display="Elenco delle 56 Aree SNAI 2021-2027" xr:uid="{9DBE8497-805F-4A27-8BE0-1236E282BD75}"/>
    <hyperlink ref="B129" location="'Comuni 72 Aree SNAI 14-20'!A1" display="DB Comuni delle 72 Aree SNAI" xr:uid="{C14D66CD-852F-4BF3-9CE5-91D60EEB2CCD}"/>
    <hyperlink ref="B102" location="'Isole Aggregato'!A1" display="DB Isole Aggregato" xr:uid="{E863156E-51FD-419B-B766-28A3D108C949}"/>
    <hyperlink ref="B108" location="'72 Aree SNAI_14-20'!A1" display="Elenco delle 72 Aree SNAI 2014 - 2020 " xr:uid="{D6FFAE93-257E-42B6-BE83-35F0836E43F5}"/>
    <hyperlink ref="B79" location="'Comuni 41 Aree SNAI_14-20'!Area_stampa" display="DB Comuni delle 41 Aree SNAI 2014-2020 (confermate) " xr:uid="{333C1B39-1416-4749-A0D1-5862153CC04B}"/>
    <hyperlink ref="B57" location="'41 Aree SNAI_14-20'!Area_stampa" display="Elenco delle 41 Aree SNAI 2014-2020 (confermate) *" xr:uid="{542A9B00-64FB-4633-BE17-71B8B2894414}"/>
    <hyperlink ref="B56" location="'Comuni 30 Aree Riperimetrate'!A1" display="DB Comuni delle 30 Aree SNAI 2021-2027 (riperimetrate)" xr:uid="{6DEE9863-BEC9-4757-BF00-64E5C3FE9628}"/>
    <hyperlink ref="B34" location="'30 Aree riperimetrate'!A1" display="Elenco delle 30 Aree SNAI 2021-2027 (riperimetrate)" xr:uid="{9A072DD1-1959-4E5B-9F22-CC4BCBF09F9E}"/>
    <hyperlink ref="B80" location="'Comuni 35 Isole Minori'!A1" display="Elenco Comuni Isole Minori" xr:uid="{BD9A3831-F841-42AF-A975-56C97591B66D}"/>
    <hyperlink ref="B33" location="'Comuni 56 Aree SNAI 21-27'!A1" display="DB Comuni dell 56 Aree SNAI 2021-2027" xr:uid="{8577503A-2A50-408B-9049-2B4432AFEDCC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66" fitToHeight="0" orientation="landscape" r:id="rId1"/>
  <headerFooter>
    <oddFooter>&amp;C&amp;P</oddFooter>
  </headerFooter>
  <ignoredErrors>
    <ignoredError sqref="D69:K69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3BFEE-26E6-45E6-8BB3-65A997F00728}">
  <sheetPr codeName="Foglio2">
    <pageSetUpPr fitToPage="1"/>
  </sheetPr>
  <dimension ref="A1:O3837"/>
  <sheetViews>
    <sheetView zoomScale="60" zoomScaleNormal="60" workbookViewId="0">
      <selection activeCell="B363" sqref="B1:B1048576"/>
    </sheetView>
  </sheetViews>
  <sheetFormatPr defaultRowHeight="14.4" x14ac:dyDescent="0.3"/>
  <cols>
    <col min="1" max="15" width="15.5546875" customWidth="1"/>
  </cols>
  <sheetData>
    <row r="1" spans="1:15" ht="18" x14ac:dyDescent="0.3">
      <c r="A1" s="215" t="s">
        <v>56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</row>
    <row r="2" spans="1:15" x14ac:dyDescent="0.3">
      <c r="A2" s="170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</row>
    <row r="3" spans="1:15" ht="105.6" x14ac:dyDescent="0.3">
      <c r="A3" s="171" t="s">
        <v>57</v>
      </c>
      <c r="B3" s="171" t="s">
        <v>58</v>
      </c>
      <c r="C3" s="172" t="s">
        <v>59</v>
      </c>
      <c r="D3" s="171" t="s">
        <v>60</v>
      </c>
      <c r="E3" s="171" t="s">
        <v>61</v>
      </c>
      <c r="F3" s="172" t="s">
        <v>62</v>
      </c>
      <c r="G3" s="172" t="s">
        <v>63</v>
      </c>
      <c r="H3" s="171" t="s">
        <v>64</v>
      </c>
      <c r="I3" s="171" t="s">
        <v>65</v>
      </c>
      <c r="J3" s="171" t="s">
        <v>66</v>
      </c>
      <c r="K3" s="181" t="s">
        <v>67</v>
      </c>
      <c r="L3" s="181" t="s">
        <v>68</v>
      </c>
      <c r="M3" s="181" t="s">
        <v>69</v>
      </c>
      <c r="N3" s="173" t="s">
        <v>70</v>
      </c>
      <c r="O3" s="173" t="s">
        <v>71</v>
      </c>
    </row>
    <row r="4" spans="1:15" x14ac:dyDescent="0.3">
      <c r="A4" s="170" t="s">
        <v>72</v>
      </c>
      <c r="B4" s="170">
        <v>1</v>
      </c>
      <c r="C4" s="170" t="s">
        <v>44</v>
      </c>
      <c r="D4" s="174">
        <v>201</v>
      </c>
      <c r="E4" s="174" t="s">
        <v>73</v>
      </c>
      <c r="F4" s="170" t="s">
        <v>74</v>
      </c>
      <c r="G4" s="170" t="s">
        <v>75</v>
      </c>
      <c r="H4" s="174">
        <v>0</v>
      </c>
      <c r="I4" s="175">
        <v>46.331499999999998</v>
      </c>
      <c r="J4" s="176">
        <v>459</v>
      </c>
      <c r="K4" s="177" t="s">
        <v>76</v>
      </c>
      <c r="L4" s="178" t="s">
        <v>6</v>
      </c>
      <c r="M4" s="179">
        <v>58</v>
      </c>
      <c r="N4" s="180">
        <v>1090</v>
      </c>
      <c r="O4" s="178" t="s">
        <v>77</v>
      </c>
    </row>
    <row r="5" spans="1:15" x14ac:dyDescent="0.3">
      <c r="A5" s="170" t="s">
        <v>78</v>
      </c>
      <c r="B5" s="170">
        <v>1</v>
      </c>
      <c r="C5" s="170" t="s">
        <v>44</v>
      </c>
      <c r="D5" s="174">
        <v>201</v>
      </c>
      <c r="E5" s="174" t="s">
        <v>73</v>
      </c>
      <c r="F5" s="170" t="s">
        <v>74</v>
      </c>
      <c r="G5" s="170" t="s">
        <v>79</v>
      </c>
      <c r="H5" s="174">
        <v>0</v>
      </c>
      <c r="I5" s="175">
        <v>5.6261000000000001</v>
      </c>
      <c r="J5" s="176">
        <v>235</v>
      </c>
      <c r="K5" s="177" t="s">
        <v>76</v>
      </c>
      <c r="L5" s="178" t="s">
        <v>6</v>
      </c>
      <c r="M5" s="179">
        <v>42.2</v>
      </c>
      <c r="N5" s="180">
        <v>1125</v>
      </c>
      <c r="O5" s="178" t="s">
        <v>80</v>
      </c>
    </row>
    <row r="6" spans="1:15" x14ac:dyDescent="0.3">
      <c r="A6" s="170" t="s">
        <v>81</v>
      </c>
      <c r="B6" s="170">
        <v>1</v>
      </c>
      <c r="C6" s="170" t="s">
        <v>44</v>
      </c>
      <c r="D6" s="174">
        <v>201</v>
      </c>
      <c r="E6" s="174" t="s">
        <v>73</v>
      </c>
      <c r="F6" s="170" t="s">
        <v>74</v>
      </c>
      <c r="G6" s="170" t="s">
        <v>82</v>
      </c>
      <c r="H6" s="174">
        <v>0</v>
      </c>
      <c r="I6" s="175">
        <v>38.8782</v>
      </c>
      <c r="J6" s="176">
        <v>838</v>
      </c>
      <c r="K6" s="177" t="s">
        <v>83</v>
      </c>
      <c r="L6" s="178" t="s">
        <v>5</v>
      </c>
      <c r="M6" s="179">
        <v>29.9</v>
      </c>
      <c r="N6" s="180">
        <v>1191</v>
      </c>
      <c r="O6" s="178" t="s">
        <v>84</v>
      </c>
    </row>
    <row r="7" spans="1:15" x14ac:dyDescent="0.3">
      <c r="A7" s="170" t="s">
        <v>85</v>
      </c>
      <c r="B7" s="170">
        <v>1</v>
      </c>
      <c r="C7" s="170" t="s">
        <v>44</v>
      </c>
      <c r="D7" s="174">
        <v>201</v>
      </c>
      <c r="E7" s="174" t="s">
        <v>73</v>
      </c>
      <c r="F7" s="170" t="s">
        <v>74</v>
      </c>
      <c r="G7" s="170" t="s">
        <v>86</v>
      </c>
      <c r="H7" s="174">
        <v>0</v>
      </c>
      <c r="I7" s="175">
        <v>13.0063</v>
      </c>
      <c r="J7" s="176">
        <v>3064</v>
      </c>
      <c r="K7" s="177" t="s">
        <v>83</v>
      </c>
      <c r="L7" s="178" t="s">
        <v>5</v>
      </c>
      <c r="M7" s="179">
        <v>38.200000000000003</v>
      </c>
      <c r="N7" s="180">
        <v>1082</v>
      </c>
      <c r="O7" s="178" t="s">
        <v>87</v>
      </c>
    </row>
    <row r="8" spans="1:15" x14ac:dyDescent="0.3">
      <c r="A8" s="170" t="s">
        <v>88</v>
      </c>
      <c r="B8" s="170">
        <v>1</v>
      </c>
      <c r="C8" s="170" t="s">
        <v>44</v>
      </c>
      <c r="D8" s="174">
        <v>201</v>
      </c>
      <c r="E8" s="174" t="s">
        <v>73</v>
      </c>
      <c r="F8" s="170" t="s">
        <v>74</v>
      </c>
      <c r="G8" s="170" t="s">
        <v>89</v>
      </c>
      <c r="H8" s="174">
        <v>0</v>
      </c>
      <c r="I8" s="175">
        <v>62.710500000000003</v>
      </c>
      <c r="J8" s="176">
        <v>110</v>
      </c>
      <c r="K8" s="177" t="s">
        <v>90</v>
      </c>
      <c r="L8" s="178" t="s">
        <v>7</v>
      </c>
      <c r="M8" s="179">
        <v>69.099999999999994</v>
      </c>
      <c r="N8" s="180">
        <v>1090</v>
      </c>
      <c r="O8" s="178" t="s">
        <v>77</v>
      </c>
    </row>
    <row r="9" spans="1:15" x14ac:dyDescent="0.3">
      <c r="A9" s="170" t="s">
        <v>91</v>
      </c>
      <c r="B9" s="170">
        <v>1</v>
      </c>
      <c r="C9" s="170" t="s">
        <v>44</v>
      </c>
      <c r="D9" s="174">
        <v>201</v>
      </c>
      <c r="E9" s="174" t="s">
        <v>73</v>
      </c>
      <c r="F9" s="170" t="s">
        <v>74</v>
      </c>
      <c r="G9" s="170" t="s">
        <v>92</v>
      </c>
      <c r="H9" s="174">
        <v>0</v>
      </c>
      <c r="I9" s="175">
        <v>12.8027</v>
      </c>
      <c r="J9" s="176">
        <v>1585</v>
      </c>
      <c r="K9" s="177" t="s">
        <v>83</v>
      </c>
      <c r="L9" s="178" t="s">
        <v>5</v>
      </c>
      <c r="M9" s="179">
        <v>29.8</v>
      </c>
      <c r="N9" s="180">
        <v>1082</v>
      </c>
      <c r="O9" s="178" t="s">
        <v>87</v>
      </c>
    </row>
    <row r="10" spans="1:15" x14ac:dyDescent="0.3">
      <c r="A10" s="170" t="s">
        <v>93</v>
      </c>
      <c r="B10" s="170">
        <v>1</v>
      </c>
      <c r="C10" s="170" t="s">
        <v>44</v>
      </c>
      <c r="D10" s="174">
        <v>201</v>
      </c>
      <c r="E10" s="174" t="s">
        <v>73</v>
      </c>
      <c r="F10" s="170" t="s">
        <v>74</v>
      </c>
      <c r="G10" s="170" t="s">
        <v>94</v>
      </c>
      <c r="H10" s="174">
        <v>0</v>
      </c>
      <c r="I10" s="175">
        <v>132.203</v>
      </c>
      <c r="J10" s="176">
        <v>3078</v>
      </c>
      <c r="K10" s="177" t="s">
        <v>76</v>
      </c>
      <c r="L10" s="178" t="s">
        <v>6</v>
      </c>
      <c r="M10" s="179">
        <v>54.6</v>
      </c>
      <c r="N10" s="180">
        <v>1090</v>
      </c>
      <c r="O10" s="178" t="s">
        <v>77</v>
      </c>
    </row>
    <row r="11" spans="1:15" x14ac:dyDescent="0.3">
      <c r="A11" s="170" t="s">
        <v>95</v>
      </c>
      <c r="B11" s="170">
        <v>1</v>
      </c>
      <c r="C11" s="170" t="s">
        <v>44</v>
      </c>
      <c r="D11" s="174">
        <v>201</v>
      </c>
      <c r="E11" s="174" t="s">
        <v>73</v>
      </c>
      <c r="F11" s="170" t="s">
        <v>74</v>
      </c>
      <c r="G11" s="170" t="s">
        <v>96</v>
      </c>
      <c r="H11" s="174">
        <v>0</v>
      </c>
      <c r="I11" s="175">
        <v>94.081900000000005</v>
      </c>
      <c r="J11" s="176">
        <v>537</v>
      </c>
      <c r="K11" s="177" t="s">
        <v>83</v>
      </c>
      <c r="L11" s="178" t="s">
        <v>5</v>
      </c>
      <c r="M11" s="179">
        <v>37.200000000000003</v>
      </c>
      <c r="N11" s="180">
        <v>1191</v>
      </c>
      <c r="O11" s="178" t="s">
        <v>84</v>
      </c>
    </row>
    <row r="12" spans="1:15" x14ac:dyDescent="0.3">
      <c r="A12" s="170" t="s">
        <v>97</v>
      </c>
      <c r="B12" s="170">
        <v>1</v>
      </c>
      <c r="C12" s="170" t="s">
        <v>44</v>
      </c>
      <c r="D12" s="174">
        <v>201</v>
      </c>
      <c r="E12" s="174" t="s">
        <v>73</v>
      </c>
      <c r="F12" s="170" t="s">
        <v>74</v>
      </c>
      <c r="G12" s="170" t="s">
        <v>98</v>
      </c>
      <c r="H12" s="174">
        <v>0</v>
      </c>
      <c r="I12" s="175">
        <v>6.9648000000000003</v>
      </c>
      <c r="J12" s="176">
        <v>592</v>
      </c>
      <c r="K12" s="177" t="s">
        <v>83</v>
      </c>
      <c r="L12" s="178" t="s">
        <v>5</v>
      </c>
      <c r="M12" s="179">
        <v>32.4</v>
      </c>
      <c r="N12" s="180">
        <v>1125</v>
      </c>
      <c r="O12" s="178" t="s">
        <v>80</v>
      </c>
    </row>
    <row r="13" spans="1:15" x14ac:dyDescent="0.3">
      <c r="A13" s="170" t="s">
        <v>99</v>
      </c>
      <c r="B13" s="170">
        <v>1</v>
      </c>
      <c r="C13" s="170" t="s">
        <v>44</v>
      </c>
      <c r="D13" s="174">
        <v>201</v>
      </c>
      <c r="E13" s="174" t="s">
        <v>73</v>
      </c>
      <c r="F13" s="170" t="s">
        <v>74</v>
      </c>
      <c r="G13" s="170" t="s">
        <v>100</v>
      </c>
      <c r="H13" s="174">
        <v>0</v>
      </c>
      <c r="I13" s="175">
        <v>11.135</v>
      </c>
      <c r="J13" s="176">
        <v>402</v>
      </c>
      <c r="K13" s="177" t="s">
        <v>83</v>
      </c>
      <c r="L13" s="178" t="s">
        <v>5</v>
      </c>
      <c r="M13" s="179">
        <v>29.7</v>
      </c>
      <c r="N13" s="180">
        <v>1125</v>
      </c>
      <c r="O13" s="178" t="s">
        <v>80</v>
      </c>
    </row>
    <row r="14" spans="1:15" x14ac:dyDescent="0.3">
      <c r="A14" s="170" t="s">
        <v>101</v>
      </c>
      <c r="B14" s="170">
        <v>1</v>
      </c>
      <c r="C14" s="170" t="s">
        <v>44</v>
      </c>
      <c r="D14" s="174">
        <v>201</v>
      </c>
      <c r="E14" s="174" t="s">
        <v>73</v>
      </c>
      <c r="F14" s="170" t="s">
        <v>74</v>
      </c>
      <c r="G14" s="170" t="s">
        <v>102</v>
      </c>
      <c r="H14" s="174">
        <v>0</v>
      </c>
      <c r="I14" s="175">
        <v>5.0590999999999999</v>
      </c>
      <c r="J14" s="176">
        <v>1622</v>
      </c>
      <c r="K14" s="177" t="s">
        <v>83</v>
      </c>
      <c r="L14" s="178" t="s">
        <v>5</v>
      </c>
      <c r="M14" s="179">
        <v>31</v>
      </c>
      <c r="N14" s="180">
        <v>1125</v>
      </c>
      <c r="O14" s="178" t="s">
        <v>80</v>
      </c>
    </row>
    <row r="15" spans="1:15" x14ac:dyDescent="0.3">
      <c r="A15" s="170" t="s">
        <v>103</v>
      </c>
      <c r="B15" s="170">
        <v>1</v>
      </c>
      <c r="C15" s="170" t="s">
        <v>44</v>
      </c>
      <c r="D15" s="174">
        <v>201</v>
      </c>
      <c r="E15" s="174" t="s">
        <v>73</v>
      </c>
      <c r="F15" s="170" t="s">
        <v>74</v>
      </c>
      <c r="G15" s="170" t="s">
        <v>104</v>
      </c>
      <c r="H15" s="174">
        <v>0</v>
      </c>
      <c r="I15" s="175">
        <v>10.231199999999999</v>
      </c>
      <c r="J15" s="176">
        <v>3334</v>
      </c>
      <c r="K15" s="177" t="s">
        <v>83</v>
      </c>
      <c r="L15" s="178" t="s">
        <v>5</v>
      </c>
      <c r="M15" s="179">
        <v>31.1</v>
      </c>
      <c r="N15" s="180">
        <v>1082</v>
      </c>
      <c r="O15" s="178" t="s">
        <v>87</v>
      </c>
    </row>
    <row r="16" spans="1:15" x14ac:dyDescent="0.3">
      <c r="A16" s="170" t="s">
        <v>105</v>
      </c>
      <c r="B16" s="170">
        <v>1</v>
      </c>
      <c r="C16" s="170" t="s">
        <v>44</v>
      </c>
      <c r="D16" s="174">
        <v>201</v>
      </c>
      <c r="E16" s="174" t="s">
        <v>73</v>
      </c>
      <c r="F16" s="170" t="s">
        <v>74</v>
      </c>
      <c r="G16" s="170" t="s">
        <v>106</v>
      </c>
      <c r="H16" s="174">
        <v>0</v>
      </c>
      <c r="I16" s="175">
        <v>11.9505</v>
      </c>
      <c r="J16" s="176">
        <v>277</v>
      </c>
      <c r="K16" s="177" t="s">
        <v>83</v>
      </c>
      <c r="L16" s="178" t="s">
        <v>5</v>
      </c>
      <c r="M16" s="179">
        <v>38.5</v>
      </c>
      <c r="N16" s="180">
        <v>1125</v>
      </c>
      <c r="O16" s="178" t="s">
        <v>80</v>
      </c>
    </row>
    <row r="17" spans="1:15" x14ac:dyDescent="0.3">
      <c r="A17" s="170" t="s">
        <v>107</v>
      </c>
      <c r="B17" s="170">
        <v>1</v>
      </c>
      <c r="C17" s="170" t="s">
        <v>44</v>
      </c>
      <c r="D17" s="174">
        <v>201</v>
      </c>
      <c r="E17" s="174" t="s">
        <v>73</v>
      </c>
      <c r="F17" s="170" t="s">
        <v>74</v>
      </c>
      <c r="G17" s="170" t="s">
        <v>108</v>
      </c>
      <c r="H17" s="174">
        <v>0</v>
      </c>
      <c r="I17" s="175">
        <v>23.0319</v>
      </c>
      <c r="J17" s="176">
        <v>588</v>
      </c>
      <c r="K17" s="177" t="s">
        <v>76</v>
      </c>
      <c r="L17" s="178" t="s">
        <v>6</v>
      </c>
      <c r="M17" s="179">
        <v>52.3</v>
      </c>
      <c r="N17" s="180">
        <v>1090</v>
      </c>
      <c r="O17" s="178" t="s">
        <v>77</v>
      </c>
    </row>
    <row r="18" spans="1:15" x14ac:dyDescent="0.3">
      <c r="A18" s="170" t="s">
        <v>109</v>
      </c>
      <c r="B18" s="170">
        <v>1</v>
      </c>
      <c r="C18" s="170" t="s">
        <v>44</v>
      </c>
      <c r="D18" s="174">
        <v>201</v>
      </c>
      <c r="E18" s="174" t="s">
        <v>73</v>
      </c>
      <c r="F18" s="170" t="s">
        <v>74</v>
      </c>
      <c r="G18" s="170" t="s">
        <v>110</v>
      </c>
      <c r="H18" s="174">
        <v>0</v>
      </c>
      <c r="I18" s="175">
        <v>28.375599999999999</v>
      </c>
      <c r="J18" s="176">
        <v>416</v>
      </c>
      <c r="K18" s="177" t="s">
        <v>83</v>
      </c>
      <c r="L18" s="178" t="s">
        <v>5</v>
      </c>
      <c r="M18" s="179">
        <v>34</v>
      </c>
      <c r="N18" s="180">
        <v>1125</v>
      </c>
      <c r="O18" s="178" t="s">
        <v>80</v>
      </c>
    </row>
    <row r="19" spans="1:15" x14ac:dyDescent="0.3">
      <c r="A19" s="170" t="s">
        <v>111</v>
      </c>
      <c r="B19" s="170">
        <v>1</v>
      </c>
      <c r="C19" s="170" t="s">
        <v>44</v>
      </c>
      <c r="D19" s="174">
        <v>201</v>
      </c>
      <c r="E19" s="174" t="s">
        <v>73</v>
      </c>
      <c r="F19" s="170" t="s">
        <v>74</v>
      </c>
      <c r="G19" s="170" t="s">
        <v>112</v>
      </c>
      <c r="H19" s="174">
        <v>0</v>
      </c>
      <c r="I19" s="175">
        <v>28.051600000000001</v>
      </c>
      <c r="J19" s="176">
        <v>1032</v>
      </c>
      <c r="K19" s="177" t="s">
        <v>76</v>
      </c>
      <c r="L19" s="178" t="s">
        <v>6</v>
      </c>
      <c r="M19" s="179">
        <v>47.5</v>
      </c>
      <c r="N19" s="180">
        <v>1090</v>
      </c>
      <c r="O19" s="178" t="s">
        <v>77</v>
      </c>
    </row>
    <row r="20" spans="1:15" x14ac:dyDescent="0.3">
      <c r="A20" s="170" t="s">
        <v>113</v>
      </c>
      <c r="B20" s="170">
        <v>1</v>
      </c>
      <c r="C20" s="170" t="s">
        <v>44</v>
      </c>
      <c r="D20" s="174">
        <v>201</v>
      </c>
      <c r="E20" s="174" t="s">
        <v>73</v>
      </c>
      <c r="F20" s="170" t="s">
        <v>74</v>
      </c>
      <c r="G20" s="170" t="s">
        <v>114</v>
      </c>
      <c r="H20" s="174">
        <v>0</v>
      </c>
      <c r="I20" s="175">
        <v>99.814700000000002</v>
      </c>
      <c r="J20" s="176">
        <v>167</v>
      </c>
      <c r="K20" s="177" t="s">
        <v>90</v>
      </c>
      <c r="L20" s="178" t="s">
        <v>7</v>
      </c>
      <c r="M20" s="179">
        <v>70.7</v>
      </c>
      <c r="N20" s="180">
        <v>1125</v>
      </c>
      <c r="O20" s="178" t="s">
        <v>80</v>
      </c>
    </row>
    <row r="21" spans="1:15" x14ac:dyDescent="0.3">
      <c r="A21" s="170" t="s">
        <v>115</v>
      </c>
      <c r="B21" s="170">
        <v>1</v>
      </c>
      <c r="C21" s="170" t="s">
        <v>44</v>
      </c>
      <c r="D21" s="174">
        <v>201</v>
      </c>
      <c r="E21" s="174" t="s">
        <v>73</v>
      </c>
      <c r="F21" s="170" t="s">
        <v>74</v>
      </c>
      <c r="G21" s="170" t="s">
        <v>116</v>
      </c>
      <c r="H21" s="174">
        <v>0</v>
      </c>
      <c r="I21" s="175">
        <v>121.70010000000001</v>
      </c>
      <c r="J21" s="176">
        <v>913</v>
      </c>
      <c r="K21" s="177" t="s">
        <v>76</v>
      </c>
      <c r="L21" s="178" t="s">
        <v>6</v>
      </c>
      <c r="M21" s="179">
        <v>54.3</v>
      </c>
      <c r="N21" s="180">
        <v>1090</v>
      </c>
      <c r="O21" s="178" t="s">
        <v>77</v>
      </c>
    </row>
    <row r="22" spans="1:15" x14ac:dyDescent="0.3">
      <c r="A22" s="170" t="s">
        <v>117</v>
      </c>
      <c r="B22" s="170">
        <v>1</v>
      </c>
      <c r="C22" s="170" t="s">
        <v>44</v>
      </c>
      <c r="D22" s="174">
        <v>201</v>
      </c>
      <c r="E22" s="174" t="s">
        <v>73</v>
      </c>
      <c r="F22" s="170" t="s">
        <v>74</v>
      </c>
      <c r="G22" s="170" t="s">
        <v>118</v>
      </c>
      <c r="H22" s="174">
        <v>0</v>
      </c>
      <c r="I22" s="175">
        <v>35.447800000000001</v>
      </c>
      <c r="J22" s="176">
        <v>353</v>
      </c>
      <c r="K22" s="177" t="s">
        <v>76</v>
      </c>
      <c r="L22" s="178" t="s">
        <v>6</v>
      </c>
      <c r="M22" s="179">
        <v>56.4</v>
      </c>
      <c r="N22" s="180">
        <v>1090</v>
      </c>
      <c r="O22" s="178" t="s">
        <v>77</v>
      </c>
    </row>
    <row r="23" spans="1:15" x14ac:dyDescent="0.3">
      <c r="A23" s="170" t="s">
        <v>119</v>
      </c>
      <c r="B23" s="170">
        <v>1</v>
      </c>
      <c r="C23" s="170" t="s">
        <v>44</v>
      </c>
      <c r="D23" s="174">
        <v>201</v>
      </c>
      <c r="E23" s="174" t="s">
        <v>73</v>
      </c>
      <c r="F23" s="170" t="s">
        <v>74</v>
      </c>
      <c r="G23" s="170" t="s">
        <v>120</v>
      </c>
      <c r="H23" s="174">
        <v>0</v>
      </c>
      <c r="I23" s="175">
        <v>18.613399999999999</v>
      </c>
      <c r="J23" s="176">
        <v>1569</v>
      </c>
      <c r="K23" s="177" t="s">
        <v>83</v>
      </c>
      <c r="L23" s="178" t="s">
        <v>5</v>
      </c>
      <c r="M23" s="179">
        <v>28.1</v>
      </c>
      <c r="N23" s="180">
        <v>1090</v>
      </c>
      <c r="O23" s="178" t="s">
        <v>77</v>
      </c>
    </row>
    <row r="24" spans="1:15" x14ac:dyDescent="0.3">
      <c r="A24" s="170" t="s">
        <v>121</v>
      </c>
      <c r="B24" s="170">
        <v>1</v>
      </c>
      <c r="C24" s="170" t="s">
        <v>44</v>
      </c>
      <c r="D24" s="174">
        <v>201</v>
      </c>
      <c r="E24" s="174" t="s">
        <v>73</v>
      </c>
      <c r="F24" s="170" t="s">
        <v>74</v>
      </c>
      <c r="G24" s="170" t="s">
        <v>122</v>
      </c>
      <c r="H24" s="174">
        <v>0</v>
      </c>
      <c r="I24" s="175">
        <v>4.1189</v>
      </c>
      <c r="J24" s="176">
        <v>233</v>
      </c>
      <c r="K24" s="177" t="s">
        <v>83</v>
      </c>
      <c r="L24" s="178" t="s">
        <v>5</v>
      </c>
      <c r="M24" s="179">
        <v>36.6</v>
      </c>
      <c r="N24" s="180">
        <v>1125</v>
      </c>
      <c r="O24" s="178" t="s">
        <v>80</v>
      </c>
    </row>
    <row r="25" spans="1:15" x14ac:dyDescent="0.3">
      <c r="A25" s="170" t="s">
        <v>123</v>
      </c>
      <c r="B25" s="170">
        <v>1</v>
      </c>
      <c r="C25" s="170" t="s">
        <v>44</v>
      </c>
      <c r="D25" s="174">
        <v>201</v>
      </c>
      <c r="E25" s="174" t="s">
        <v>73</v>
      </c>
      <c r="F25" s="170" t="s">
        <v>74</v>
      </c>
      <c r="G25" s="170" t="s">
        <v>124</v>
      </c>
      <c r="H25" s="174">
        <v>0</v>
      </c>
      <c r="I25" s="175">
        <v>26.754899999999999</v>
      </c>
      <c r="J25" s="176">
        <v>860</v>
      </c>
      <c r="K25" s="177" t="s">
        <v>83</v>
      </c>
      <c r="L25" s="178" t="s">
        <v>5</v>
      </c>
      <c r="M25" s="179">
        <v>40</v>
      </c>
      <c r="N25" s="180">
        <v>1090</v>
      </c>
      <c r="O25" s="178" t="s">
        <v>77</v>
      </c>
    </row>
    <row r="26" spans="1:15" x14ac:dyDescent="0.3">
      <c r="A26" s="170" t="s">
        <v>125</v>
      </c>
      <c r="B26" s="170">
        <v>1</v>
      </c>
      <c r="C26" s="170" t="s">
        <v>44</v>
      </c>
      <c r="D26" s="174">
        <v>201</v>
      </c>
      <c r="E26" s="174" t="s">
        <v>73</v>
      </c>
      <c r="F26" s="170" t="s">
        <v>74</v>
      </c>
      <c r="G26" s="170" t="s">
        <v>126</v>
      </c>
      <c r="H26" s="174">
        <v>0</v>
      </c>
      <c r="I26" s="175">
        <v>4.9344999999999999</v>
      </c>
      <c r="J26" s="176">
        <v>242</v>
      </c>
      <c r="K26" s="177" t="s">
        <v>83</v>
      </c>
      <c r="L26" s="178" t="s">
        <v>5</v>
      </c>
      <c r="M26" s="179">
        <v>31.9</v>
      </c>
      <c r="N26" s="180">
        <v>1125</v>
      </c>
      <c r="O26" s="178" t="s">
        <v>80</v>
      </c>
    </row>
    <row r="27" spans="1:15" x14ac:dyDescent="0.3">
      <c r="A27" s="170" t="s">
        <v>127</v>
      </c>
      <c r="B27" s="170">
        <v>1</v>
      </c>
      <c r="C27" s="170" t="s">
        <v>44</v>
      </c>
      <c r="D27" s="174">
        <v>201</v>
      </c>
      <c r="E27" s="174" t="s">
        <v>73</v>
      </c>
      <c r="F27" s="170" t="s">
        <v>74</v>
      </c>
      <c r="G27" s="170" t="s">
        <v>128</v>
      </c>
      <c r="H27" s="174">
        <v>0</v>
      </c>
      <c r="I27" s="175">
        <v>17.732900000000001</v>
      </c>
      <c r="J27" s="176">
        <v>18261</v>
      </c>
      <c r="K27" s="177" t="s">
        <v>83</v>
      </c>
      <c r="L27" s="178" t="s">
        <v>5</v>
      </c>
      <c r="M27" s="179">
        <v>30.2</v>
      </c>
      <c r="N27" s="180">
        <v>1082</v>
      </c>
      <c r="O27" s="178" t="s">
        <v>87</v>
      </c>
    </row>
    <row r="28" spans="1:15" x14ac:dyDescent="0.3">
      <c r="A28" s="170" t="s">
        <v>129</v>
      </c>
      <c r="B28" s="170">
        <v>1</v>
      </c>
      <c r="C28" s="170" t="s">
        <v>44</v>
      </c>
      <c r="D28" s="174">
        <v>201</v>
      </c>
      <c r="E28" s="174" t="s">
        <v>73</v>
      </c>
      <c r="F28" s="170" t="s">
        <v>74</v>
      </c>
      <c r="G28" s="170" t="s">
        <v>130</v>
      </c>
      <c r="H28" s="174">
        <v>0</v>
      </c>
      <c r="I28" s="175">
        <v>2.6871999999999998</v>
      </c>
      <c r="J28" s="176">
        <v>202</v>
      </c>
      <c r="K28" s="177" t="s">
        <v>76</v>
      </c>
      <c r="L28" s="178" t="s">
        <v>6</v>
      </c>
      <c r="M28" s="179">
        <v>61.5</v>
      </c>
      <c r="N28" s="180">
        <v>1090</v>
      </c>
      <c r="O28" s="178" t="s">
        <v>77</v>
      </c>
    </row>
    <row r="29" spans="1:15" x14ac:dyDescent="0.3">
      <c r="A29" s="170" t="s">
        <v>131</v>
      </c>
      <c r="B29" s="170">
        <v>1</v>
      </c>
      <c r="C29" s="170" t="s">
        <v>44</v>
      </c>
      <c r="D29" s="174">
        <v>201</v>
      </c>
      <c r="E29" s="174" t="s">
        <v>73</v>
      </c>
      <c r="F29" s="170" t="s">
        <v>74</v>
      </c>
      <c r="G29" s="170" t="s">
        <v>132</v>
      </c>
      <c r="H29" s="174">
        <v>0</v>
      </c>
      <c r="I29" s="175">
        <v>27.878799999999998</v>
      </c>
      <c r="J29" s="176">
        <v>1449</v>
      </c>
      <c r="K29" s="177" t="s">
        <v>76</v>
      </c>
      <c r="L29" s="178" t="s">
        <v>6</v>
      </c>
      <c r="M29" s="179">
        <v>41.2</v>
      </c>
      <c r="N29" s="180">
        <v>1082</v>
      </c>
      <c r="O29" s="178" t="s">
        <v>87</v>
      </c>
    </row>
    <row r="30" spans="1:15" x14ac:dyDescent="0.3">
      <c r="A30" s="170" t="s">
        <v>133</v>
      </c>
      <c r="B30" s="170">
        <v>1</v>
      </c>
      <c r="C30" s="170" t="s">
        <v>44</v>
      </c>
      <c r="D30" s="174">
        <v>201</v>
      </c>
      <c r="E30" s="174" t="s">
        <v>73</v>
      </c>
      <c r="F30" s="170" t="s">
        <v>74</v>
      </c>
      <c r="G30" s="170" t="s">
        <v>134</v>
      </c>
      <c r="H30" s="174">
        <v>0</v>
      </c>
      <c r="I30" s="175">
        <v>56.572699999999998</v>
      </c>
      <c r="J30" s="176">
        <v>3171</v>
      </c>
      <c r="K30" s="177" t="s">
        <v>83</v>
      </c>
      <c r="L30" s="178" t="s">
        <v>5</v>
      </c>
      <c r="M30" s="179">
        <v>33.9</v>
      </c>
      <c r="N30" s="180">
        <v>1090</v>
      </c>
      <c r="O30" s="178" t="s">
        <v>77</v>
      </c>
    </row>
    <row r="31" spans="1:15" x14ac:dyDescent="0.3">
      <c r="A31" s="170" t="s">
        <v>135</v>
      </c>
      <c r="B31" s="170">
        <v>1</v>
      </c>
      <c r="C31" s="170" t="s">
        <v>44</v>
      </c>
      <c r="D31" s="174">
        <v>201</v>
      </c>
      <c r="E31" s="174" t="s">
        <v>73</v>
      </c>
      <c r="F31" s="170" t="s">
        <v>74</v>
      </c>
      <c r="G31" s="170" t="s">
        <v>136</v>
      </c>
      <c r="H31" s="174">
        <v>0</v>
      </c>
      <c r="I31" s="175">
        <v>6.3320999999999996</v>
      </c>
      <c r="J31" s="176">
        <v>312</v>
      </c>
      <c r="K31" s="177" t="s">
        <v>83</v>
      </c>
      <c r="L31" s="178" t="s">
        <v>5</v>
      </c>
      <c r="M31" s="179">
        <v>31.3</v>
      </c>
      <c r="N31" s="180">
        <v>1125</v>
      </c>
      <c r="O31" s="178" t="s">
        <v>80</v>
      </c>
    </row>
    <row r="32" spans="1:15" x14ac:dyDescent="0.3">
      <c r="A32" s="170" t="s">
        <v>137</v>
      </c>
      <c r="B32" s="170">
        <v>1</v>
      </c>
      <c r="C32" s="170" t="s">
        <v>44</v>
      </c>
      <c r="D32" s="174">
        <v>201</v>
      </c>
      <c r="E32" s="174" t="s">
        <v>73</v>
      </c>
      <c r="F32" s="170" t="s">
        <v>74</v>
      </c>
      <c r="G32" s="170" t="s">
        <v>138</v>
      </c>
      <c r="H32" s="174">
        <v>0</v>
      </c>
      <c r="I32" s="175">
        <v>41.491399999999999</v>
      </c>
      <c r="J32" s="176">
        <v>3082</v>
      </c>
      <c r="K32" s="177" t="s">
        <v>83</v>
      </c>
      <c r="L32" s="178" t="s">
        <v>5</v>
      </c>
      <c r="M32" s="179">
        <v>40.200000000000003</v>
      </c>
      <c r="N32" s="180">
        <v>1082</v>
      </c>
      <c r="O32" s="178" t="s">
        <v>87</v>
      </c>
    </row>
    <row r="33" spans="1:15" x14ac:dyDescent="0.3">
      <c r="A33" s="170" t="s">
        <v>139</v>
      </c>
      <c r="B33" s="170">
        <v>1</v>
      </c>
      <c r="C33" s="170" t="s">
        <v>44</v>
      </c>
      <c r="D33" s="174">
        <v>201</v>
      </c>
      <c r="E33" s="174" t="s">
        <v>73</v>
      </c>
      <c r="F33" s="170" t="s">
        <v>74</v>
      </c>
      <c r="G33" s="170" t="s">
        <v>140</v>
      </c>
      <c r="H33" s="174">
        <v>0</v>
      </c>
      <c r="I33" s="175">
        <v>19.313400000000001</v>
      </c>
      <c r="J33" s="176">
        <v>9413</v>
      </c>
      <c r="K33" s="177" t="s">
        <v>83</v>
      </c>
      <c r="L33" s="178" t="s">
        <v>5</v>
      </c>
      <c r="M33" s="179">
        <v>30</v>
      </c>
      <c r="N33" s="180">
        <v>1125</v>
      </c>
      <c r="O33" s="178" t="s">
        <v>80</v>
      </c>
    </row>
    <row r="34" spans="1:15" x14ac:dyDescent="0.3">
      <c r="A34" s="170" t="s">
        <v>141</v>
      </c>
      <c r="B34" s="170">
        <v>1</v>
      </c>
      <c r="C34" s="170" t="s">
        <v>44</v>
      </c>
      <c r="D34" s="174">
        <v>201</v>
      </c>
      <c r="E34" s="174" t="s">
        <v>73</v>
      </c>
      <c r="F34" s="170" t="s">
        <v>74</v>
      </c>
      <c r="G34" s="170" t="s">
        <v>142</v>
      </c>
      <c r="H34" s="174">
        <v>0</v>
      </c>
      <c r="I34" s="175">
        <v>46.547400000000003</v>
      </c>
      <c r="J34" s="176">
        <v>244</v>
      </c>
      <c r="K34" s="177" t="s">
        <v>76</v>
      </c>
      <c r="L34" s="178" t="s">
        <v>6</v>
      </c>
      <c r="M34" s="179">
        <v>46.3</v>
      </c>
      <c r="N34" s="180">
        <v>1090</v>
      </c>
      <c r="O34" s="178" t="s">
        <v>77</v>
      </c>
    </row>
    <row r="35" spans="1:15" x14ac:dyDescent="0.3">
      <c r="A35" s="170" t="s">
        <v>143</v>
      </c>
      <c r="B35" s="170">
        <v>1</v>
      </c>
      <c r="C35" s="170" t="s">
        <v>44</v>
      </c>
      <c r="D35" s="174">
        <v>201</v>
      </c>
      <c r="E35" s="174" t="s">
        <v>73</v>
      </c>
      <c r="F35" s="170" t="s">
        <v>74</v>
      </c>
      <c r="G35" s="170" t="s">
        <v>144</v>
      </c>
      <c r="H35" s="174">
        <v>0</v>
      </c>
      <c r="I35" s="175">
        <v>49.409100000000002</v>
      </c>
      <c r="J35" s="176">
        <v>483</v>
      </c>
      <c r="K35" s="177" t="s">
        <v>76</v>
      </c>
      <c r="L35" s="178" t="s">
        <v>6</v>
      </c>
      <c r="M35" s="179">
        <v>43.2</v>
      </c>
      <c r="N35" s="180">
        <v>1191</v>
      </c>
      <c r="O35" s="178" t="s">
        <v>84</v>
      </c>
    </row>
    <row r="36" spans="1:15" x14ac:dyDescent="0.3">
      <c r="A36" s="170" t="s">
        <v>145</v>
      </c>
      <c r="B36" s="170">
        <v>1</v>
      </c>
      <c r="C36" s="170" t="s">
        <v>44</v>
      </c>
      <c r="D36" s="174">
        <v>201</v>
      </c>
      <c r="E36" s="174" t="s">
        <v>73</v>
      </c>
      <c r="F36" s="170" t="s">
        <v>74</v>
      </c>
      <c r="G36" s="170" t="s">
        <v>146</v>
      </c>
      <c r="H36" s="174">
        <v>0</v>
      </c>
      <c r="I36" s="175">
        <v>12.041499999999999</v>
      </c>
      <c r="J36" s="176">
        <v>2640</v>
      </c>
      <c r="K36" s="177" t="s">
        <v>83</v>
      </c>
      <c r="L36" s="178" t="s">
        <v>5</v>
      </c>
      <c r="M36" s="179">
        <v>29.3</v>
      </c>
      <c r="N36" s="180">
        <v>1090</v>
      </c>
      <c r="O36" s="178" t="s">
        <v>77</v>
      </c>
    </row>
    <row r="37" spans="1:15" x14ac:dyDescent="0.3">
      <c r="A37" s="170" t="s">
        <v>147</v>
      </c>
      <c r="B37" s="170">
        <v>1</v>
      </c>
      <c r="C37" s="170" t="s">
        <v>44</v>
      </c>
      <c r="D37" s="174">
        <v>201</v>
      </c>
      <c r="E37" s="174" t="s">
        <v>73</v>
      </c>
      <c r="F37" s="170" t="s">
        <v>74</v>
      </c>
      <c r="G37" s="170" t="s">
        <v>148</v>
      </c>
      <c r="H37" s="174">
        <v>0</v>
      </c>
      <c r="I37" s="175">
        <v>16.500299999999999</v>
      </c>
      <c r="J37" s="176">
        <v>3271</v>
      </c>
      <c r="K37" s="177" t="s">
        <v>83</v>
      </c>
      <c r="L37" s="178" t="s">
        <v>5</v>
      </c>
      <c r="M37" s="179">
        <v>38.4</v>
      </c>
      <c r="N37" s="180">
        <v>1125</v>
      </c>
      <c r="O37" s="178" t="s">
        <v>80</v>
      </c>
    </row>
    <row r="38" spans="1:15" x14ac:dyDescent="0.3">
      <c r="A38" s="170" t="s">
        <v>149</v>
      </c>
      <c r="B38" s="170">
        <v>1</v>
      </c>
      <c r="C38" s="170" t="s">
        <v>44</v>
      </c>
      <c r="D38" s="174">
        <v>201</v>
      </c>
      <c r="E38" s="174" t="s">
        <v>73</v>
      </c>
      <c r="F38" s="170" t="s">
        <v>74</v>
      </c>
      <c r="G38" s="170" t="s">
        <v>150</v>
      </c>
      <c r="H38" s="174">
        <v>0</v>
      </c>
      <c r="I38" s="175">
        <v>24.8185</v>
      </c>
      <c r="J38" s="176">
        <v>274</v>
      </c>
      <c r="K38" s="177" t="s">
        <v>76</v>
      </c>
      <c r="L38" s="178" t="s">
        <v>6</v>
      </c>
      <c r="M38" s="179">
        <v>47.5</v>
      </c>
      <c r="N38" s="180">
        <v>1125</v>
      </c>
      <c r="O38" s="178" t="s">
        <v>80</v>
      </c>
    </row>
    <row r="39" spans="1:15" x14ac:dyDescent="0.3">
      <c r="A39" s="170" t="s">
        <v>151</v>
      </c>
      <c r="B39" s="170">
        <v>1</v>
      </c>
      <c r="C39" s="170" t="s">
        <v>44</v>
      </c>
      <c r="D39" s="174">
        <v>201</v>
      </c>
      <c r="E39" s="174" t="s">
        <v>73</v>
      </c>
      <c r="F39" s="170" t="s">
        <v>74</v>
      </c>
      <c r="G39" s="170" t="s">
        <v>152</v>
      </c>
      <c r="H39" s="174">
        <v>0</v>
      </c>
      <c r="I39" s="175">
        <v>14.4442</v>
      </c>
      <c r="J39" s="176">
        <v>1117</v>
      </c>
      <c r="K39" s="177" t="s">
        <v>83</v>
      </c>
      <c r="L39" s="178" t="s">
        <v>5</v>
      </c>
      <c r="M39" s="179">
        <v>36.700000000000003</v>
      </c>
      <c r="N39" s="180">
        <v>1082</v>
      </c>
      <c r="O39" s="178" t="s">
        <v>87</v>
      </c>
    </row>
    <row r="40" spans="1:15" x14ac:dyDescent="0.3">
      <c r="A40" s="170" t="s">
        <v>153</v>
      </c>
      <c r="B40" s="170">
        <v>1</v>
      </c>
      <c r="C40" s="170" t="s">
        <v>44</v>
      </c>
      <c r="D40" s="174">
        <v>201</v>
      </c>
      <c r="E40" s="174" t="s">
        <v>73</v>
      </c>
      <c r="F40" s="170" t="s">
        <v>74</v>
      </c>
      <c r="G40" s="170" t="s">
        <v>154</v>
      </c>
      <c r="H40" s="174">
        <v>0</v>
      </c>
      <c r="I40" s="175">
        <v>33.383299999999998</v>
      </c>
      <c r="J40" s="176">
        <v>594</v>
      </c>
      <c r="K40" s="177" t="s">
        <v>83</v>
      </c>
      <c r="L40" s="178" t="s">
        <v>5</v>
      </c>
      <c r="M40" s="179">
        <v>37.5</v>
      </c>
      <c r="N40" s="180">
        <v>1090</v>
      </c>
      <c r="O40" s="178" t="s">
        <v>77</v>
      </c>
    </row>
    <row r="41" spans="1:15" x14ac:dyDescent="0.3">
      <c r="A41" s="170" t="s">
        <v>155</v>
      </c>
      <c r="B41" s="170">
        <v>1</v>
      </c>
      <c r="C41" s="170" t="s">
        <v>44</v>
      </c>
      <c r="D41" s="174">
        <v>201</v>
      </c>
      <c r="E41" s="174" t="s">
        <v>73</v>
      </c>
      <c r="F41" s="170" t="s">
        <v>74</v>
      </c>
      <c r="G41" s="170" t="s">
        <v>156</v>
      </c>
      <c r="H41" s="174">
        <v>0</v>
      </c>
      <c r="I41" s="175">
        <v>18.986999999999998</v>
      </c>
      <c r="J41" s="176">
        <v>665</v>
      </c>
      <c r="K41" s="177" t="s">
        <v>83</v>
      </c>
      <c r="L41" s="178" t="s">
        <v>5</v>
      </c>
      <c r="M41" s="179">
        <v>37.9</v>
      </c>
      <c r="N41" s="180">
        <v>1090</v>
      </c>
      <c r="O41" s="178" t="s">
        <v>77</v>
      </c>
    </row>
    <row r="42" spans="1:15" x14ac:dyDescent="0.3">
      <c r="A42" s="170" t="s">
        <v>157</v>
      </c>
      <c r="B42" s="170">
        <v>1</v>
      </c>
      <c r="C42" s="170" t="s">
        <v>44</v>
      </c>
      <c r="D42" s="174">
        <v>201</v>
      </c>
      <c r="E42" s="174" t="s">
        <v>73</v>
      </c>
      <c r="F42" s="170" t="s">
        <v>74</v>
      </c>
      <c r="G42" s="170" t="s">
        <v>158</v>
      </c>
      <c r="H42" s="174">
        <v>0</v>
      </c>
      <c r="I42" s="175">
        <v>92.093500000000006</v>
      </c>
      <c r="J42" s="176">
        <v>194</v>
      </c>
      <c r="K42" s="177" t="s">
        <v>76</v>
      </c>
      <c r="L42" s="178" t="s">
        <v>6</v>
      </c>
      <c r="M42" s="179">
        <v>63.7</v>
      </c>
      <c r="N42" s="180">
        <v>1090</v>
      </c>
      <c r="O42" s="178" t="s">
        <v>77</v>
      </c>
    </row>
    <row r="43" spans="1:15" x14ac:dyDescent="0.3">
      <c r="A43" s="170" t="s">
        <v>159</v>
      </c>
      <c r="B43" s="170">
        <v>1</v>
      </c>
      <c r="C43" s="170" t="s">
        <v>44</v>
      </c>
      <c r="D43" s="174">
        <v>201</v>
      </c>
      <c r="E43" s="174" t="s">
        <v>73</v>
      </c>
      <c r="F43" s="170" t="s">
        <v>74</v>
      </c>
      <c r="G43" s="170" t="s">
        <v>160</v>
      </c>
      <c r="H43" s="174">
        <v>0</v>
      </c>
      <c r="I43" s="175">
        <v>4.3296000000000001</v>
      </c>
      <c r="J43" s="176">
        <v>973</v>
      </c>
      <c r="K43" s="177" t="s">
        <v>83</v>
      </c>
      <c r="L43" s="178" t="s">
        <v>5</v>
      </c>
      <c r="M43" s="179">
        <v>35.1</v>
      </c>
      <c r="N43" s="180">
        <v>1082</v>
      </c>
      <c r="O43" s="178" t="s">
        <v>87</v>
      </c>
    </row>
    <row r="44" spans="1:15" x14ac:dyDescent="0.3">
      <c r="A44" s="170" t="s">
        <v>161</v>
      </c>
      <c r="B44" s="170">
        <v>1</v>
      </c>
      <c r="C44" s="170" t="s">
        <v>44</v>
      </c>
      <c r="D44" s="174">
        <v>201</v>
      </c>
      <c r="E44" s="174" t="s">
        <v>73</v>
      </c>
      <c r="F44" s="170" t="s">
        <v>74</v>
      </c>
      <c r="G44" s="170" t="s">
        <v>162</v>
      </c>
      <c r="H44" s="174">
        <v>0</v>
      </c>
      <c r="I44" s="175">
        <v>14.7506</v>
      </c>
      <c r="J44" s="176">
        <v>45</v>
      </c>
      <c r="K44" s="177" t="s">
        <v>76</v>
      </c>
      <c r="L44" s="178" t="s">
        <v>6</v>
      </c>
      <c r="M44" s="179">
        <v>50.2</v>
      </c>
      <c r="N44" s="180">
        <v>1125</v>
      </c>
      <c r="O44" s="178" t="s">
        <v>80</v>
      </c>
    </row>
    <row r="45" spans="1:15" x14ac:dyDescent="0.3">
      <c r="A45" s="170" t="s">
        <v>163</v>
      </c>
      <c r="B45" s="170">
        <v>1</v>
      </c>
      <c r="C45" s="170" t="s">
        <v>44</v>
      </c>
      <c r="D45" s="174">
        <v>201</v>
      </c>
      <c r="E45" s="174" t="s">
        <v>73</v>
      </c>
      <c r="F45" s="170" t="s">
        <v>74</v>
      </c>
      <c r="G45" s="170" t="s">
        <v>164</v>
      </c>
      <c r="H45" s="174">
        <v>0</v>
      </c>
      <c r="I45" s="175">
        <v>10.287599999999999</v>
      </c>
      <c r="J45" s="176">
        <v>4878</v>
      </c>
      <c r="K45" s="177" t="s">
        <v>83</v>
      </c>
      <c r="L45" s="178" t="s">
        <v>5</v>
      </c>
      <c r="M45" s="179">
        <v>36.200000000000003</v>
      </c>
      <c r="N45" s="180">
        <v>1082</v>
      </c>
      <c r="O45" s="178" t="s">
        <v>87</v>
      </c>
    </row>
    <row r="46" spans="1:15" x14ac:dyDescent="0.3">
      <c r="A46" s="170" t="s">
        <v>165</v>
      </c>
      <c r="B46" s="170">
        <v>1</v>
      </c>
      <c r="C46" s="170" t="s">
        <v>44</v>
      </c>
      <c r="D46" s="174">
        <v>201</v>
      </c>
      <c r="E46" s="174" t="s">
        <v>73</v>
      </c>
      <c r="F46" s="170" t="s">
        <v>74</v>
      </c>
      <c r="G46" s="170" t="s">
        <v>166</v>
      </c>
      <c r="H46" s="174">
        <v>0</v>
      </c>
      <c r="I46" s="175">
        <v>45.6753</v>
      </c>
      <c r="J46" s="176">
        <v>185</v>
      </c>
      <c r="K46" s="177" t="s">
        <v>76</v>
      </c>
      <c r="L46" s="178" t="s">
        <v>6</v>
      </c>
      <c r="M46" s="179">
        <v>61.1</v>
      </c>
      <c r="N46" s="180">
        <v>1090</v>
      </c>
      <c r="O46" s="178" t="s">
        <v>77</v>
      </c>
    </row>
    <row r="47" spans="1:15" x14ac:dyDescent="0.3">
      <c r="A47" s="170" t="s">
        <v>167</v>
      </c>
      <c r="B47" s="170">
        <v>1</v>
      </c>
      <c r="C47" s="170" t="s">
        <v>44</v>
      </c>
      <c r="D47" s="174">
        <v>201</v>
      </c>
      <c r="E47" s="174" t="s">
        <v>73</v>
      </c>
      <c r="F47" s="170" t="s">
        <v>74</v>
      </c>
      <c r="G47" s="170" t="s">
        <v>168</v>
      </c>
      <c r="H47" s="174">
        <v>0</v>
      </c>
      <c r="I47" s="175">
        <v>5.3912000000000004</v>
      </c>
      <c r="J47" s="176">
        <v>429</v>
      </c>
      <c r="K47" s="177" t="s">
        <v>83</v>
      </c>
      <c r="L47" s="178" t="s">
        <v>5</v>
      </c>
      <c r="M47" s="179">
        <v>34</v>
      </c>
      <c r="N47" s="180">
        <v>1082</v>
      </c>
      <c r="O47" s="178" t="s">
        <v>87</v>
      </c>
    </row>
    <row r="48" spans="1:15" x14ac:dyDescent="0.3">
      <c r="A48" s="170" t="s">
        <v>169</v>
      </c>
      <c r="B48" s="170">
        <v>1</v>
      </c>
      <c r="C48" s="170" t="s">
        <v>44</v>
      </c>
      <c r="D48" s="174">
        <v>201</v>
      </c>
      <c r="E48" s="174" t="s">
        <v>73</v>
      </c>
      <c r="F48" s="170" t="s">
        <v>74</v>
      </c>
      <c r="G48" s="170" t="s">
        <v>170</v>
      </c>
      <c r="H48" s="174">
        <v>0</v>
      </c>
      <c r="I48" s="175">
        <v>132.51730000000001</v>
      </c>
      <c r="J48" s="176">
        <v>1382</v>
      </c>
      <c r="K48" s="177" t="s">
        <v>76</v>
      </c>
      <c r="L48" s="178" t="s">
        <v>6</v>
      </c>
      <c r="M48" s="179">
        <v>44.1</v>
      </c>
      <c r="N48" s="180">
        <v>1125</v>
      </c>
      <c r="O48" s="178" t="s">
        <v>80</v>
      </c>
    </row>
    <row r="49" spans="1:15" x14ac:dyDescent="0.3">
      <c r="A49" s="170" t="s">
        <v>171</v>
      </c>
      <c r="B49" s="170">
        <v>1</v>
      </c>
      <c r="C49" s="170" t="s">
        <v>44</v>
      </c>
      <c r="D49" s="174">
        <v>201</v>
      </c>
      <c r="E49" s="174" t="s">
        <v>73</v>
      </c>
      <c r="F49" s="170" t="s">
        <v>74</v>
      </c>
      <c r="G49" s="170" t="s">
        <v>172</v>
      </c>
      <c r="H49" s="174">
        <v>0</v>
      </c>
      <c r="I49" s="175">
        <v>38.258699999999997</v>
      </c>
      <c r="J49" s="176">
        <v>56</v>
      </c>
      <c r="K49" s="177" t="s">
        <v>76</v>
      </c>
      <c r="L49" s="178" t="s">
        <v>6</v>
      </c>
      <c r="M49" s="179">
        <v>42.9</v>
      </c>
      <c r="N49" s="180">
        <v>1191</v>
      </c>
      <c r="O49" s="178" t="s">
        <v>84</v>
      </c>
    </row>
    <row r="50" spans="1:15" x14ac:dyDescent="0.3">
      <c r="A50" s="170" t="s">
        <v>173</v>
      </c>
      <c r="B50" s="170">
        <v>1</v>
      </c>
      <c r="C50" s="170" t="s">
        <v>44</v>
      </c>
      <c r="D50" s="174">
        <v>201</v>
      </c>
      <c r="E50" s="174" t="s">
        <v>73</v>
      </c>
      <c r="F50" s="170" t="s">
        <v>74</v>
      </c>
      <c r="G50" s="170" t="s">
        <v>174</v>
      </c>
      <c r="H50" s="174">
        <v>0</v>
      </c>
      <c r="I50" s="175">
        <v>7.0705999999999998</v>
      </c>
      <c r="J50" s="176">
        <v>3795</v>
      </c>
      <c r="K50" s="177" t="s">
        <v>83</v>
      </c>
      <c r="L50" s="178" t="s">
        <v>5</v>
      </c>
      <c r="M50" s="179">
        <v>34.799999999999997</v>
      </c>
      <c r="N50" s="180">
        <v>1082</v>
      </c>
      <c r="O50" s="178" t="s">
        <v>87</v>
      </c>
    </row>
    <row r="51" spans="1:15" x14ac:dyDescent="0.3">
      <c r="A51" s="170" t="s">
        <v>175</v>
      </c>
      <c r="B51" s="170">
        <v>1</v>
      </c>
      <c r="C51" s="170" t="s">
        <v>44</v>
      </c>
      <c r="D51" s="174">
        <v>201</v>
      </c>
      <c r="E51" s="174" t="s">
        <v>73</v>
      </c>
      <c r="F51" s="170" t="s">
        <v>74</v>
      </c>
      <c r="G51" s="170" t="s">
        <v>176</v>
      </c>
      <c r="H51" s="174">
        <v>0</v>
      </c>
      <c r="I51" s="175">
        <v>28.694199999999999</v>
      </c>
      <c r="J51" s="176">
        <v>647</v>
      </c>
      <c r="K51" s="177" t="s">
        <v>83</v>
      </c>
      <c r="L51" s="178" t="s">
        <v>5</v>
      </c>
      <c r="M51" s="179">
        <v>32.299999999999997</v>
      </c>
      <c r="N51" s="180">
        <v>1090</v>
      </c>
      <c r="O51" s="178" t="s">
        <v>77</v>
      </c>
    </row>
    <row r="52" spans="1:15" x14ac:dyDescent="0.3">
      <c r="A52" s="170" t="s">
        <v>177</v>
      </c>
      <c r="B52" s="170">
        <v>1</v>
      </c>
      <c r="C52" s="170" t="s">
        <v>44</v>
      </c>
      <c r="D52" s="174">
        <v>201</v>
      </c>
      <c r="E52" s="174" t="s">
        <v>73</v>
      </c>
      <c r="F52" s="170" t="s">
        <v>74</v>
      </c>
      <c r="G52" s="170" t="s">
        <v>178</v>
      </c>
      <c r="H52" s="174">
        <v>0</v>
      </c>
      <c r="I52" s="175">
        <v>16.543900000000001</v>
      </c>
      <c r="J52" s="176">
        <v>809</v>
      </c>
      <c r="K52" s="177" t="s">
        <v>83</v>
      </c>
      <c r="L52" s="178" t="s">
        <v>5</v>
      </c>
      <c r="M52" s="179">
        <v>33.700000000000003</v>
      </c>
      <c r="N52" s="180">
        <v>1090</v>
      </c>
      <c r="O52" s="178" t="s">
        <v>77</v>
      </c>
    </row>
    <row r="53" spans="1:15" x14ac:dyDescent="0.3">
      <c r="A53" s="170" t="s">
        <v>179</v>
      </c>
      <c r="B53" s="170">
        <v>1</v>
      </c>
      <c r="C53" s="170" t="s">
        <v>44</v>
      </c>
      <c r="D53" s="174">
        <v>201</v>
      </c>
      <c r="E53" s="174" t="s">
        <v>73</v>
      </c>
      <c r="F53" s="170" t="s">
        <v>74</v>
      </c>
      <c r="G53" s="170" t="s">
        <v>180</v>
      </c>
      <c r="H53" s="174">
        <v>0</v>
      </c>
      <c r="I53" s="175">
        <v>29.0871</v>
      </c>
      <c r="J53" s="176">
        <v>760</v>
      </c>
      <c r="K53" s="177" t="s">
        <v>76</v>
      </c>
      <c r="L53" s="178" t="s">
        <v>6</v>
      </c>
      <c r="M53" s="179">
        <v>47</v>
      </c>
      <c r="N53" s="180">
        <v>1090</v>
      </c>
      <c r="O53" s="178" t="s">
        <v>77</v>
      </c>
    </row>
    <row r="54" spans="1:15" x14ac:dyDescent="0.3">
      <c r="A54" s="170" t="s">
        <v>181</v>
      </c>
      <c r="B54" s="170">
        <v>1</v>
      </c>
      <c r="C54" s="170" t="s">
        <v>44</v>
      </c>
      <c r="D54" s="174">
        <v>201</v>
      </c>
      <c r="E54" s="174" t="s">
        <v>73</v>
      </c>
      <c r="F54" s="170" t="s">
        <v>74</v>
      </c>
      <c r="G54" s="170" t="s">
        <v>182</v>
      </c>
      <c r="H54" s="174">
        <v>0</v>
      </c>
      <c r="I54" s="175">
        <v>30.333200000000001</v>
      </c>
      <c r="J54" s="176">
        <v>639</v>
      </c>
      <c r="K54" s="177" t="s">
        <v>83</v>
      </c>
      <c r="L54" s="178" t="s">
        <v>5</v>
      </c>
      <c r="M54" s="179">
        <v>32</v>
      </c>
      <c r="N54" s="180">
        <v>1090</v>
      </c>
      <c r="O54" s="178" t="s">
        <v>77</v>
      </c>
    </row>
    <row r="55" spans="1:15" x14ac:dyDescent="0.3">
      <c r="A55" s="170" t="s">
        <v>183</v>
      </c>
      <c r="B55" s="170">
        <v>1</v>
      </c>
      <c r="C55" s="170" t="s">
        <v>44</v>
      </c>
      <c r="D55" s="174">
        <v>201</v>
      </c>
      <c r="E55" s="174" t="s">
        <v>73</v>
      </c>
      <c r="F55" s="170" t="s">
        <v>74</v>
      </c>
      <c r="G55" s="170" t="s">
        <v>184</v>
      </c>
      <c r="H55" s="174">
        <v>0</v>
      </c>
      <c r="I55" s="175">
        <v>17.6554</v>
      </c>
      <c r="J55" s="176">
        <v>331</v>
      </c>
      <c r="K55" s="177" t="s">
        <v>76</v>
      </c>
      <c r="L55" s="178" t="s">
        <v>6</v>
      </c>
      <c r="M55" s="179">
        <v>45.5</v>
      </c>
      <c r="N55" s="180">
        <v>1082</v>
      </c>
      <c r="O55" s="178" t="s">
        <v>87</v>
      </c>
    </row>
    <row r="56" spans="1:15" x14ac:dyDescent="0.3">
      <c r="A56" s="170" t="s">
        <v>185</v>
      </c>
      <c r="B56" s="170">
        <v>1</v>
      </c>
      <c r="C56" s="170" t="s">
        <v>44</v>
      </c>
      <c r="D56" s="174">
        <v>201</v>
      </c>
      <c r="E56" s="174" t="s">
        <v>73</v>
      </c>
      <c r="F56" s="170" t="s">
        <v>74</v>
      </c>
      <c r="G56" s="170" t="s">
        <v>186</v>
      </c>
      <c r="H56" s="174">
        <v>0</v>
      </c>
      <c r="I56" s="175">
        <v>4.5007000000000001</v>
      </c>
      <c r="J56" s="176">
        <v>41</v>
      </c>
      <c r="K56" s="177" t="s">
        <v>76</v>
      </c>
      <c r="L56" s="178" t="s">
        <v>6</v>
      </c>
      <c r="M56" s="179">
        <v>57.2</v>
      </c>
      <c r="N56" s="180">
        <v>1090</v>
      </c>
      <c r="O56" s="178" t="s">
        <v>77</v>
      </c>
    </row>
    <row r="57" spans="1:15" x14ac:dyDescent="0.3">
      <c r="A57" s="170" t="s">
        <v>187</v>
      </c>
      <c r="B57" s="170">
        <v>1</v>
      </c>
      <c r="C57" s="170" t="s">
        <v>44</v>
      </c>
      <c r="D57" s="174">
        <v>201</v>
      </c>
      <c r="E57" s="174" t="s">
        <v>73</v>
      </c>
      <c r="F57" s="170" t="s">
        <v>74</v>
      </c>
      <c r="G57" s="170" t="s">
        <v>188</v>
      </c>
      <c r="H57" s="174">
        <v>0</v>
      </c>
      <c r="I57" s="175">
        <v>78.048100000000005</v>
      </c>
      <c r="J57" s="176">
        <v>107</v>
      </c>
      <c r="K57" s="177" t="s">
        <v>76</v>
      </c>
      <c r="L57" s="178" t="s">
        <v>6</v>
      </c>
      <c r="M57" s="179">
        <v>60.3</v>
      </c>
      <c r="N57" s="180">
        <v>1125</v>
      </c>
      <c r="O57" s="178" t="s">
        <v>80</v>
      </c>
    </row>
    <row r="58" spans="1:15" x14ac:dyDescent="0.3">
      <c r="A58" s="170" t="s">
        <v>189</v>
      </c>
      <c r="B58" s="170">
        <v>1</v>
      </c>
      <c r="C58" s="170" t="s">
        <v>44</v>
      </c>
      <c r="D58" s="174">
        <v>201</v>
      </c>
      <c r="E58" s="174" t="s">
        <v>73</v>
      </c>
      <c r="F58" s="170" t="s">
        <v>74</v>
      </c>
      <c r="G58" s="170" t="s">
        <v>190</v>
      </c>
      <c r="H58" s="174">
        <v>0</v>
      </c>
      <c r="I58" s="175">
        <v>11.353</v>
      </c>
      <c r="J58" s="176">
        <v>6770</v>
      </c>
      <c r="K58" s="177" t="s">
        <v>83</v>
      </c>
      <c r="L58" s="178" t="s">
        <v>5</v>
      </c>
      <c r="M58" s="179">
        <v>32</v>
      </c>
      <c r="N58" s="180">
        <v>1082</v>
      </c>
      <c r="O58" s="178" t="s">
        <v>87</v>
      </c>
    </row>
    <row r="59" spans="1:15" x14ac:dyDescent="0.3">
      <c r="A59" s="170" t="s">
        <v>191</v>
      </c>
      <c r="B59" s="170">
        <v>1</v>
      </c>
      <c r="C59" s="170" t="s">
        <v>44</v>
      </c>
      <c r="D59" s="174">
        <v>201</v>
      </c>
      <c r="E59" s="174" t="s">
        <v>73</v>
      </c>
      <c r="F59" s="170" t="s">
        <v>74</v>
      </c>
      <c r="G59" s="170" t="s">
        <v>192</v>
      </c>
      <c r="H59" s="174">
        <v>0</v>
      </c>
      <c r="I59" s="175">
        <v>28.554200000000002</v>
      </c>
      <c r="J59" s="176">
        <v>526</v>
      </c>
      <c r="K59" s="177" t="s">
        <v>83</v>
      </c>
      <c r="L59" s="178" t="s">
        <v>5</v>
      </c>
      <c r="M59" s="179">
        <v>39.6</v>
      </c>
      <c r="N59" s="180">
        <v>1090</v>
      </c>
      <c r="O59" s="178" t="s">
        <v>77</v>
      </c>
    </row>
    <row r="60" spans="1:15" x14ac:dyDescent="0.3">
      <c r="A60" s="170" t="s">
        <v>193</v>
      </c>
      <c r="B60" s="170">
        <v>1</v>
      </c>
      <c r="C60" s="170" t="s">
        <v>44</v>
      </c>
      <c r="D60" s="174">
        <v>201</v>
      </c>
      <c r="E60" s="174" t="s">
        <v>73</v>
      </c>
      <c r="F60" s="170" t="s">
        <v>74</v>
      </c>
      <c r="G60" s="170" t="s">
        <v>194</v>
      </c>
      <c r="H60" s="174">
        <v>0</v>
      </c>
      <c r="I60" s="175">
        <v>99.785700000000006</v>
      </c>
      <c r="J60" s="176">
        <v>3264</v>
      </c>
      <c r="K60" s="177" t="s">
        <v>76</v>
      </c>
      <c r="L60" s="178" t="s">
        <v>6</v>
      </c>
      <c r="M60" s="179">
        <v>45.7</v>
      </c>
      <c r="N60" s="180">
        <v>1090</v>
      </c>
      <c r="O60" s="178" t="s">
        <v>77</v>
      </c>
    </row>
    <row r="61" spans="1:15" x14ac:dyDescent="0.3">
      <c r="A61" s="170" t="s">
        <v>195</v>
      </c>
      <c r="B61" s="170">
        <v>1</v>
      </c>
      <c r="C61" s="170" t="s">
        <v>44</v>
      </c>
      <c r="D61" s="174">
        <v>201</v>
      </c>
      <c r="E61" s="174" t="s">
        <v>73</v>
      </c>
      <c r="F61" s="170" t="s">
        <v>74</v>
      </c>
      <c r="G61" s="170" t="s">
        <v>196</v>
      </c>
      <c r="H61" s="174">
        <v>0</v>
      </c>
      <c r="I61" s="175">
        <v>63.183</v>
      </c>
      <c r="J61" s="176">
        <v>600</v>
      </c>
      <c r="K61" s="177" t="s">
        <v>83</v>
      </c>
      <c r="L61" s="178" t="s">
        <v>5</v>
      </c>
      <c r="M61" s="179">
        <v>31</v>
      </c>
      <c r="N61" s="180">
        <v>1191</v>
      </c>
      <c r="O61" s="178" t="s">
        <v>84</v>
      </c>
    </row>
    <row r="62" spans="1:15" x14ac:dyDescent="0.3">
      <c r="A62" s="170" t="s">
        <v>197</v>
      </c>
      <c r="B62" s="170">
        <v>1</v>
      </c>
      <c r="C62" s="170" t="s">
        <v>44</v>
      </c>
      <c r="D62" s="174">
        <v>201</v>
      </c>
      <c r="E62" s="174" t="s">
        <v>73</v>
      </c>
      <c r="F62" s="170" t="s">
        <v>74</v>
      </c>
      <c r="G62" s="170" t="s">
        <v>198</v>
      </c>
      <c r="H62" s="174">
        <v>0</v>
      </c>
      <c r="I62" s="175">
        <v>4.0041000000000002</v>
      </c>
      <c r="J62" s="176">
        <v>747</v>
      </c>
      <c r="K62" s="177" t="s">
        <v>83</v>
      </c>
      <c r="L62" s="178" t="s">
        <v>5</v>
      </c>
      <c r="M62" s="179">
        <v>29.6</v>
      </c>
      <c r="N62" s="180">
        <v>1125</v>
      </c>
      <c r="O62" s="178" t="s">
        <v>80</v>
      </c>
    </row>
    <row r="63" spans="1:15" x14ac:dyDescent="0.3">
      <c r="A63" s="170" t="s">
        <v>199</v>
      </c>
      <c r="B63" s="170">
        <v>1</v>
      </c>
      <c r="C63" s="170" t="s">
        <v>44</v>
      </c>
      <c r="D63" s="174">
        <v>201</v>
      </c>
      <c r="E63" s="174" t="s">
        <v>73</v>
      </c>
      <c r="F63" s="170" t="s">
        <v>74</v>
      </c>
      <c r="G63" s="170" t="s">
        <v>200</v>
      </c>
      <c r="H63" s="174">
        <v>0</v>
      </c>
      <c r="I63" s="175">
        <v>5.3498000000000001</v>
      </c>
      <c r="J63" s="176">
        <v>629</v>
      </c>
      <c r="K63" s="177" t="s">
        <v>76</v>
      </c>
      <c r="L63" s="178" t="s">
        <v>6</v>
      </c>
      <c r="M63" s="179">
        <v>43.1</v>
      </c>
      <c r="N63" s="180">
        <v>1082</v>
      </c>
      <c r="O63" s="178" t="s">
        <v>87</v>
      </c>
    </row>
    <row r="64" spans="1:15" x14ac:dyDescent="0.3">
      <c r="A64" s="170" t="s">
        <v>201</v>
      </c>
      <c r="B64" s="170">
        <v>1</v>
      </c>
      <c r="C64" s="170" t="s">
        <v>44</v>
      </c>
      <c r="D64" s="174">
        <v>201</v>
      </c>
      <c r="E64" s="174" t="s">
        <v>73</v>
      </c>
      <c r="F64" s="170" t="s">
        <v>74</v>
      </c>
      <c r="G64" s="170" t="s">
        <v>202</v>
      </c>
      <c r="H64" s="174">
        <v>0</v>
      </c>
      <c r="I64" s="175">
        <v>19.0609</v>
      </c>
      <c r="J64" s="176">
        <v>3116</v>
      </c>
      <c r="K64" s="177" t="s">
        <v>83</v>
      </c>
      <c r="L64" s="178" t="s">
        <v>5</v>
      </c>
      <c r="M64" s="179">
        <v>34.799999999999997</v>
      </c>
      <c r="N64" s="180">
        <v>1125</v>
      </c>
      <c r="O64" s="178" t="s">
        <v>80</v>
      </c>
    </row>
    <row r="65" spans="1:15" x14ac:dyDescent="0.3">
      <c r="A65" s="170" t="s">
        <v>203</v>
      </c>
      <c r="B65" s="170">
        <v>1</v>
      </c>
      <c r="C65" s="170" t="s">
        <v>44</v>
      </c>
      <c r="D65" s="174">
        <v>201</v>
      </c>
      <c r="E65" s="174" t="s">
        <v>73</v>
      </c>
      <c r="F65" s="170" t="s">
        <v>74</v>
      </c>
      <c r="G65" s="170" t="s">
        <v>204</v>
      </c>
      <c r="H65" s="174">
        <v>0</v>
      </c>
      <c r="I65" s="175">
        <v>89.201700000000002</v>
      </c>
      <c r="J65" s="176">
        <v>762</v>
      </c>
      <c r="K65" s="177" t="s">
        <v>76</v>
      </c>
      <c r="L65" s="178" t="s">
        <v>6</v>
      </c>
      <c r="M65" s="179">
        <v>50.5</v>
      </c>
      <c r="N65" s="180">
        <v>1191</v>
      </c>
      <c r="O65" s="178" t="s">
        <v>84</v>
      </c>
    </row>
    <row r="66" spans="1:15" x14ac:dyDescent="0.3">
      <c r="A66" s="170" t="s">
        <v>205</v>
      </c>
      <c r="B66" s="170">
        <v>1</v>
      </c>
      <c r="C66" s="170" t="s">
        <v>44</v>
      </c>
      <c r="D66" s="174">
        <v>201</v>
      </c>
      <c r="E66" s="174" t="s">
        <v>73</v>
      </c>
      <c r="F66" s="170" t="s">
        <v>74</v>
      </c>
      <c r="G66" s="170" t="s">
        <v>206</v>
      </c>
      <c r="H66" s="174">
        <v>0</v>
      </c>
      <c r="I66" s="175">
        <v>72.609200000000001</v>
      </c>
      <c r="J66" s="176">
        <v>252</v>
      </c>
      <c r="K66" s="177" t="s">
        <v>76</v>
      </c>
      <c r="L66" s="178" t="s">
        <v>6</v>
      </c>
      <c r="M66" s="179">
        <v>47.6</v>
      </c>
      <c r="N66" s="180">
        <v>1191</v>
      </c>
      <c r="O66" s="178" t="s">
        <v>84</v>
      </c>
    </row>
    <row r="67" spans="1:15" x14ac:dyDescent="0.3">
      <c r="A67" s="170" t="s">
        <v>207</v>
      </c>
      <c r="B67" s="170">
        <v>1</v>
      </c>
      <c r="C67" s="170" t="s">
        <v>44</v>
      </c>
      <c r="D67" s="174">
        <v>201</v>
      </c>
      <c r="E67" s="174" t="s">
        <v>73</v>
      </c>
      <c r="F67" s="170" t="s">
        <v>74</v>
      </c>
      <c r="G67" s="170" t="s">
        <v>208</v>
      </c>
      <c r="H67" s="174">
        <v>0</v>
      </c>
      <c r="I67" s="175">
        <v>6.2419000000000002</v>
      </c>
      <c r="J67" s="176">
        <v>738</v>
      </c>
      <c r="K67" s="177" t="s">
        <v>83</v>
      </c>
      <c r="L67" s="178" t="s">
        <v>5</v>
      </c>
      <c r="M67" s="179">
        <v>35.1</v>
      </c>
      <c r="N67" s="180">
        <v>1125</v>
      </c>
      <c r="O67" s="178" t="s">
        <v>80</v>
      </c>
    </row>
    <row r="68" spans="1:15" x14ac:dyDescent="0.3">
      <c r="A68" s="170" t="s">
        <v>209</v>
      </c>
      <c r="B68" s="170">
        <v>1</v>
      </c>
      <c r="C68" s="170" t="s">
        <v>44</v>
      </c>
      <c r="D68" s="174">
        <v>201</v>
      </c>
      <c r="E68" s="174" t="s">
        <v>73</v>
      </c>
      <c r="F68" s="170" t="s">
        <v>74</v>
      </c>
      <c r="G68" s="170" t="s">
        <v>210</v>
      </c>
      <c r="H68" s="174">
        <v>0</v>
      </c>
      <c r="I68" s="175">
        <v>7.8803000000000001</v>
      </c>
      <c r="J68" s="176">
        <v>460</v>
      </c>
      <c r="K68" s="177" t="s">
        <v>83</v>
      </c>
      <c r="L68" s="178" t="s">
        <v>5</v>
      </c>
      <c r="M68" s="179">
        <v>39.799999999999997</v>
      </c>
      <c r="N68" s="180">
        <v>1125</v>
      </c>
      <c r="O68" s="178" t="s">
        <v>80</v>
      </c>
    </row>
    <row r="69" spans="1:15" x14ac:dyDescent="0.3">
      <c r="A69" s="170" t="s">
        <v>211</v>
      </c>
      <c r="B69" s="170">
        <v>1</v>
      </c>
      <c r="C69" s="170" t="s">
        <v>44</v>
      </c>
      <c r="D69" s="174">
        <v>201</v>
      </c>
      <c r="E69" s="174" t="s">
        <v>73</v>
      </c>
      <c r="F69" s="170" t="s">
        <v>74</v>
      </c>
      <c r="G69" s="170" t="s">
        <v>212</v>
      </c>
      <c r="H69" s="174">
        <v>0</v>
      </c>
      <c r="I69" s="175">
        <v>43.600200000000001</v>
      </c>
      <c r="J69" s="176">
        <v>48</v>
      </c>
      <c r="K69" s="177" t="s">
        <v>76</v>
      </c>
      <c r="L69" s="178" t="s">
        <v>6</v>
      </c>
      <c r="M69" s="179">
        <v>48.7</v>
      </c>
      <c r="N69" s="180">
        <v>1125</v>
      </c>
      <c r="O69" s="178" t="s">
        <v>80</v>
      </c>
    </row>
    <row r="70" spans="1:15" x14ac:dyDescent="0.3">
      <c r="A70" s="170" t="s">
        <v>213</v>
      </c>
      <c r="B70" s="170">
        <v>1</v>
      </c>
      <c r="C70" s="170" t="s">
        <v>44</v>
      </c>
      <c r="D70" s="174">
        <v>201</v>
      </c>
      <c r="E70" s="174" t="s">
        <v>73</v>
      </c>
      <c r="F70" s="170" t="s">
        <v>74</v>
      </c>
      <c r="G70" s="170" t="s">
        <v>214</v>
      </c>
      <c r="H70" s="174">
        <v>0</v>
      </c>
      <c r="I70" s="175">
        <v>12.5838</v>
      </c>
      <c r="J70" s="176">
        <v>2527</v>
      </c>
      <c r="K70" s="177" t="s">
        <v>83</v>
      </c>
      <c r="L70" s="178" t="s">
        <v>5</v>
      </c>
      <c r="M70" s="179">
        <v>33.700000000000003</v>
      </c>
      <c r="N70" s="180">
        <v>1125</v>
      </c>
      <c r="O70" s="178" t="s">
        <v>80</v>
      </c>
    </row>
    <row r="71" spans="1:15" x14ac:dyDescent="0.3">
      <c r="A71" s="170" t="s">
        <v>215</v>
      </c>
      <c r="B71" s="170">
        <v>1</v>
      </c>
      <c r="C71" s="170" t="s">
        <v>44</v>
      </c>
      <c r="D71" s="174">
        <v>201</v>
      </c>
      <c r="E71" s="174" t="s">
        <v>73</v>
      </c>
      <c r="F71" s="170" t="s">
        <v>74</v>
      </c>
      <c r="G71" s="170" t="s">
        <v>216</v>
      </c>
      <c r="H71" s="174">
        <v>0</v>
      </c>
      <c r="I71" s="175">
        <v>14.1912</v>
      </c>
      <c r="J71" s="176">
        <v>1664</v>
      </c>
      <c r="K71" s="177" t="s">
        <v>83</v>
      </c>
      <c r="L71" s="178" t="s">
        <v>5</v>
      </c>
      <c r="M71" s="179">
        <v>33.9</v>
      </c>
      <c r="N71" s="180">
        <v>1082</v>
      </c>
      <c r="O71" s="178" t="s">
        <v>87</v>
      </c>
    </row>
    <row r="72" spans="1:15" x14ac:dyDescent="0.3">
      <c r="A72" s="170" t="s">
        <v>217</v>
      </c>
      <c r="B72" s="170">
        <v>1</v>
      </c>
      <c r="C72" s="170" t="s">
        <v>44</v>
      </c>
      <c r="D72" s="174">
        <v>201</v>
      </c>
      <c r="E72" s="174" t="s">
        <v>73</v>
      </c>
      <c r="F72" s="170" t="s">
        <v>74</v>
      </c>
      <c r="G72" s="170" t="s">
        <v>218</v>
      </c>
      <c r="H72" s="174">
        <v>0</v>
      </c>
      <c r="I72" s="175">
        <v>96.268600000000006</v>
      </c>
      <c r="J72" s="176">
        <v>296</v>
      </c>
      <c r="K72" s="177" t="s">
        <v>76</v>
      </c>
      <c r="L72" s="178" t="s">
        <v>6</v>
      </c>
      <c r="M72" s="179">
        <v>55.2</v>
      </c>
      <c r="N72" s="180">
        <v>1125</v>
      </c>
      <c r="O72" s="178" t="s">
        <v>80</v>
      </c>
    </row>
    <row r="73" spans="1:15" x14ac:dyDescent="0.3">
      <c r="A73" s="170" t="s">
        <v>219</v>
      </c>
      <c r="B73" s="170">
        <v>1</v>
      </c>
      <c r="C73" s="170" t="s">
        <v>44</v>
      </c>
      <c r="D73" s="174">
        <v>201</v>
      </c>
      <c r="E73" s="174" t="s">
        <v>73</v>
      </c>
      <c r="F73" s="170" t="s">
        <v>74</v>
      </c>
      <c r="G73" s="170" t="s">
        <v>220</v>
      </c>
      <c r="H73" s="174">
        <v>0</v>
      </c>
      <c r="I73" s="175">
        <v>12.407500000000001</v>
      </c>
      <c r="J73" s="176">
        <v>228</v>
      </c>
      <c r="K73" s="177" t="s">
        <v>83</v>
      </c>
      <c r="L73" s="178" t="s">
        <v>5</v>
      </c>
      <c r="M73" s="179">
        <v>34.200000000000003</v>
      </c>
      <c r="N73" s="180">
        <v>1191</v>
      </c>
      <c r="O73" s="178" t="s">
        <v>84</v>
      </c>
    </row>
    <row r="74" spans="1:15" x14ac:dyDescent="0.3">
      <c r="A74" s="170" t="s">
        <v>221</v>
      </c>
      <c r="B74" s="170">
        <v>1</v>
      </c>
      <c r="C74" s="170" t="s">
        <v>44</v>
      </c>
      <c r="D74" s="174">
        <v>201</v>
      </c>
      <c r="E74" s="174" t="s">
        <v>73</v>
      </c>
      <c r="F74" s="170" t="s">
        <v>74</v>
      </c>
      <c r="G74" s="170" t="s">
        <v>222</v>
      </c>
      <c r="H74" s="174">
        <v>0</v>
      </c>
      <c r="I74" s="175">
        <v>59.373199999999997</v>
      </c>
      <c r="J74" s="176">
        <v>789</v>
      </c>
      <c r="K74" s="177" t="s">
        <v>83</v>
      </c>
      <c r="L74" s="178" t="s">
        <v>5</v>
      </c>
      <c r="M74" s="179">
        <v>30</v>
      </c>
      <c r="N74" s="180">
        <v>1191</v>
      </c>
      <c r="O74" s="178" t="s">
        <v>84</v>
      </c>
    </row>
    <row r="75" spans="1:15" x14ac:dyDescent="0.3">
      <c r="A75" s="170" t="s">
        <v>223</v>
      </c>
      <c r="B75" s="170">
        <v>1</v>
      </c>
      <c r="C75" s="170" t="s">
        <v>44</v>
      </c>
      <c r="D75" s="174">
        <v>201</v>
      </c>
      <c r="E75" s="174" t="s">
        <v>73</v>
      </c>
      <c r="F75" s="170" t="s">
        <v>74</v>
      </c>
      <c r="G75" s="170" t="s">
        <v>224</v>
      </c>
      <c r="H75" s="174">
        <v>0</v>
      </c>
      <c r="I75" s="175">
        <v>38.319800000000001</v>
      </c>
      <c r="J75" s="176">
        <v>609</v>
      </c>
      <c r="K75" s="177" t="s">
        <v>76</v>
      </c>
      <c r="L75" s="178" t="s">
        <v>6</v>
      </c>
      <c r="M75" s="179">
        <v>46.4</v>
      </c>
      <c r="N75" s="180">
        <v>1090</v>
      </c>
      <c r="O75" s="178" t="s">
        <v>77</v>
      </c>
    </row>
    <row r="76" spans="1:15" x14ac:dyDescent="0.3">
      <c r="A76" s="170" t="s">
        <v>225</v>
      </c>
      <c r="B76" s="170">
        <v>1</v>
      </c>
      <c r="C76" s="170" t="s">
        <v>44</v>
      </c>
      <c r="D76" s="174">
        <v>201</v>
      </c>
      <c r="E76" s="174" t="s">
        <v>73</v>
      </c>
      <c r="F76" s="170" t="s">
        <v>74</v>
      </c>
      <c r="G76" s="170" t="s">
        <v>226</v>
      </c>
      <c r="H76" s="174">
        <v>0</v>
      </c>
      <c r="I76" s="175">
        <v>15.885899999999999</v>
      </c>
      <c r="J76" s="176">
        <v>75</v>
      </c>
      <c r="K76" s="177" t="s">
        <v>76</v>
      </c>
      <c r="L76" s="178" t="s">
        <v>6</v>
      </c>
      <c r="M76" s="179">
        <v>43.1</v>
      </c>
      <c r="N76" s="180">
        <v>1191</v>
      </c>
      <c r="O76" s="178" t="s">
        <v>84</v>
      </c>
    </row>
    <row r="77" spans="1:15" x14ac:dyDescent="0.3">
      <c r="A77" s="170" t="s">
        <v>227</v>
      </c>
      <c r="B77" s="170">
        <v>1</v>
      </c>
      <c r="C77" s="170" t="s">
        <v>44</v>
      </c>
      <c r="D77" s="174">
        <v>201</v>
      </c>
      <c r="E77" s="174" t="s">
        <v>73</v>
      </c>
      <c r="F77" s="170" t="s">
        <v>74</v>
      </c>
      <c r="G77" s="170" t="s">
        <v>228</v>
      </c>
      <c r="H77" s="174">
        <v>0</v>
      </c>
      <c r="I77" s="175">
        <v>20.9068</v>
      </c>
      <c r="J77" s="176">
        <v>3980</v>
      </c>
      <c r="K77" s="177" t="s">
        <v>83</v>
      </c>
      <c r="L77" s="178" t="s">
        <v>5</v>
      </c>
      <c r="M77" s="179">
        <v>28.5</v>
      </c>
      <c r="N77" s="180">
        <v>1082</v>
      </c>
      <c r="O77" s="178" t="s">
        <v>87</v>
      </c>
    </row>
    <row r="78" spans="1:15" x14ac:dyDescent="0.3">
      <c r="A78" s="170" t="s">
        <v>229</v>
      </c>
      <c r="B78" s="170">
        <v>1</v>
      </c>
      <c r="C78" s="170" t="s">
        <v>44</v>
      </c>
      <c r="D78" s="174">
        <v>201</v>
      </c>
      <c r="E78" s="174" t="s">
        <v>73</v>
      </c>
      <c r="F78" s="170" t="s">
        <v>74</v>
      </c>
      <c r="G78" s="170" t="s">
        <v>230</v>
      </c>
      <c r="H78" s="174">
        <v>0</v>
      </c>
      <c r="I78" s="175">
        <v>3.3809</v>
      </c>
      <c r="J78" s="176">
        <v>362</v>
      </c>
      <c r="K78" s="177" t="s">
        <v>83</v>
      </c>
      <c r="L78" s="178" t="s">
        <v>5</v>
      </c>
      <c r="M78" s="179">
        <v>33.9</v>
      </c>
      <c r="N78" s="180">
        <v>1125</v>
      </c>
      <c r="O78" s="178" t="s">
        <v>80</v>
      </c>
    </row>
    <row r="79" spans="1:15" x14ac:dyDescent="0.3">
      <c r="A79" s="170" t="s">
        <v>231</v>
      </c>
      <c r="B79" s="170">
        <v>1</v>
      </c>
      <c r="C79" s="170" t="s">
        <v>44</v>
      </c>
      <c r="D79" s="174">
        <v>201</v>
      </c>
      <c r="E79" s="174" t="s">
        <v>73</v>
      </c>
      <c r="F79" s="170" t="s">
        <v>74</v>
      </c>
      <c r="G79" s="170" t="s">
        <v>232</v>
      </c>
      <c r="H79" s="174">
        <v>0</v>
      </c>
      <c r="I79" s="175">
        <v>9.7944999999999993</v>
      </c>
      <c r="J79" s="176">
        <v>4060</v>
      </c>
      <c r="K79" s="177" t="s">
        <v>83</v>
      </c>
      <c r="L79" s="178" t="s">
        <v>5</v>
      </c>
      <c r="M79" s="179">
        <v>28.4</v>
      </c>
      <c r="N79" s="180">
        <v>1090</v>
      </c>
      <c r="O79" s="178" t="s">
        <v>77</v>
      </c>
    </row>
    <row r="80" spans="1:15" x14ac:dyDescent="0.3">
      <c r="A80" s="170" t="s">
        <v>233</v>
      </c>
      <c r="B80" s="170">
        <v>1</v>
      </c>
      <c r="C80" s="170" t="s">
        <v>44</v>
      </c>
      <c r="D80" s="174">
        <v>201</v>
      </c>
      <c r="E80" s="174" t="s">
        <v>73</v>
      </c>
      <c r="F80" s="170" t="s">
        <v>74</v>
      </c>
      <c r="G80" s="170" t="s">
        <v>234</v>
      </c>
      <c r="H80" s="174">
        <v>0</v>
      </c>
      <c r="I80" s="175">
        <v>78.277199999999993</v>
      </c>
      <c r="J80" s="176">
        <v>250</v>
      </c>
      <c r="K80" s="177" t="s">
        <v>76</v>
      </c>
      <c r="L80" s="178" t="s">
        <v>6</v>
      </c>
      <c r="M80" s="179">
        <v>62.3</v>
      </c>
      <c r="N80" s="180">
        <v>1090</v>
      </c>
      <c r="O80" s="178" t="s">
        <v>77</v>
      </c>
    </row>
    <row r="81" spans="1:15" x14ac:dyDescent="0.3">
      <c r="A81" s="170" t="s">
        <v>235</v>
      </c>
      <c r="B81" s="170">
        <v>1</v>
      </c>
      <c r="C81" s="170" t="s">
        <v>44</v>
      </c>
      <c r="D81" s="174">
        <v>201</v>
      </c>
      <c r="E81" s="174" t="s">
        <v>73</v>
      </c>
      <c r="F81" s="170" t="s">
        <v>74</v>
      </c>
      <c r="G81" s="170" t="s">
        <v>236</v>
      </c>
      <c r="H81" s="174">
        <v>0</v>
      </c>
      <c r="I81" s="175">
        <v>17.311199999999999</v>
      </c>
      <c r="J81" s="176">
        <v>1081</v>
      </c>
      <c r="K81" s="177" t="s">
        <v>76</v>
      </c>
      <c r="L81" s="178" t="s">
        <v>6</v>
      </c>
      <c r="M81" s="179">
        <v>52.9</v>
      </c>
      <c r="N81" s="180">
        <v>1090</v>
      </c>
      <c r="O81" s="178" t="s">
        <v>77</v>
      </c>
    </row>
    <row r="82" spans="1:15" x14ac:dyDescent="0.3">
      <c r="A82" s="170" t="s">
        <v>237</v>
      </c>
      <c r="B82" s="170">
        <v>1</v>
      </c>
      <c r="C82" s="170" t="s">
        <v>44</v>
      </c>
      <c r="D82" s="174">
        <v>201</v>
      </c>
      <c r="E82" s="174" t="s">
        <v>73</v>
      </c>
      <c r="F82" s="170" t="s">
        <v>74</v>
      </c>
      <c r="G82" s="170" t="s">
        <v>238</v>
      </c>
      <c r="H82" s="174">
        <v>0</v>
      </c>
      <c r="I82" s="175">
        <v>25.915800000000001</v>
      </c>
      <c r="J82" s="176">
        <v>922</v>
      </c>
      <c r="K82" s="177" t="s">
        <v>76</v>
      </c>
      <c r="L82" s="178" t="s">
        <v>6</v>
      </c>
      <c r="M82" s="179">
        <v>64</v>
      </c>
      <c r="N82" s="180">
        <v>1191</v>
      </c>
      <c r="O82" s="178" t="s">
        <v>84</v>
      </c>
    </row>
    <row r="83" spans="1:15" x14ac:dyDescent="0.3">
      <c r="A83" s="170" t="s">
        <v>239</v>
      </c>
      <c r="B83" s="170">
        <v>1</v>
      </c>
      <c r="C83" s="170" t="s">
        <v>44</v>
      </c>
      <c r="D83" s="174">
        <v>201</v>
      </c>
      <c r="E83" s="174" t="s">
        <v>73</v>
      </c>
      <c r="F83" s="170" t="s">
        <v>74</v>
      </c>
      <c r="G83" s="170" t="s">
        <v>240</v>
      </c>
      <c r="H83" s="174">
        <v>0</v>
      </c>
      <c r="I83" s="175">
        <v>29.6785</v>
      </c>
      <c r="J83" s="176">
        <v>933</v>
      </c>
      <c r="K83" s="177" t="s">
        <v>83</v>
      </c>
      <c r="L83" s="178" t="s">
        <v>5</v>
      </c>
      <c r="M83" s="179">
        <v>37</v>
      </c>
      <c r="N83" s="180">
        <v>1125</v>
      </c>
      <c r="O83" s="178" t="s">
        <v>80</v>
      </c>
    </row>
    <row r="84" spans="1:15" x14ac:dyDescent="0.3">
      <c r="A84" s="170" t="s">
        <v>241</v>
      </c>
      <c r="B84" s="170">
        <v>1</v>
      </c>
      <c r="C84" s="170" t="s">
        <v>44</v>
      </c>
      <c r="D84" s="174">
        <v>201</v>
      </c>
      <c r="E84" s="174" t="s">
        <v>73</v>
      </c>
      <c r="F84" s="170" t="s">
        <v>74</v>
      </c>
      <c r="G84" s="170" t="s">
        <v>242</v>
      </c>
      <c r="H84" s="174">
        <v>0</v>
      </c>
      <c r="I84" s="175">
        <v>10.9879</v>
      </c>
      <c r="J84" s="176">
        <v>5992</v>
      </c>
      <c r="K84" s="177" t="s">
        <v>83</v>
      </c>
      <c r="L84" s="178" t="s">
        <v>5</v>
      </c>
      <c r="M84" s="179">
        <v>34.6</v>
      </c>
      <c r="N84" s="180">
        <v>1090</v>
      </c>
      <c r="O84" s="178" t="s">
        <v>77</v>
      </c>
    </row>
    <row r="85" spans="1:15" x14ac:dyDescent="0.3">
      <c r="A85" s="170" t="s">
        <v>243</v>
      </c>
      <c r="B85" s="170">
        <v>1</v>
      </c>
      <c r="C85" s="170" t="s">
        <v>44</v>
      </c>
      <c r="D85" s="174">
        <v>201</v>
      </c>
      <c r="E85" s="174" t="s">
        <v>73</v>
      </c>
      <c r="F85" s="170" t="s">
        <v>74</v>
      </c>
      <c r="G85" s="170" t="s">
        <v>244</v>
      </c>
      <c r="H85" s="174">
        <v>0</v>
      </c>
      <c r="I85" s="175">
        <v>21.098099999999999</v>
      </c>
      <c r="J85" s="176">
        <v>4554</v>
      </c>
      <c r="K85" s="177" t="s">
        <v>83</v>
      </c>
      <c r="L85" s="178" t="s">
        <v>5</v>
      </c>
      <c r="M85" s="179">
        <v>28</v>
      </c>
      <c r="N85" s="180">
        <v>1191</v>
      </c>
      <c r="O85" s="178" t="s">
        <v>84</v>
      </c>
    </row>
    <row r="86" spans="1:15" x14ac:dyDescent="0.3">
      <c r="A86" s="170" t="s">
        <v>245</v>
      </c>
      <c r="B86" s="170">
        <v>1</v>
      </c>
      <c r="C86" s="170" t="s">
        <v>44</v>
      </c>
      <c r="D86" s="174">
        <v>201</v>
      </c>
      <c r="E86" s="174" t="s">
        <v>73</v>
      </c>
      <c r="F86" s="170" t="s">
        <v>74</v>
      </c>
      <c r="G86" s="170" t="s">
        <v>246</v>
      </c>
      <c r="H86" s="174">
        <v>0</v>
      </c>
      <c r="I86" s="175">
        <v>39.359699999999997</v>
      </c>
      <c r="J86" s="176">
        <v>323</v>
      </c>
      <c r="K86" s="177" t="s">
        <v>83</v>
      </c>
      <c r="L86" s="178" t="s">
        <v>5</v>
      </c>
      <c r="M86" s="179">
        <v>35.9</v>
      </c>
      <c r="N86" s="180">
        <v>1125</v>
      </c>
      <c r="O86" s="178" t="s">
        <v>80</v>
      </c>
    </row>
    <row r="87" spans="1:15" x14ac:dyDescent="0.3">
      <c r="A87" s="170" t="s">
        <v>247</v>
      </c>
      <c r="B87" s="170">
        <v>1</v>
      </c>
      <c r="C87" s="170" t="s">
        <v>44</v>
      </c>
      <c r="D87" s="174">
        <v>201</v>
      </c>
      <c r="E87" s="174" t="s">
        <v>73</v>
      </c>
      <c r="F87" s="170" t="s">
        <v>74</v>
      </c>
      <c r="G87" s="170" t="s">
        <v>248</v>
      </c>
      <c r="H87" s="174">
        <v>0</v>
      </c>
      <c r="I87" s="175">
        <v>10.4544</v>
      </c>
      <c r="J87" s="176">
        <v>506</v>
      </c>
      <c r="K87" s="177" t="s">
        <v>83</v>
      </c>
      <c r="L87" s="178" t="s">
        <v>5</v>
      </c>
      <c r="M87" s="179">
        <v>40.700000000000003</v>
      </c>
      <c r="N87" s="180">
        <v>1082</v>
      </c>
      <c r="O87" s="178" t="s">
        <v>87</v>
      </c>
    </row>
    <row r="88" spans="1:15" x14ac:dyDescent="0.3">
      <c r="A88" s="170" t="s">
        <v>249</v>
      </c>
      <c r="B88" s="170">
        <v>1</v>
      </c>
      <c r="C88" s="170" t="s">
        <v>44</v>
      </c>
      <c r="D88" s="174">
        <v>201</v>
      </c>
      <c r="E88" s="174" t="s">
        <v>73</v>
      </c>
      <c r="F88" s="170" t="s">
        <v>74</v>
      </c>
      <c r="G88" s="170" t="s">
        <v>250</v>
      </c>
      <c r="H88" s="174">
        <v>0</v>
      </c>
      <c r="I88" s="175">
        <v>37.966900000000003</v>
      </c>
      <c r="J88" s="176">
        <v>180</v>
      </c>
      <c r="K88" s="177" t="s">
        <v>76</v>
      </c>
      <c r="L88" s="178" t="s">
        <v>6</v>
      </c>
      <c r="M88" s="179">
        <v>45.1</v>
      </c>
      <c r="N88" s="180">
        <v>1191</v>
      </c>
      <c r="O88" s="178" t="s">
        <v>84</v>
      </c>
    </row>
    <row r="89" spans="1:15" x14ac:dyDescent="0.3">
      <c r="A89" s="170" t="s">
        <v>251</v>
      </c>
      <c r="B89" s="170">
        <v>1</v>
      </c>
      <c r="C89" s="170" t="s">
        <v>44</v>
      </c>
      <c r="D89" s="174">
        <v>201</v>
      </c>
      <c r="E89" s="174" t="s">
        <v>73</v>
      </c>
      <c r="F89" s="170" t="s">
        <v>74</v>
      </c>
      <c r="G89" s="170" t="s">
        <v>252</v>
      </c>
      <c r="H89" s="174">
        <v>0</v>
      </c>
      <c r="I89" s="175">
        <v>98.537499999999994</v>
      </c>
      <c r="J89" s="176">
        <v>200</v>
      </c>
      <c r="K89" s="177" t="s">
        <v>90</v>
      </c>
      <c r="L89" s="178" t="s">
        <v>7</v>
      </c>
      <c r="M89" s="179">
        <v>72.099999999999994</v>
      </c>
      <c r="N89" s="180">
        <v>1090</v>
      </c>
      <c r="O89" s="178" t="s">
        <v>77</v>
      </c>
    </row>
    <row r="90" spans="1:15" x14ac:dyDescent="0.3">
      <c r="A90" s="170" t="s">
        <v>253</v>
      </c>
      <c r="B90" s="170">
        <v>1</v>
      </c>
      <c r="C90" s="170" t="s">
        <v>44</v>
      </c>
      <c r="D90" s="174">
        <v>201</v>
      </c>
      <c r="E90" s="174" t="s">
        <v>73</v>
      </c>
      <c r="F90" s="170" t="s">
        <v>74</v>
      </c>
      <c r="G90" s="170" t="s">
        <v>254</v>
      </c>
      <c r="H90" s="174">
        <v>0</v>
      </c>
      <c r="I90" s="175">
        <v>9.1199999999999992</v>
      </c>
      <c r="J90" s="176">
        <v>947</v>
      </c>
      <c r="K90" s="177" t="s">
        <v>83</v>
      </c>
      <c r="L90" s="178" t="s">
        <v>5</v>
      </c>
      <c r="M90" s="179">
        <v>33.9</v>
      </c>
      <c r="N90" s="180">
        <v>1090</v>
      </c>
      <c r="O90" s="178" t="s">
        <v>77</v>
      </c>
    </row>
    <row r="91" spans="1:15" x14ac:dyDescent="0.3">
      <c r="A91" s="170" t="s">
        <v>255</v>
      </c>
      <c r="B91" s="170">
        <v>1</v>
      </c>
      <c r="C91" s="170" t="s">
        <v>44</v>
      </c>
      <c r="D91" s="174">
        <v>201</v>
      </c>
      <c r="E91" s="174" t="s">
        <v>73</v>
      </c>
      <c r="F91" s="170" t="s">
        <v>74</v>
      </c>
      <c r="G91" s="170" t="s">
        <v>256</v>
      </c>
      <c r="H91" s="174">
        <v>0</v>
      </c>
      <c r="I91" s="175">
        <v>6.0792000000000002</v>
      </c>
      <c r="J91" s="176">
        <v>788</v>
      </c>
      <c r="K91" s="177" t="s">
        <v>83</v>
      </c>
      <c r="L91" s="178" t="s">
        <v>5</v>
      </c>
      <c r="M91" s="179">
        <v>30.6</v>
      </c>
      <c r="N91" s="180">
        <v>1090</v>
      </c>
      <c r="O91" s="178" t="s">
        <v>77</v>
      </c>
    </row>
    <row r="92" spans="1:15" x14ac:dyDescent="0.3">
      <c r="A92" s="170" t="s">
        <v>257</v>
      </c>
      <c r="B92" s="170">
        <v>1</v>
      </c>
      <c r="C92" s="170" t="s">
        <v>44</v>
      </c>
      <c r="D92" s="174">
        <v>201</v>
      </c>
      <c r="E92" s="174" t="s">
        <v>73</v>
      </c>
      <c r="F92" s="170" t="s">
        <v>74</v>
      </c>
      <c r="G92" s="170" t="s">
        <v>258</v>
      </c>
      <c r="H92" s="174">
        <v>0</v>
      </c>
      <c r="I92" s="175">
        <v>11.9094</v>
      </c>
      <c r="J92" s="176">
        <v>2991</v>
      </c>
      <c r="K92" s="177" t="s">
        <v>83</v>
      </c>
      <c r="L92" s="178" t="s">
        <v>5</v>
      </c>
      <c r="M92" s="179">
        <v>27.9</v>
      </c>
      <c r="N92" s="180">
        <v>1125</v>
      </c>
      <c r="O92" s="178" t="s">
        <v>80</v>
      </c>
    </row>
    <row r="93" spans="1:15" x14ac:dyDescent="0.3">
      <c r="A93" s="170" t="s">
        <v>259</v>
      </c>
      <c r="B93" s="170">
        <v>1</v>
      </c>
      <c r="C93" s="170" t="s">
        <v>44</v>
      </c>
      <c r="D93" s="174">
        <v>201</v>
      </c>
      <c r="E93" s="174" t="s">
        <v>73</v>
      </c>
      <c r="F93" s="170" t="s">
        <v>74</v>
      </c>
      <c r="G93" s="170" t="s">
        <v>260</v>
      </c>
      <c r="H93" s="174">
        <v>0</v>
      </c>
      <c r="I93" s="175">
        <v>71.852699999999999</v>
      </c>
      <c r="J93" s="176">
        <v>93</v>
      </c>
      <c r="K93" s="177" t="s">
        <v>76</v>
      </c>
      <c r="L93" s="178" t="s">
        <v>6</v>
      </c>
      <c r="M93" s="179">
        <v>59.1</v>
      </c>
      <c r="N93" s="180">
        <v>1125</v>
      </c>
      <c r="O93" s="178" t="s">
        <v>80</v>
      </c>
    </row>
    <row r="94" spans="1:15" x14ac:dyDescent="0.3">
      <c r="A94" s="170" t="s">
        <v>261</v>
      </c>
      <c r="B94" s="170">
        <v>1</v>
      </c>
      <c r="C94" s="170" t="s">
        <v>44</v>
      </c>
      <c r="D94" s="174">
        <v>201</v>
      </c>
      <c r="E94" s="174" t="s">
        <v>73</v>
      </c>
      <c r="F94" s="170" t="s">
        <v>74</v>
      </c>
      <c r="G94" s="170" t="s">
        <v>262</v>
      </c>
      <c r="H94" s="174">
        <v>0</v>
      </c>
      <c r="I94" s="175">
        <v>22.5579</v>
      </c>
      <c r="J94" s="176">
        <v>845</v>
      </c>
      <c r="K94" s="177" t="s">
        <v>83</v>
      </c>
      <c r="L94" s="178" t="s">
        <v>5</v>
      </c>
      <c r="M94" s="179">
        <v>31.8</v>
      </c>
      <c r="N94" s="180">
        <v>1090</v>
      </c>
      <c r="O94" s="178" t="s">
        <v>77</v>
      </c>
    </row>
    <row r="95" spans="1:15" x14ac:dyDescent="0.3">
      <c r="A95" s="170" t="s">
        <v>263</v>
      </c>
      <c r="B95" s="170">
        <v>1</v>
      </c>
      <c r="C95" s="170" t="s">
        <v>44</v>
      </c>
      <c r="D95" s="174">
        <v>201</v>
      </c>
      <c r="E95" s="174" t="s">
        <v>73</v>
      </c>
      <c r="F95" s="170" t="s">
        <v>74</v>
      </c>
      <c r="G95" s="170" t="s">
        <v>264</v>
      </c>
      <c r="H95" s="174">
        <v>0</v>
      </c>
      <c r="I95" s="175">
        <v>7.0929000000000002</v>
      </c>
      <c r="J95" s="176">
        <v>1443</v>
      </c>
      <c r="K95" s="177" t="s">
        <v>83</v>
      </c>
      <c r="L95" s="178" t="s">
        <v>5</v>
      </c>
      <c r="M95" s="179">
        <v>30.9</v>
      </c>
      <c r="N95" s="180">
        <v>1082</v>
      </c>
      <c r="O95" s="178" t="s">
        <v>87</v>
      </c>
    </row>
    <row r="96" spans="1:15" x14ac:dyDescent="0.3">
      <c r="A96" s="170" t="s">
        <v>265</v>
      </c>
      <c r="B96" s="170">
        <v>1</v>
      </c>
      <c r="C96" s="170" t="s">
        <v>44</v>
      </c>
      <c r="D96" s="174">
        <v>201</v>
      </c>
      <c r="E96" s="174" t="s">
        <v>73</v>
      </c>
      <c r="F96" s="170" t="s">
        <v>74</v>
      </c>
      <c r="G96" s="170" t="s">
        <v>266</v>
      </c>
      <c r="H96" s="174">
        <v>0</v>
      </c>
      <c r="I96" s="175">
        <v>19.1435</v>
      </c>
      <c r="J96" s="176">
        <v>877</v>
      </c>
      <c r="K96" s="177" t="s">
        <v>83</v>
      </c>
      <c r="L96" s="178" t="s">
        <v>5</v>
      </c>
      <c r="M96" s="179">
        <v>37.200000000000003</v>
      </c>
      <c r="N96" s="180">
        <v>1090</v>
      </c>
      <c r="O96" s="178" t="s">
        <v>77</v>
      </c>
    </row>
    <row r="97" spans="1:15" x14ac:dyDescent="0.3">
      <c r="A97" s="170" t="s">
        <v>267</v>
      </c>
      <c r="B97" s="170">
        <v>1</v>
      </c>
      <c r="C97" s="170" t="s">
        <v>44</v>
      </c>
      <c r="D97" s="174">
        <v>201</v>
      </c>
      <c r="E97" s="174" t="s">
        <v>73</v>
      </c>
      <c r="F97" s="170" t="s">
        <v>74</v>
      </c>
      <c r="G97" s="170" t="s">
        <v>268</v>
      </c>
      <c r="H97" s="174">
        <v>0</v>
      </c>
      <c r="I97" s="175">
        <v>4.0305999999999997</v>
      </c>
      <c r="J97" s="176">
        <v>1194</v>
      </c>
      <c r="K97" s="177" t="s">
        <v>83</v>
      </c>
      <c r="L97" s="178" t="s">
        <v>5</v>
      </c>
      <c r="M97" s="179">
        <v>31.6</v>
      </c>
      <c r="N97" s="180">
        <v>1082</v>
      </c>
      <c r="O97" s="178" t="s">
        <v>87</v>
      </c>
    </row>
    <row r="98" spans="1:15" x14ac:dyDescent="0.3">
      <c r="A98" s="170" t="s">
        <v>269</v>
      </c>
      <c r="B98" s="170">
        <v>1</v>
      </c>
      <c r="C98" s="170" t="s">
        <v>44</v>
      </c>
      <c r="D98" s="174">
        <v>201</v>
      </c>
      <c r="E98" s="174" t="s">
        <v>73</v>
      </c>
      <c r="F98" s="170" t="s">
        <v>74</v>
      </c>
      <c r="G98" s="170" t="s">
        <v>270</v>
      </c>
      <c r="H98" s="174">
        <v>0</v>
      </c>
      <c r="I98" s="175">
        <v>25.686800000000002</v>
      </c>
      <c r="J98" s="176">
        <v>1948</v>
      </c>
      <c r="K98" s="177" t="s">
        <v>83</v>
      </c>
      <c r="L98" s="178" t="s">
        <v>5</v>
      </c>
      <c r="M98" s="179">
        <v>29</v>
      </c>
      <c r="N98" s="180">
        <v>1090</v>
      </c>
      <c r="O98" s="178" t="s">
        <v>77</v>
      </c>
    </row>
    <row r="99" spans="1:15" x14ac:dyDescent="0.3">
      <c r="A99" s="170" t="s">
        <v>271</v>
      </c>
      <c r="B99" s="170">
        <v>1</v>
      </c>
      <c r="C99" s="170" t="s">
        <v>44</v>
      </c>
      <c r="D99" s="174">
        <v>201</v>
      </c>
      <c r="E99" s="174" t="s">
        <v>73</v>
      </c>
      <c r="F99" s="170" t="s">
        <v>74</v>
      </c>
      <c r="G99" s="170" t="s">
        <v>272</v>
      </c>
      <c r="H99" s="174">
        <v>0</v>
      </c>
      <c r="I99" s="175">
        <v>60.292700000000004</v>
      </c>
      <c r="J99" s="176">
        <v>1045</v>
      </c>
      <c r="K99" s="177" t="s">
        <v>83</v>
      </c>
      <c r="L99" s="178" t="s">
        <v>5</v>
      </c>
      <c r="M99" s="179">
        <v>33</v>
      </c>
      <c r="N99" s="180">
        <v>1191</v>
      </c>
      <c r="O99" s="178" t="s">
        <v>84</v>
      </c>
    </row>
    <row r="100" spans="1:15" x14ac:dyDescent="0.3">
      <c r="A100" s="170" t="s">
        <v>273</v>
      </c>
      <c r="B100" s="170">
        <v>1</v>
      </c>
      <c r="C100" s="170" t="s">
        <v>44</v>
      </c>
      <c r="D100" s="174">
        <v>201</v>
      </c>
      <c r="E100" s="174" t="s">
        <v>73</v>
      </c>
      <c r="F100" s="170" t="s">
        <v>74</v>
      </c>
      <c r="G100" s="170" t="s">
        <v>274</v>
      </c>
      <c r="H100" s="174">
        <v>0</v>
      </c>
      <c r="I100" s="175">
        <v>84.111900000000006</v>
      </c>
      <c r="J100" s="176">
        <v>1021</v>
      </c>
      <c r="K100" s="177" t="s">
        <v>76</v>
      </c>
      <c r="L100" s="178" t="s">
        <v>6</v>
      </c>
      <c r="M100" s="179">
        <v>50.5</v>
      </c>
      <c r="N100" s="180">
        <v>1090</v>
      </c>
      <c r="O100" s="178" t="s">
        <v>77</v>
      </c>
    </row>
    <row r="101" spans="1:15" x14ac:dyDescent="0.3">
      <c r="A101" s="170" t="s">
        <v>275</v>
      </c>
      <c r="B101" s="170">
        <v>1</v>
      </c>
      <c r="C101" s="170" t="s">
        <v>44</v>
      </c>
      <c r="D101" s="174">
        <v>201</v>
      </c>
      <c r="E101" s="174" t="s">
        <v>73</v>
      </c>
      <c r="F101" s="170" t="s">
        <v>74</v>
      </c>
      <c r="G101" s="170" t="s">
        <v>276</v>
      </c>
      <c r="H101" s="174">
        <v>0</v>
      </c>
      <c r="I101" s="175">
        <v>49.624499999999998</v>
      </c>
      <c r="J101" s="176">
        <v>987</v>
      </c>
      <c r="K101" s="177" t="s">
        <v>83</v>
      </c>
      <c r="L101" s="178" t="s">
        <v>5</v>
      </c>
      <c r="M101" s="179">
        <v>30.4</v>
      </c>
      <c r="N101" s="180">
        <v>1125</v>
      </c>
      <c r="O101" s="178" t="s">
        <v>80</v>
      </c>
    </row>
    <row r="102" spans="1:15" x14ac:dyDescent="0.3">
      <c r="A102" s="170" t="s">
        <v>277</v>
      </c>
      <c r="B102" s="170">
        <v>1</v>
      </c>
      <c r="C102" s="170" t="s">
        <v>44</v>
      </c>
      <c r="D102" s="174">
        <v>2</v>
      </c>
      <c r="E102" s="174" t="s">
        <v>278</v>
      </c>
      <c r="F102" s="170" t="s">
        <v>279</v>
      </c>
      <c r="G102" s="170" t="s">
        <v>280</v>
      </c>
      <c r="H102" s="174">
        <v>0</v>
      </c>
      <c r="I102" s="175">
        <v>133.1704</v>
      </c>
      <c r="J102" s="176">
        <v>725</v>
      </c>
      <c r="K102" s="177" t="s">
        <v>90</v>
      </c>
      <c r="L102" s="178" t="s">
        <v>7</v>
      </c>
      <c r="M102" s="179">
        <v>88.6</v>
      </c>
      <c r="N102" s="180">
        <v>96004</v>
      </c>
      <c r="O102" s="178" t="s">
        <v>281</v>
      </c>
    </row>
    <row r="103" spans="1:15" x14ac:dyDescent="0.3">
      <c r="A103" s="170" t="s">
        <v>282</v>
      </c>
      <c r="B103" s="170">
        <v>1</v>
      </c>
      <c r="C103" s="170" t="s">
        <v>44</v>
      </c>
      <c r="D103" s="174">
        <v>2</v>
      </c>
      <c r="E103" s="174" t="s">
        <v>278</v>
      </c>
      <c r="F103" s="170" t="s">
        <v>279</v>
      </c>
      <c r="G103" s="170" t="s">
        <v>283</v>
      </c>
      <c r="H103" s="174">
        <v>0</v>
      </c>
      <c r="I103" s="175">
        <v>9.7885000000000009</v>
      </c>
      <c r="J103" s="176">
        <v>117</v>
      </c>
      <c r="K103" s="177" t="s">
        <v>76</v>
      </c>
      <c r="L103" s="178" t="s">
        <v>6</v>
      </c>
      <c r="M103" s="179">
        <v>63.6</v>
      </c>
      <c r="N103" s="180">
        <v>96004</v>
      </c>
      <c r="O103" s="178" t="s">
        <v>281</v>
      </c>
    </row>
    <row r="104" spans="1:15" x14ac:dyDescent="0.3">
      <c r="A104" s="170" t="s">
        <v>284</v>
      </c>
      <c r="B104" s="170">
        <v>1</v>
      </c>
      <c r="C104" s="170" t="s">
        <v>44</v>
      </c>
      <c r="D104" s="174">
        <v>2</v>
      </c>
      <c r="E104" s="174" t="s">
        <v>278</v>
      </c>
      <c r="F104" s="170" t="s">
        <v>279</v>
      </c>
      <c r="G104" s="170" t="s">
        <v>285</v>
      </c>
      <c r="H104" s="174">
        <v>0</v>
      </c>
      <c r="I104" s="175">
        <v>33.870600000000003</v>
      </c>
      <c r="J104" s="176">
        <v>160</v>
      </c>
      <c r="K104" s="177" t="s">
        <v>90</v>
      </c>
      <c r="L104" s="178" t="s">
        <v>7</v>
      </c>
      <c r="M104" s="179">
        <v>67.2</v>
      </c>
      <c r="N104" s="180">
        <v>96004</v>
      </c>
      <c r="O104" s="178" t="s">
        <v>281</v>
      </c>
    </row>
    <row r="105" spans="1:15" x14ac:dyDescent="0.3">
      <c r="A105" s="170" t="s">
        <v>286</v>
      </c>
      <c r="B105" s="170">
        <v>1</v>
      </c>
      <c r="C105" s="170" t="s">
        <v>44</v>
      </c>
      <c r="D105" s="174">
        <v>2</v>
      </c>
      <c r="E105" s="174" t="s">
        <v>278</v>
      </c>
      <c r="F105" s="170" t="s">
        <v>279</v>
      </c>
      <c r="G105" s="170" t="s">
        <v>287</v>
      </c>
      <c r="H105" s="174">
        <v>0</v>
      </c>
      <c r="I105" s="175">
        <v>41.0901</v>
      </c>
      <c r="J105" s="176">
        <v>12250</v>
      </c>
      <c r="K105" s="177" t="s">
        <v>76</v>
      </c>
      <c r="L105" s="178" t="s">
        <v>6</v>
      </c>
      <c r="M105" s="179">
        <v>44.9</v>
      </c>
      <c r="N105" s="180">
        <v>96004</v>
      </c>
      <c r="O105" s="178" t="s">
        <v>281</v>
      </c>
    </row>
    <row r="106" spans="1:15" x14ac:dyDescent="0.3">
      <c r="A106" s="170" t="s">
        <v>288</v>
      </c>
      <c r="B106" s="170">
        <v>1</v>
      </c>
      <c r="C106" s="170" t="s">
        <v>44</v>
      </c>
      <c r="D106" s="174">
        <v>2</v>
      </c>
      <c r="E106" s="174" t="s">
        <v>278</v>
      </c>
      <c r="F106" s="170" t="s">
        <v>279</v>
      </c>
      <c r="G106" s="170" t="s">
        <v>289</v>
      </c>
      <c r="H106" s="174">
        <v>0</v>
      </c>
      <c r="I106" s="175">
        <v>34.136400000000002</v>
      </c>
      <c r="J106" s="176">
        <v>214</v>
      </c>
      <c r="K106" s="177" t="s">
        <v>90</v>
      </c>
      <c r="L106" s="178" t="s">
        <v>7</v>
      </c>
      <c r="M106" s="179">
        <v>76.5</v>
      </c>
      <c r="N106" s="180">
        <v>96004</v>
      </c>
      <c r="O106" s="178" t="s">
        <v>281</v>
      </c>
    </row>
    <row r="107" spans="1:15" x14ac:dyDescent="0.3">
      <c r="A107" s="170" t="s">
        <v>290</v>
      </c>
      <c r="B107" s="170">
        <v>1</v>
      </c>
      <c r="C107" s="170" t="s">
        <v>44</v>
      </c>
      <c r="D107" s="174">
        <v>2</v>
      </c>
      <c r="E107" s="174" t="s">
        <v>278</v>
      </c>
      <c r="F107" s="170" t="s">
        <v>279</v>
      </c>
      <c r="G107" s="170" t="s">
        <v>291</v>
      </c>
      <c r="H107" s="174">
        <v>0</v>
      </c>
      <c r="I107" s="175">
        <v>22.8004</v>
      </c>
      <c r="J107" s="176">
        <v>73</v>
      </c>
      <c r="K107" s="177" t="s">
        <v>90</v>
      </c>
      <c r="L107" s="178" t="s">
        <v>7</v>
      </c>
      <c r="M107" s="179">
        <v>87.7</v>
      </c>
      <c r="N107" s="180">
        <v>96004</v>
      </c>
      <c r="O107" s="178" t="s">
        <v>281</v>
      </c>
    </row>
    <row r="108" spans="1:15" x14ac:dyDescent="0.3">
      <c r="A108" s="170" t="s">
        <v>292</v>
      </c>
      <c r="B108" s="170">
        <v>1</v>
      </c>
      <c r="C108" s="170" t="s">
        <v>44</v>
      </c>
      <c r="D108" s="174">
        <v>2</v>
      </c>
      <c r="E108" s="174" t="s">
        <v>278</v>
      </c>
      <c r="F108" s="170" t="s">
        <v>279</v>
      </c>
      <c r="G108" s="170" t="s">
        <v>293</v>
      </c>
      <c r="H108" s="174">
        <v>0</v>
      </c>
      <c r="I108" s="175">
        <v>9.5380000000000003</v>
      </c>
      <c r="J108" s="176">
        <v>52</v>
      </c>
      <c r="K108" s="177" t="s">
        <v>90</v>
      </c>
      <c r="L108" s="178" t="s">
        <v>7</v>
      </c>
      <c r="M108" s="179">
        <v>78.3</v>
      </c>
      <c r="N108" s="180">
        <v>96004</v>
      </c>
      <c r="O108" s="178" t="s">
        <v>281</v>
      </c>
    </row>
    <row r="109" spans="1:15" x14ac:dyDescent="0.3">
      <c r="A109" s="170" t="s">
        <v>294</v>
      </c>
      <c r="B109" s="170">
        <v>1</v>
      </c>
      <c r="C109" s="170" t="s">
        <v>44</v>
      </c>
      <c r="D109" s="174">
        <v>2</v>
      </c>
      <c r="E109" s="174" t="s">
        <v>278</v>
      </c>
      <c r="F109" s="170" t="s">
        <v>279</v>
      </c>
      <c r="G109" s="170" t="s">
        <v>295</v>
      </c>
      <c r="H109" s="174">
        <v>0</v>
      </c>
      <c r="I109" s="175">
        <v>7.3878000000000004</v>
      </c>
      <c r="J109" s="176">
        <v>239</v>
      </c>
      <c r="K109" s="177" t="s">
        <v>76</v>
      </c>
      <c r="L109" s="178" t="s">
        <v>6</v>
      </c>
      <c r="M109" s="179">
        <v>54.3</v>
      </c>
      <c r="N109" s="180">
        <v>103072</v>
      </c>
      <c r="O109" s="178" t="s">
        <v>296</v>
      </c>
    </row>
    <row r="110" spans="1:15" x14ac:dyDescent="0.3">
      <c r="A110" s="170" t="s">
        <v>297</v>
      </c>
      <c r="B110" s="170">
        <v>1</v>
      </c>
      <c r="C110" s="170" t="s">
        <v>44</v>
      </c>
      <c r="D110" s="174">
        <v>2</v>
      </c>
      <c r="E110" s="174" t="s">
        <v>278</v>
      </c>
      <c r="F110" s="170" t="s">
        <v>279</v>
      </c>
      <c r="G110" s="170" t="s">
        <v>298</v>
      </c>
      <c r="H110" s="174">
        <v>0</v>
      </c>
      <c r="I110" s="175">
        <v>34.856299999999997</v>
      </c>
      <c r="J110" s="176">
        <v>252</v>
      </c>
      <c r="K110" s="177" t="s">
        <v>76</v>
      </c>
      <c r="L110" s="178" t="s">
        <v>6</v>
      </c>
      <c r="M110" s="179">
        <v>65.3</v>
      </c>
      <c r="N110" s="180">
        <v>96004</v>
      </c>
      <c r="O110" s="178" t="s">
        <v>281</v>
      </c>
    </row>
    <row r="111" spans="1:15" x14ac:dyDescent="0.3">
      <c r="A111" s="170" t="s">
        <v>299</v>
      </c>
      <c r="B111" s="170">
        <v>1</v>
      </c>
      <c r="C111" s="170" t="s">
        <v>44</v>
      </c>
      <c r="D111" s="174">
        <v>2</v>
      </c>
      <c r="E111" s="174" t="s">
        <v>278</v>
      </c>
      <c r="F111" s="170" t="s">
        <v>279</v>
      </c>
      <c r="G111" s="170" t="s">
        <v>300</v>
      </c>
      <c r="H111" s="174">
        <v>0</v>
      </c>
      <c r="I111" s="175">
        <v>28.1403</v>
      </c>
      <c r="J111" s="176">
        <v>185</v>
      </c>
      <c r="K111" s="177" t="s">
        <v>90</v>
      </c>
      <c r="L111" s="178" t="s">
        <v>7</v>
      </c>
      <c r="M111" s="179">
        <v>75.400000000000006</v>
      </c>
      <c r="N111" s="180">
        <v>96004</v>
      </c>
      <c r="O111" s="178" t="s">
        <v>281</v>
      </c>
    </row>
    <row r="112" spans="1:15" x14ac:dyDescent="0.3">
      <c r="A112" s="170" t="s">
        <v>301</v>
      </c>
      <c r="B112" s="170">
        <v>1</v>
      </c>
      <c r="C112" s="170" t="s">
        <v>44</v>
      </c>
      <c r="D112" s="174">
        <v>2</v>
      </c>
      <c r="E112" s="174" t="s">
        <v>278</v>
      </c>
      <c r="F112" s="170" t="s">
        <v>279</v>
      </c>
      <c r="G112" s="170" t="s">
        <v>302</v>
      </c>
      <c r="H112" s="174">
        <v>0</v>
      </c>
      <c r="I112" s="175">
        <v>33.665900000000001</v>
      </c>
      <c r="J112" s="176">
        <v>7572</v>
      </c>
      <c r="K112" s="177" t="s">
        <v>83</v>
      </c>
      <c r="L112" s="178" t="s">
        <v>5</v>
      </c>
      <c r="M112" s="179">
        <v>30.6</v>
      </c>
      <c r="N112" s="180">
        <v>96004</v>
      </c>
      <c r="O112" s="178" t="s">
        <v>281</v>
      </c>
    </row>
    <row r="113" spans="1:15" x14ac:dyDescent="0.3">
      <c r="A113" s="170" t="s">
        <v>303</v>
      </c>
      <c r="B113" s="170">
        <v>1</v>
      </c>
      <c r="C113" s="170" t="s">
        <v>44</v>
      </c>
      <c r="D113" s="174">
        <v>2</v>
      </c>
      <c r="E113" s="174" t="s">
        <v>278</v>
      </c>
      <c r="F113" s="170" t="s">
        <v>279</v>
      </c>
      <c r="G113" s="170" t="s">
        <v>304</v>
      </c>
      <c r="H113" s="174">
        <v>0</v>
      </c>
      <c r="I113" s="175">
        <v>12.503</v>
      </c>
      <c r="J113" s="176">
        <v>814</v>
      </c>
      <c r="K113" s="177" t="s">
        <v>83</v>
      </c>
      <c r="L113" s="178" t="s">
        <v>5</v>
      </c>
      <c r="M113" s="179">
        <v>29.2</v>
      </c>
      <c r="N113" s="180">
        <v>2158</v>
      </c>
      <c r="O113" s="178" t="s">
        <v>279</v>
      </c>
    </row>
    <row r="114" spans="1:15" x14ac:dyDescent="0.3">
      <c r="A114" s="170" t="s">
        <v>305</v>
      </c>
      <c r="B114" s="170">
        <v>1</v>
      </c>
      <c r="C114" s="170" t="s">
        <v>44</v>
      </c>
      <c r="D114" s="174">
        <v>2</v>
      </c>
      <c r="E114" s="174" t="s">
        <v>278</v>
      </c>
      <c r="F114" s="170" t="s">
        <v>279</v>
      </c>
      <c r="G114" s="170" t="s">
        <v>306</v>
      </c>
      <c r="H114" s="174">
        <v>0</v>
      </c>
      <c r="I114" s="175">
        <v>6.0875000000000004</v>
      </c>
      <c r="J114" s="176">
        <v>339</v>
      </c>
      <c r="K114" s="177" t="s">
        <v>83</v>
      </c>
      <c r="L114" s="178" t="s">
        <v>5</v>
      </c>
      <c r="M114" s="179">
        <v>39</v>
      </c>
      <c r="N114" s="180">
        <v>96004</v>
      </c>
      <c r="O114" s="178" t="s">
        <v>281</v>
      </c>
    </row>
    <row r="115" spans="1:15" x14ac:dyDescent="0.3">
      <c r="A115" s="170" t="s">
        <v>307</v>
      </c>
      <c r="B115" s="170">
        <v>1</v>
      </c>
      <c r="C115" s="170" t="s">
        <v>44</v>
      </c>
      <c r="D115" s="174">
        <v>2</v>
      </c>
      <c r="E115" s="174" t="s">
        <v>278</v>
      </c>
      <c r="F115" s="170" t="s">
        <v>279</v>
      </c>
      <c r="G115" s="170" t="s">
        <v>308</v>
      </c>
      <c r="H115" s="174">
        <v>0</v>
      </c>
      <c r="I115" s="175">
        <v>18.970099999999999</v>
      </c>
      <c r="J115" s="176">
        <v>797</v>
      </c>
      <c r="K115" s="177" t="s">
        <v>83</v>
      </c>
      <c r="L115" s="178" t="s">
        <v>5</v>
      </c>
      <c r="M115" s="179">
        <v>28.9</v>
      </c>
      <c r="N115" s="180">
        <v>96004</v>
      </c>
      <c r="O115" s="178" t="s">
        <v>281</v>
      </c>
    </row>
    <row r="116" spans="1:15" x14ac:dyDescent="0.3">
      <c r="A116" s="170" t="s">
        <v>309</v>
      </c>
      <c r="B116" s="170">
        <v>1</v>
      </c>
      <c r="C116" s="170" t="s">
        <v>44</v>
      </c>
      <c r="D116" s="174">
        <v>2</v>
      </c>
      <c r="E116" s="174" t="s">
        <v>278</v>
      </c>
      <c r="F116" s="170" t="s">
        <v>279</v>
      </c>
      <c r="G116" s="170" t="s">
        <v>310</v>
      </c>
      <c r="H116" s="174">
        <v>0</v>
      </c>
      <c r="I116" s="175">
        <v>13.9178</v>
      </c>
      <c r="J116" s="176">
        <v>95</v>
      </c>
      <c r="K116" s="177" t="s">
        <v>90</v>
      </c>
      <c r="L116" s="178" t="s">
        <v>7</v>
      </c>
      <c r="M116" s="179">
        <v>79</v>
      </c>
      <c r="N116" s="180">
        <v>96004</v>
      </c>
      <c r="O116" s="178" t="s">
        <v>281</v>
      </c>
    </row>
    <row r="117" spans="1:15" x14ac:dyDescent="0.3">
      <c r="A117" s="170" t="s">
        <v>311</v>
      </c>
      <c r="B117" s="170">
        <v>1</v>
      </c>
      <c r="C117" s="170" t="s">
        <v>44</v>
      </c>
      <c r="D117" s="174">
        <v>2</v>
      </c>
      <c r="E117" s="174" t="s">
        <v>278</v>
      </c>
      <c r="F117" s="170" t="s">
        <v>279</v>
      </c>
      <c r="G117" s="170" t="s">
        <v>312</v>
      </c>
      <c r="H117" s="174">
        <v>0</v>
      </c>
      <c r="I117" s="175">
        <v>8.6903000000000006</v>
      </c>
      <c r="J117" s="176">
        <v>138</v>
      </c>
      <c r="K117" s="177" t="s">
        <v>90</v>
      </c>
      <c r="L117" s="178" t="s">
        <v>7</v>
      </c>
      <c r="M117" s="179">
        <v>71.5</v>
      </c>
      <c r="N117" s="180">
        <v>96004</v>
      </c>
      <c r="O117" s="178" t="s">
        <v>281</v>
      </c>
    </row>
    <row r="118" spans="1:15" x14ac:dyDescent="0.3">
      <c r="A118" s="170" t="s">
        <v>313</v>
      </c>
      <c r="B118" s="170">
        <v>1</v>
      </c>
      <c r="C118" s="170" t="s">
        <v>44</v>
      </c>
      <c r="D118" s="174">
        <v>2</v>
      </c>
      <c r="E118" s="174" t="s">
        <v>278</v>
      </c>
      <c r="F118" s="170" t="s">
        <v>279</v>
      </c>
      <c r="G118" s="170" t="s">
        <v>314</v>
      </c>
      <c r="H118" s="174">
        <v>0</v>
      </c>
      <c r="I118" s="175">
        <v>13.5976</v>
      </c>
      <c r="J118" s="176">
        <v>186</v>
      </c>
      <c r="K118" s="177" t="s">
        <v>90</v>
      </c>
      <c r="L118" s="178" t="s">
        <v>7</v>
      </c>
      <c r="M118" s="179">
        <v>72.7</v>
      </c>
      <c r="N118" s="180">
        <v>96004</v>
      </c>
      <c r="O118" s="178" t="s">
        <v>281</v>
      </c>
    </row>
    <row r="119" spans="1:15" x14ac:dyDescent="0.3">
      <c r="A119" s="170" t="s">
        <v>315</v>
      </c>
      <c r="B119" s="170">
        <v>1</v>
      </c>
      <c r="C119" s="170" t="s">
        <v>44</v>
      </c>
      <c r="D119" s="174">
        <v>2</v>
      </c>
      <c r="E119" s="174" t="s">
        <v>278</v>
      </c>
      <c r="F119" s="170" t="s">
        <v>279</v>
      </c>
      <c r="G119" s="170" t="s">
        <v>316</v>
      </c>
      <c r="H119" s="174">
        <v>0</v>
      </c>
      <c r="I119" s="175">
        <v>16.1782</v>
      </c>
      <c r="J119" s="176">
        <v>571</v>
      </c>
      <c r="K119" s="177" t="s">
        <v>76</v>
      </c>
      <c r="L119" s="178" t="s">
        <v>6</v>
      </c>
      <c r="M119" s="179">
        <v>41</v>
      </c>
      <c r="N119" s="180">
        <v>96004</v>
      </c>
      <c r="O119" s="178" t="s">
        <v>281</v>
      </c>
    </row>
    <row r="120" spans="1:15" x14ac:dyDescent="0.3">
      <c r="A120" s="170" t="s">
        <v>317</v>
      </c>
      <c r="B120" s="170">
        <v>1</v>
      </c>
      <c r="C120" s="170" t="s">
        <v>44</v>
      </c>
      <c r="D120" s="174">
        <v>2</v>
      </c>
      <c r="E120" s="174" t="s">
        <v>278</v>
      </c>
      <c r="F120" s="170" t="s">
        <v>279</v>
      </c>
      <c r="G120" s="170" t="s">
        <v>318</v>
      </c>
      <c r="H120" s="174">
        <v>0</v>
      </c>
      <c r="I120" s="175">
        <v>16.155999999999999</v>
      </c>
      <c r="J120" s="176">
        <v>3878</v>
      </c>
      <c r="K120" s="177" t="s">
        <v>76</v>
      </c>
      <c r="L120" s="178" t="s">
        <v>6</v>
      </c>
      <c r="M120" s="179">
        <v>48.2</v>
      </c>
      <c r="N120" s="180">
        <v>96004</v>
      </c>
      <c r="O120" s="178" t="s">
        <v>281</v>
      </c>
    </row>
    <row r="121" spans="1:15" x14ac:dyDescent="0.3">
      <c r="A121" s="170" t="s">
        <v>319</v>
      </c>
      <c r="B121" s="170">
        <v>1</v>
      </c>
      <c r="C121" s="170" t="s">
        <v>44</v>
      </c>
      <c r="D121" s="174">
        <v>2</v>
      </c>
      <c r="E121" s="174" t="s">
        <v>278</v>
      </c>
      <c r="F121" s="170" t="s">
        <v>279</v>
      </c>
      <c r="G121" s="170" t="s">
        <v>320</v>
      </c>
      <c r="H121" s="174">
        <v>0</v>
      </c>
      <c r="I121" s="175">
        <v>43.269799999999996</v>
      </c>
      <c r="J121" s="176">
        <v>67</v>
      </c>
      <c r="K121" s="177" t="s">
        <v>90</v>
      </c>
      <c r="L121" s="178" t="s">
        <v>7</v>
      </c>
      <c r="M121" s="179">
        <v>80.400000000000006</v>
      </c>
      <c r="N121" s="180">
        <v>96004</v>
      </c>
      <c r="O121" s="178" t="s">
        <v>281</v>
      </c>
    </row>
    <row r="122" spans="1:15" x14ac:dyDescent="0.3">
      <c r="A122" s="170" t="s">
        <v>321</v>
      </c>
      <c r="B122" s="170">
        <v>1</v>
      </c>
      <c r="C122" s="170" t="s">
        <v>44</v>
      </c>
      <c r="D122" s="174">
        <v>2</v>
      </c>
      <c r="E122" s="174" t="s">
        <v>278</v>
      </c>
      <c r="F122" s="170" t="s">
        <v>279</v>
      </c>
      <c r="G122" s="170" t="s">
        <v>322</v>
      </c>
      <c r="H122" s="174">
        <v>0</v>
      </c>
      <c r="I122" s="175">
        <v>26.270199999999999</v>
      </c>
      <c r="J122" s="176">
        <v>128</v>
      </c>
      <c r="K122" s="177" t="s">
        <v>90</v>
      </c>
      <c r="L122" s="178" t="s">
        <v>7</v>
      </c>
      <c r="M122" s="179">
        <v>83.5</v>
      </c>
      <c r="N122" s="180">
        <v>96004</v>
      </c>
      <c r="O122" s="178" t="s">
        <v>281</v>
      </c>
    </row>
    <row r="123" spans="1:15" x14ac:dyDescent="0.3">
      <c r="A123" s="170" t="s">
        <v>323</v>
      </c>
      <c r="B123" s="170">
        <v>1</v>
      </c>
      <c r="C123" s="170" t="s">
        <v>44</v>
      </c>
      <c r="D123" s="174">
        <v>2</v>
      </c>
      <c r="E123" s="174" t="s">
        <v>278</v>
      </c>
      <c r="F123" s="170" t="s">
        <v>279</v>
      </c>
      <c r="G123" s="170" t="s">
        <v>324</v>
      </c>
      <c r="H123" s="174">
        <v>0</v>
      </c>
      <c r="I123" s="175">
        <v>11.837899999999999</v>
      </c>
      <c r="J123" s="176">
        <v>183</v>
      </c>
      <c r="K123" s="177" t="s">
        <v>90</v>
      </c>
      <c r="L123" s="178" t="s">
        <v>7</v>
      </c>
      <c r="M123" s="179">
        <v>69.599999999999994</v>
      </c>
      <c r="N123" s="180">
        <v>96004</v>
      </c>
      <c r="O123" s="178" t="s">
        <v>281</v>
      </c>
    </row>
    <row r="124" spans="1:15" x14ac:dyDescent="0.3">
      <c r="A124" s="170" t="s">
        <v>325</v>
      </c>
      <c r="B124" s="170">
        <v>1</v>
      </c>
      <c r="C124" s="170" t="s">
        <v>44</v>
      </c>
      <c r="D124" s="174">
        <v>2</v>
      </c>
      <c r="E124" s="174" t="s">
        <v>278</v>
      </c>
      <c r="F124" s="170" t="s">
        <v>279</v>
      </c>
      <c r="G124" s="170" t="s">
        <v>326</v>
      </c>
      <c r="H124" s="174">
        <v>0</v>
      </c>
      <c r="I124" s="175">
        <v>22.5335</v>
      </c>
      <c r="J124" s="176">
        <v>373</v>
      </c>
      <c r="K124" s="177" t="s">
        <v>76</v>
      </c>
      <c r="L124" s="178" t="s">
        <v>6</v>
      </c>
      <c r="M124" s="179">
        <v>66.400000000000006</v>
      </c>
      <c r="N124" s="180">
        <v>96004</v>
      </c>
      <c r="O124" s="178" t="s">
        <v>281</v>
      </c>
    </row>
    <row r="125" spans="1:15" x14ac:dyDescent="0.3">
      <c r="A125" s="170" t="s">
        <v>327</v>
      </c>
      <c r="B125" s="170">
        <v>1</v>
      </c>
      <c r="C125" s="170" t="s">
        <v>44</v>
      </c>
      <c r="D125" s="174">
        <v>2</v>
      </c>
      <c r="E125" s="174" t="s">
        <v>278</v>
      </c>
      <c r="F125" s="170" t="s">
        <v>279</v>
      </c>
      <c r="G125" s="170" t="s">
        <v>328</v>
      </c>
      <c r="H125" s="174">
        <v>0</v>
      </c>
      <c r="I125" s="175">
        <v>18.2544</v>
      </c>
      <c r="J125" s="176">
        <v>366</v>
      </c>
      <c r="K125" s="177" t="s">
        <v>90</v>
      </c>
      <c r="L125" s="178" t="s">
        <v>7</v>
      </c>
      <c r="M125" s="179">
        <v>69.2</v>
      </c>
      <c r="N125" s="180">
        <v>96004</v>
      </c>
      <c r="O125" s="178" t="s">
        <v>281</v>
      </c>
    </row>
    <row r="126" spans="1:15" x14ac:dyDescent="0.3">
      <c r="A126" s="170" t="s">
        <v>329</v>
      </c>
      <c r="B126" s="170">
        <v>1</v>
      </c>
      <c r="C126" s="170" t="s">
        <v>44</v>
      </c>
      <c r="D126" s="174">
        <v>2</v>
      </c>
      <c r="E126" s="174" t="s">
        <v>278</v>
      </c>
      <c r="F126" s="170" t="s">
        <v>279</v>
      </c>
      <c r="G126" s="170" t="s">
        <v>330</v>
      </c>
      <c r="H126" s="174">
        <v>0</v>
      </c>
      <c r="I126" s="175">
        <v>20.9053</v>
      </c>
      <c r="J126" s="176">
        <v>4717</v>
      </c>
      <c r="K126" s="177" t="s">
        <v>83</v>
      </c>
      <c r="L126" s="178" t="s">
        <v>5</v>
      </c>
      <c r="M126" s="179">
        <v>40.799999999999997</v>
      </c>
      <c r="N126" s="180">
        <v>12070</v>
      </c>
      <c r="O126" s="178" t="s">
        <v>331</v>
      </c>
    </row>
    <row r="127" spans="1:15" x14ac:dyDescent="0.3">
      <c r="A127" s="170" t="s">
        <v>332</v>
      </c>
      <c r="B127" s="170">
        <v>1</v>
      </c>
      <c r="C127" s="170" t="s">
        <v>44</v>
      </c>
      <c r="D127" s="174">
        <v>2</v>
      </c>
      <c r="E127" s="174" t="s">
        <v>278</v>
      </c>
      <c r="F127" s="170" t="s">
        <v>279</v>
      </c>
      <c r="G127" s="170" t="s">
        <v>333</v>
      </c>
      <c r="H127" s="174">
        <v>0</v>
      </c>
      <c r="I127" s="175">
        <v>28.425899999999999</v>
      </c>
      <c r="J127" s="176">
        <v>1882</v>
      </c>
      <c r="K127" s="177" t="s">
        <v>76</v>
      </c>
      <c r="L127" s="178" t="s">
        <v>6</v>
      </c>
      <c r="M127" s="179">
        <v>44.6</v>
      </c>
      <c r="N127" s="180">
        <v>12070</v>
      </c>
      <c r="O127" s="178" t="s">
        <v>331</v>
      </c>
    </row>
    <row r="128" spans="1:15" x14ac:dyDescent="0.3">
      <c r="A128" s="170" t="s">
        <v>334</v>
      </c>
      <c r="B128" s="170">
        <v>1</v>
      </c>
      <c r="C128" s="170" t="s">
        <v>44</v>
      </c>
      <c r="D128" s="174">
        <v>2</v>
      </c>
      <c r="E128" s="174" t="s">
        <v>278</v>
      </c>
      <c r="F128" s="170" t="s">
        <v>279</v>
      </c>
      <c r="G128" s="170" t="s">
        <v>335</v>
      </c>
      <c r="H128" s="174">
        <v>0</v>
      </c>
      <c r="I128" s="175">
        <v>102.973</v>
      </c>
      <c r="J128" s="176">
        <v>6931</v>
      </c>
      <c r="K128" s="177" t="s">
        <v>76</v>
      </c>
      <c r="L128" s="178" t="s">
        <v>6</v>
      </c>
      <c r="M128" s="179">
        <v>53.7</v>
      </c>
      <c r="N128" s="180">
        <v>96004</v>
      </c>
      <c r="O128" s="178" t="s">
        <v>281</v>
      </c>
    </row>
    <row r="129" spans="1:15" x14ac:dyDescent="0.3">
      <c r="A129" s="170" t="s">
        <v>336</v>
      </c>
      <c r="B129" s="170">
        <v>1</v>
      </c>
      <c r="C129" s="170" t="s">
        <v>44</v>
      </c>
      <c r="D129" s="174">
        <v>2</v>
      </c>
      <c r="E129" s="174" t="s">
        <v>278</v>
      </c>
      <c r="F129" s="170" t="s">
        <v>279</v>
      </c>
      <c r="G129" s="170" t="s">
        <v>337</v>
      </c>
      <c r="H129" s="174">
        <v>0</v>
      </c>
      <c r="I129" s="175">
        <v>20.257300000000001</v>
      </c>
      <c r="J129" s="176">
        <v>158</v>
      </c>
      <c r="K129" s="177" t="s">
        <v>76</v>
      </c>
      <c r="L129" s="178" t="s">
        <v>6</v>
      </c>
      <c r="M129" s="179">
        <v>58.8</v>
      </c>
      <c r="N129" s="180">
        <v>96004</v>
      </c>
      <c r="O129" s="178" t="s">
        <v>281</v>
      </c>
    </row>
    <row r="130" spans="1:15" x14ac:dyDescent="0.3">
      <c r="A130" s="170" t="s">
        <v>338</v>
      </c>
      <c r="B130" s="170">
        <v>1</v>
      </c>
      <c r="C130" s="170" t="s">
        <v>44</v>
      </c>
      <c r="D130" s="174">
        <v>2</v>
      </c>
      <c r="E130" s="174" t="s">
        <v>278</v>
      </c>
      <c r="F130" s="170" t="s">
        <v>279</v>
      </c>
      <c r="G130" s="170" t="s">
        <v>339</v>
      </c>
      <c r="H130" s="174">
        <v>0</v>
      </c>
      <c r="I130" s="175">
        <v>60.325899999999997</v>
      </c>
      <c r="J130" s="176">
        <v>149</v>
      </c>
      <c r="K130" s="177" t="s">
        <v>90</v>
      </c>
      <c r="L130" s="178" t="s">
        <v>7</v>
      </c>
      <c r="M130" s="179">
        <v>77.3</v>
      </c>
      <c r="N130" s="180">
        <v>96004</v>
      </c>
      <c r="O130" s="178" t="s">
        <v>281</v>
      </c>
    </row>
    <row r="131" spans="1:15" x14ac:dyDescent="0.3">
      <c r="A131" s="170" t="s">
        <v>340</v>
      </c>
      <c r="B131" s="170">
        <v>1</v>
      </c>
      <c r="C131" s="170" t="s">
        <v>44</v>
      </c>
      <c r="D131" s="174">
        <v>2</v>
      </c>
      <c r="E131" s="174" t="s">
        <v>278</v>
      </c>
      <c r="F131" s="170" t="s">
        <v>279</v>
      </c>
      <c r="G131" s="170" t="s">
        <v>341</v>
      </c>
      <c r="H131" s="174">
        <v>0</v>
      </c>
      <c r="I131" s="175">
        <v>17.279299999999999</v>
      </c>
      <c r="J131" s="176">
        <v>941</v>
      </c>
      <c r="K131" s="177" t="s">
        <v>76</v>
      </c>
      <c r="L131" s="178" t="s">
        <v>6</v>
      </c>
      <c r="M131" s="179">
        <v>54.9</v>
      </c>
      <c r="N131" s="180">
        <v>12070</v>
      </c>
      <c r="O131" s="178" t="s">
        <v>331</v>
      </c>
    </row>
    <row r="132" spans="1:15" x14ac:dyDescent="0.3">
      <c r="A132" s="170" t="s">
        <v>342</v>
      </c>
      <c r="B132" s="170">
        <v>1</v>
      </c>
      <c r="C132" s="170" t="s">
        <v>44</v>
      </c>
      <c r="D132" s="174">
        <v>3</v>
      </c>
      <c r="E132" s="174" t="s">
        <v>343</v>
      </c>
      <c r="F132" s="170" t="s">
        <v>344</v>
      </c>
      <c r="G132" s="170" t="s">
        <v>345</v>
      </c>
      <c r="H132" s="174">
        <v>0</v>
      </c>
      <c r="I132" s="175">
        <v>9.9964999999999993</v>
      </c>
      <c r="J132" s="176">
        <v>884</v>
      </c>
      <c r="K132" s="177" t="s">
        <v>83</v>
      </c>
      <c r="L132" s="178" t="s">
        <v>5</v>
      </c>
      <c r="M132" s="179">
        <v>37.200000000000003</v>
      </c>
      <c r="N132" s="180">
        <v>12070</v>
      </c>
      <c r="O132" s="178" t="s">
        <v>331</v>
      </c>
    </row>
    <row r="133" spans="1:15" x14ac:dyDescent="0.3">
      <c r="A133" s="170" t="s">
        <v>346</v>
      </c>
      <c r="B133" s="170">
        <v>1</v>
      </c>
      <c r="C133" s="170" t="s">
        <v>44</v>
      </c>
      <c r="D133" s="174">
        <v>3</v>
      </c>
      <c r="E133" s="174" t="s">
        <v>343</v>
      </c>
      <c r="F133" s="170" t="s">
        <v>344</v>
      </c>
      <c r="G133" s="170" t="s">
        <v>347</v>
      </c>
      <c r="H133" s="174">
        <v>0</v>
      </c>
      <c r="I133" s="175">
        <v>31.5154</v>
      </c>
      <c r="J133" s="176">
        <v>2102</v>
      </c>
      <c r="K133" s="177" t="s">
        <v>83</v>
      </c>
      <c r="L133" s="178" t="s">
        <v>5</v>
      </c>
      <c r="M133" s="179">
        <v>32.799999999999997</v>
      </c>
      <c r="N133" s="180">
        <v>103072</v>
      </c>
      <c r="O133" s="178" t="s">
        <v>296</v>
      </c>
    </row>
    <row r="134" spans="1:15" x14ac:dyDescent="0.3">
      <c r="A134" s="170" t="s">
        <v>348</v>
      </c>
      <c r="B134" s="170">
        <v>1</v>
      </c>
      <c r="C134" s="170" t="s">
        <v>44</v>
      </c>
      <c r="D134" s="174">
        <v>3</v>
      </c>
      <c r="E134" s="174" t="s">
        <v>343</v>
      </c>
      <c r="F134" s="170" t="s">
        <v>344</v>
      </c>
      <c r="G134" s="170" t="s">
        <v>349</v>
      </c>
      <c r="H134" s="174">
        <v>0</v>
      </c>
      <c r="I134" s="175">
        <v>9.6080000000000005</v>
      </c>
      <c r="J134" s="176">
        <v>1129</v>
      </c>
      <c r="K134" s="177" t="s">
        <v>83</v>
      </c>
      <c r="L134" s="178" t="s">
        <v>5</v>
      </c>
      <c r="M134" s="179">
        <v>35.9</v>
      </c>
      <c r="N134" s="180">
        <v>12070</v>
      </c>
      <c r="O134" s="178" t="s">
        <v>331</v>
      </c>
    </row>
    <row r="135" spans="1:15" x14ac:dyDescent="0.3">
      <c r="A135" s="170" t="s">
        <v>350</v>
      </c>
      <c r="B135" s="170">
        <v>1</v>
      </c>
      <c r="C135" s="170" t="s">
        <v>44</v>
      </c>
      <c r="D135" s="174">
        <v>3</v>
      </c>
      <c r="E135" s="174" t="s">
        <v>343</v>
      </c>
      <c r="F135" s="170" t="s">
        <v>344</v>
      </c>
      <c r="G135" s="170" t="s">
        <v>351</v>
      </c>
      <c r="H135" s="174">
        <v>0</v>
      </c>
      <c r="I135" s="175">
        <v>8.5097000000000005</v>
      </c>
      <c r="J135" s="176">
        <v>1293</v>
      </c>
      <c r="K135" s="177" t="s">
        <v>83</v>
      </c>
      <c r="L135" s="178" t="s">
        <v>5</v>
      </c>
      <c r="M135" s="179">
        <v>29.1</v>
      </c>
      <c r="N135" s="180">
        <v>12070</v>
      </c>
      <c r="O135" s="178" t="s">
        <v>331</v>
      </c>
    </row>
    <row r="136" spans="1:15" x14ac:dyDescent="0.3">
      <c r="A136" s="170" t="s">
        <v>352</v>
      </c>
      <c r="B136" s="170">
        <v>1</v>
      </c>
      <c r="C136" s="170" t="s">
        <v>44</v>
      </c>
      <c r="D136" s="174">
        <v>3</v>
      </c>
      <c r="E136" s="174" t="s">
        <v>343</v>
      </c>
      <c r="F136" s="170" t="s">
        <v>344</v>
      </c>
      <c r="G136" s="170" t="s">
        <v>353</v>
      </c>
      <c r="H136" s="174">
        <v>0</v>
      </c>
      <c r="I136" s="175">
        <v>3.3043</v>
      </c>
      <c r="J136" s="176">
        <v>1157</v>
      </c>
      <c r="K136" s="177" t="s">
        <v>83</v>
      </c>
      <c r="L136" s="178" t="s">
        <v>5</v>
      </c>
      <c r="M136" s="179">
        <v>32</v>
      </c>
      <c r="N136" s="180">
        <v>12070</v>
      </c>
      <c r="O136" s="178" t="s">
        <v>331</v>
      </c>
    </row>
    <row r="137" spans="1:15" x14ac:dyDescent="0.3">
      <c r="A137" s="170" t="s">
        <v>354</v>
      </c>
      <c r="B137" s="170">
        <v>1</v>
      </c>
      <c r="C137" s="170" t="s">
        <v>44</v>
      </c>
      <c r="D137" s="174">
        <v>3</v>
      </c>
      <c r="E137" s="174" t="s">
        <v>343</v>
      </c>
      <c r="F137" s="170" t="s">
        <v>344</v>
      </c>
      <c r="G137" s="170" t="s">
        <v>355</v>
      </c>
      <c r="H137" s="174">
        <v>0</v>
      </c>
      <c r="I137" s="175">
        <v>32.2699</v>
      </c>
      <c r="J137" s="176">
        <v>21383</v>
      </c>
      <c r="K137" s="177" t="s">
        <v>83</v>
      </c>
      <c r="L137" s="178" t="s">
        <v>5</v>
      </c>
      <c r="M137" s="179">
        <v>28.1</v>
      </c>
      <c r="N137" s="180">
        <v>12070</v>
      </c>
      <c r="O137" s="178" t="s">
        <v>331</v>
      </c>
    </row>
    <row r="138" spans="1:15" x14ac:dyDescent="0.3">
      <c r="A138" s="170" t="s">
        <v>356</v>
      </c>
      <c r="B138" s="170">
        <v>1</v>
      </c>
      <c r="C138" s="170" t="s">
        <v>44</v>
      </c>
      <c r="D138" s="174">
        <v>3</v>
      </c>
      <c r="E138" s="174" t="s">
        <v>343</v>
      </c>
      <c r="F138" s="170" t="s">
        <v>344</v>
      </c>
      <c r="G138" s="170" t="s">
        <v>357</v>
      </c>
      <c r="H138" s="174">
        <v>0</v>
      </c>
      <c r="I138" s="175">
        <v>4.7478999999999996</v>
      </c>
      <c r="J138" s="176">
        <v>2801</v>
      </c>
      <c r="K138" s="177" t="s">
        <v>83</v>
      </c>
      <c r="L138" s="178" t="s">
        <v>5</v>
      </c>
      <c r="M138" s="179">
        <v>28.2</v>
      </c>
      <c r="N138" s="180">
        <v>12070</v>
      </c>
      <c r="O138" s="178" t="s">
        <v>331</v>
      </c>
    </row>
    <row r="139" spans="1:15" x14ac:dyDescent="0.3">
      <c r="A139" s="170" t="s">
        <v>358</v>
      </c>
      <c r="B139" s="170">
        <v>1</v>
      </c>
      <c r="C139" s="170" t="s">
        <v>44</v>
      </c>
      <c r="D139" s="174">
        <v>3</v>
      </c>
      <c r="E139" s="174" t="s">
        <v>343</v>
      </c>
      <c r="F139" s="170" t="s">
        <v>344</v>
      </c>
      <c r="G139" s="170" t="s">
        <v>359</v>
      </c>
      <c r="H139" s="174">
        <v>0</v>
      </c>
      <c r="I139" s="175">
        <v>9.8335000000000008</v>
      </c>
      <c r="J139" s="176">
        <v>1172</v>
      </c>
      <c r="K139" s="177" t="s">
        <v>83</v>
      </c>
      <c r="L139" s="178" t="s">
        <v>5</v>
      </c>
      <c r="M139" s="179">
        <v>28.1</v>
      </c>
      <c r="N139" s="180">
        <v>3106</v>
      </c>
      <c r="O139" s="178" t="s">
        <v>344</v>
      </c>
    </row>
    <row r="140" spans="1:15" x14ac:dyDescent="0.3">
      <c r="A140" s="170" t="s">
        <v>360</v>
      </c>
      <c r="B140" s="170">
        <v>1</v>
      </c>
      <c r="C140" s="170" t="s">
        <v>44</v>
      </c>
      <c r="D140" s="174">
        <v>3</v>
      </c>
      <c r="E140" s="174" t="s">
        <v>343</v>
      </c>
      <c r="F140" s="170" t="s">
        <v>344</v>
      </c>
      <c r="G140" s="170" t="s">
        <v>361</v>
      </c>
      <c r="H140" s="174">
        <v>0</v>
      </c>
      <c r="I140" s="175">
        <v>8.3261000000000003</v>
      </c>
      <c r="J140" s="176">
        <v>1302</v>
      </c>
      <c r="K140" s="177" t="s">
        <v>83</v>
      </c>
      <c r="L140" s="178" t="s">
        <v>5</v>
      </c>
      <c r="M140" s="179">
        <v>35.700000000000003</v>
      </c>
      <c r="N140" s="180">
        <v>12070</v>
      </c>
      <c r="O140" s="178" t="s">
        <v>331</v>
      </c>
    </row>
    <row r="141" spans="1:15" x14ac:dyDescent="0.3">
      <c r="A141" s="170" t="s">
        <v>362</v>
      </c>
      <c r="B141" s="170">
        <v>1</v>
      </c>
      <c r="C141" s="170" t="s">
        <v>44</v>
      </c>
      <c r="D141" s="174">
        <v>3</v>
      </c>
      <c r="E141" s="174" t="s">
        <v>343</v>
      </c>
      <c r="F141" s="170" t="s">
        <v>344</v>
      </c>
      <c r="G141" s="170" t="s">
        <v>363</v>
      </c>
      <c r="H141" s="174">
        <v>0</v>
      </c>
      <c r="I141" s="175">
        <v>8.5068000000000001</v>
      </c>
      <c r="J141" s="176">
        <v>2587</v>
      </c>
      <c r="K141" s="177" t="s">
        <v>83</v>
      </c>
      <c r="L141" s="178" t="s">
        <v>5</v>
      </c>
      <c r="M141" s="179">
        <v>28</v>
      </c>
      <c r="N141" s="180">
        <v>12070</v>
      </c>
      <c r="O141" s="178" t="s">
        <v>331</v>
      </c>
    </row>
    <row r="142" spans="1:15" x14ac:dyDescent="0.3">
      <c r="A142" s="170" t="s">
        <v>364</v>
      </c>
      <c r="B142" s="170">
        <v>1</v>
      </c>
      <c r="C142" s="170" t="s">
        <v>44</v>
      </c>
      <c r="D142" s="174">
        <v>3</v>
      </c>
      <c r="E142" s="174" t="s">
        <v>343</v>
      </c>
      <c r="F142" s="170" t="s">
        <v>344</v>
      </c>
      <c r="G142" s="170" t="s">
        <v>365</v>
      </c>
      <c r="H142" s="174">
        <v>0</v>
      </c>
      <c r="I142" s="175">
        <v>3.7542</v>
      </c>
      <c r="J142" s="176">
        <v>1750</v>
      </c>
      <c r="K142" s="177" t="s">
        <v>83</v>
      </c>
      <c r="L142" s="178" t="s">
        <v>5</v>
      </c>
      <c r="M142" s="179">
        <v>31.6</v>
      </c>
      <c r="N142" s="180">
        <v>12070</v>
      </c>
      <c r="O142" s="178" t="s">
        <v>331</v>
      </c>
    </row>
    <row r="143" spans="1:15" x14ac:dyDescent="0.3">
      <c r="A143" s="170" t="s">
        <v>366</v>
      </c>
      <c r="B143" s="170">
        <v>1</v>
      </c>
      <c r="C143" s="170" t="s">
        <v>44</v>
      </c>
      <c r="D143" s="174">
        <v>3</v>
      </c>
      <c r="E143" s="174" t="s">
        <v>343</v>
      </c>
      <c r="F143" s="170" t="s">
        <v>344</v>
      </c>
      <c r="G143" s="170" t="s">
        <v>367</v>
      </c>
      <c r="H143" s="174">
        <v>0</v>
      </c>
      <c r="I143" s="175">
        <v>20.644200000000001</v>
      </c>
      <c r="J143" s="176">
        <v>3373</v>
      </c>
      <c r="K143" s="177" t="s">
        <v>83</v>
      </c>
      <c r="L143" s="178" t="s">
        <v>5</v>
      </c>
      <c r="M143" s="179">
        <v>29.7</v>
      </c>
      <c r="N143" s="180">
        <v>12070</v>
      </c>
      <c r="O143" s="178" t="s">
        <v>331</v>
      </c>
    </row>
    <row r="144" spans="1:15" x14ac:dyDescent="0.3">
      <c r="A144" s="170" t="s">
        <v>368</v>
      </c>
      <c r="B144" s="170">
        <v>1</v>
      </c>
      <c r="C144" s="170" t="s">
        <v>44</v>
      </c>
      <c r="D144" s="174">
        <v>3</v>
      </c>
      <c r="E144" s="174" t="s">
        <v>343</v>
      </c>
      <c r="F144" s="170" t="s">
        <v>344</v>
      </c>
      <c r="G144" s="170" t="s">
        <v>369</v>
      </c>
      <c r="H144" s="174">
        <v>0</v>
      </c>
      <c r="I144" s="175">
        <v>12.582100000000001</v>
      </c>
      <c r="J144" s="176">
        <v>5403</v>
      </c>
      <c r="K144" s="177" t="s">
        <v>83</v>
      </c>
      <c r="L144" s="178" t="s">
        <v>5</v>
      </c>
      <c r="M144" s="179">
        <v>32.799999999999997</v>
      </c>
      <c r="N144" s="180">
        <v>12070</v>
      </c>
      <c r="O144" s="178" t="s">
        <v>331</v>
      </c>
    </row>
    <row r="145" spans="1:15" x14ac:dyDescent="0.3">
      <c r="A145" s="170" t="s">
        <v>370</v>
      </c>
      <c r="B145" s="170">
        <v>1</v>
      </c>
      <c r="C145" s="170" t="s">
        <v>44</v>
      </c>
      <c r="D145" s="174">
        <v>3</v>
      </c>
      <c r="E145" s="174" t="s">
        <v>343</v>
      </c>
      <c r="F145" s="170" t="s">
        <v>344</v>
      </c>
      <c r="G145" s="170" t="s">
        <v>371</v>
      </c>
      <c r="H145" s="174">
        <v>0</v>
      </c>
      <c r="I145" s="175">
        <v>14.3337</v>
      </c>
      <c r="J145" s="176">
        <v>4307</v>
      </c>
      <c r="K145" s="177" t="s">
        <v>83</v>
      </c>
      <c r="L145" s="178" t="s">
        <v>5</v>
      </c>
      <c r="M145" s="179">
        <v>38.299999999999997</v>
      </c>
      <c r="N145" s="180">
        <v>12070</v>
      </c>
      <c r="O145" s="178" t="s">
        <v>331</v>
      </c>
    </row>
    <row r="146" spans="1:15" x14ac:dyDescent="0.3">
      <c r="A146" s="170" t="s">
        <v>372</v>
      </c>
      <c r="B146" s="170">
        <v>1</v>
      </c>
      <c r="C146" s="170" t="s">
        <v>44</v>
      </c>
      <c r="D146" s="174">
        <v>3</v>
      </c>
      <c r="E146" s="174" t="s">
        <v>343</v>
      </c>
      <c r="F146" s="170" t="s">
        <v>344</v>
      </c>
      <c r="G146" s="170" t="s">
        <v>373</v>
      </c>
      <c r="H146" s="174">
        <v>0</v>
      </c>
      <c r="I146" s="175">
        <v>13.5806</v>
      </c>
      <c r="J146" s="176">
        <v>2165</v>
      </c>
      <c r="K146" s="177" t="s">
        <v>83</v>
      </c>
      <c r="L146" s="178" t="s">
        <v>5</v>
      </c>
      <c r="M146" s="179">
        <v>32</v>
      </c>
      <c r="N146" s="180">
        <v>103072</v>
      </c>
      <c r="O146" s="178" t="s">
        <v>296</v>
      </c>
    </row>
    <row r="147" spans="1:15" x14ac:dyDescent="0.3">
      <c r="A147" s="170" t="s">
        <v>374</v>
      </c>
      <c r="B147" s="170">
        <v>1</v>
      </c>
      <c r="C147" s="170" t="s">
        <v>44</v>
      </c>
      <c r="D147" s="174">
        <v>3</v>
      </c>
      <c r="E147" s="174" t="s">
        <v>343</v>
      </c>
      <c r="F147" s="170" t="s">
        <v>344</v>
      </c>
      <c r="G147" s="170" t="s">
        <v>375</v>
      </c>
      <c r="H147" s="174">
        <v>0</v>
      </c>
      <c r="I147" s="175">
        <v>10.6587</v>
      </c>
      <c r="J147" s="176">
        <v>1601</v>
      </c>
      <c r="K147" s="177" t="s">
        <v>83</v>
      </c>
      <c r="L147" s="178" t="s">
        <v>5</v>
      </c>
      <c r="M147" s="179">
        <v>34.700000000000003</v>
      </c>
      <c r="N147" s="180">
        <v>12070</v>
      </c>
      <c r="O147" s="178" t="s">
        <v>331</v>
      </c>
    </row>
    <row r="148" spans="1:15" x14ac:dyDescent="0.3">
      <c r="A148" s="170" t="s">
        <v>376</v>
      </c>
      <c r="B148" s="170">
        <v>1</v>
      </c>
      <c r="C148" s="170" t="s">
        <v>44</v>
      </c>
      <c r="D148" s="174">
        <v>3</v>
      </c>
      <c r="E148" s="174" t="s">
        <v>343</v>
      </c>
      <c r="F148" s="170" t="s">
        <v>344</v>
      </c>
      <c r="G148" s="170" t="s">
        <v>377</v>
      </c>
      <c r="H148" s="174">
        <v>0</v>
      </c>
      <c r="I148" s="175">
        <v>7.7878999999999996</v>
      </c>
      <c r="J148" s="176">
        <v>1586</v>
      </c>
      <c r="K148" s="177" t="s">
        <v>83</v>
      </c>
      <c r="L148" s="178" t="s">
        <v>5</v>
      </c>
      <c r="M148" s="179">
        <v>29</v>
      </c>
      <c r="N148" s="180">
        <v>12070</v>
      </c>
      <c r="O148" s="178" t="s">
        <v>331</v>
      </c>
    </row>
    <row r="149" spans="1:15" x14ac:dyDescent="0.3">
      <c r="A149" s="170" t="s">
        <v>378</v>
      </c>
      <c r="B149" s="170">
        <v>1</v>
      </c>
      <c r="C149" s="170" t="s">
        <v>44</v>
      </c>
      <c r="D149" s="174">
        <v>3</v>
      </c>
      <c r="E149" s="174" t="s">
        <v>343</v>
      </c>
      <c r="F149" s="170" t="s">
        <v>344</v>
      </c>
      <c r="G149" s="170" t="s">
        <v>379</v>
      </c>
      <c r="H149" s="174">
        <v>0</v>
      </c>
      <c r="I149" s="175">
        <v>6.8639000000000001</v>
      </c>
      <c r="J149" s="176">
        <v>1124</v>
      </c>
      <c r="K149" s="177" t="s">
        <v>83</v>
      </c>
      <c r="L149" s="178" t="s">
        <v>5</v>
      </c>
      <c r="M149" s="179">
        <v>28.9</v>
      </c>
      <c r="N149" s="180">
        <v>103072</v>
      </c>
      <c r="O149" s="178" t="s">
        <v>296</v>
      </c>
    </row>
    <row r="150" spans="1:15" x14ac:dyDescent="0.3">
      <c r="A150" s="170" t="s">
        <v>380</v>
      </c>
      <c r="B150" s="170">
        <v>1</v>
      </c>
      <c r="C150" s="170" t="s">
        <v>44</v>
      </c>
      <c r="D150" s="174">
        <v>3</v>
      </c>
      <c r="E150" s="174" t="s">
        <v>343</v>
      </c>
      <c r="F150" s="170" t="s">
        <v>344</v>
      </c>
      <c r="G150" s="170" t="s">
        <v>381</v>
      </c>
      <c r="H150" s="174">
        <v>0</v>
      </c>
      <c r="I150" s="175">
        <v>7.5349000000000004</v>
      </c>
      <c r="J150" s="176">
        <v>2400</v>
      </c>
      <c r="K150" s="177" t="s">
        <v>83</v>
      </c>
      <c r="L150" s="178" t="s">
        <v>5</v>
      </c>
      <c r="M150" s="179">
        <v>29.5</v>
      </c>
      <c r="N150" s="180">
        <v>12070</v>
      </c>
      <c r="O150" s="178" t="s">
        <v>331</v>
      </c>
    </row>
    <row r="151" spans="1:15" x14ac:dyDescent="0.3">
      <c r="A151" s="170" t="s">
        <v>382</v>
      </c>
      <c r="B151" s="170">
        <v>1</v>
      </c>
      <c r="C151" s="170" t="s">
        <v>44</v>
      </c>
      <c r="D151" s="174">
        <v>3</v>
      </c>
      <c r="E151" s="174" t="s">
        <v>343</v>
      </c>
      <c r="F151" s="170" t="s">
        <v>344</v>
      </c>
      <c r="G151" s="170" t="s">
        <v>383</v>
      </c>
      <c r="H151" s="174">
        <v>0</v>
      </c>
      <c r="I151" s="175">
        <v>7.7187000000000001</v>
      </c>
      <c r="J151" s="176">
        <v>1213</v>
      </c>
      <c r="K151" s="177" t="s">
        <v>83</v>
      </c>
      <c r="L151" s="178" t="s">
        <v>5</v>
      </c>
      <c r="M151" s="179">
        <v>31.8</v>
      </c>
      <c r="N151" s="180">
        <v>12070</v>
      </c>
      <c r="O151" s="178" t="s">
        <v>331</v>
      </c>
    </row>
    <row r="152" spans="1:15" x14ac:dyDescent="0.3">
      <c r="A152" s="170" t="s">
        <v>384</v>
      </c>
      <c r="B152" s="170">
        <v>1</v>
      </c>
      <c r="C152" s="170" t="s">
        <v>44</v>
      </c>
      <c r="D152" s="174">
        <v>3</v>
      </c>
      <c r="E152" s="174" t="s">
        <v>343</v>
      </c>
      <c r="F152" s="170" t="s">
        <v>344</v>
      </c>
      <c r="G152" s="170" t="s">
        <v>385</v>
      </c>
      <c r="H152" s="174">
        <v>0</v>
      </c>
      <c r="I152" s="175">
        <v>5.5209999999999999</v>
      </c>
      <c r="J152" s="176">
        <v>796</v>
      </c>
      <c r="K152" s="177" t="s">
        <v>83</v>
      </c>
      <c r="L152" s="178" t="s">
        <v>5</v>
      </c>
      <c r="M152" s="179">
        <v>36</v>
      </c>
      <c r="N152" s="180">
        <v>103072</v>
      </c>
      <c r="O152" s="178" t="s">
        <v>296</v>
      </c>
    </row>
    <row r="153" spans="1:15" x14ac:dyDescent="0.3">
      <c r="A153" s="170" t="s">
        <v>386</v>
      </c>
      <c r="B153" s="170">
        <v>1</v>
      </c>
      <c r="C153" s="170" t="s">
        <v>44</v>
      </c>
      <c r="D153" s="174">
        <v>3</v>
      </c>
      <c r="E153" s="174" t="s">
        <v>343</v>
      </c>
      <c r="F153" s="170" t="s">
        <v>344</v>
      </c>
      <c r="G153" s="170" t="s">
        <v>387</v>
      </c>
      <c r="H153" s="174">
        <v>0</v>
      </c>
      <c r="I153" s="175">
        <v>6.65</v>
      </c>
      <c r="J153" s="176">
        <v>1279</v>
      </c>
      <c r="K153" s="177" t="s">
        <v>83</v>
      </c>
      <c r="L153" s="178" t="s">
        <v>5</v>
      </c>
      <c r="M153" s="179">
        <v>34.5</v>
      </c>
      <c r="N153" s="180">
        <v>103072</v>
      </c>
      <c r="O153" s="178" t="s">
        <v>296</v>
      </c>
    </row>
    <row r="154" spans="1:15" x14ac:dyDescent="0.3">
      <c r="A154" s="170" t="s">
        <v>388</v>
      </c>
      <c r="B154" s="170">
        <v>1</v>
      </c>
      <c r="C154" s="170" t="s">
        <v>44</v>
      </c>
      <c r="D154" s="174">
        <v>3</v>
      </c>
      <c r="E154" s="174" t="s">
        <v>343</v>
      </c>
      <c r="F154" s="170" t="s">
        <v>344</v>
      </c>
      <c r="G154" s="170" t="s">
        <v>389</v>
      </c>
      <c r="H154" s="174">
        <v>0</v>
      </c>
      <c r="I154" s="175">
        <v>8.1344999999999992</v>
      </c>
      <c r="J154" s="176">
        <v>891</v>
      </c>
      <c r="K154" s="177" t="s">
        <v>83</v>
      </c>
      <c r="L154" s="178" t="s">
        <v>5</v>
      </c>
      <c r="M154" s="179">
        <v>40.6</v>
      </c>
      <c r="N154" s="180">
        <v>12070</v>
      </c>
      <c r="O154" s="178" t="s">
        <v>331</v>
      </c>
    </row>
    <row r="155" spans="1:15" x14ac:dyDescent="0.3">
      <c r="A155" s="170" t="s">
        <v>390</v>
      </c>
      <c r="B155" s="170">
        <v>1</v>
      </c>
      <c r="C155" s="170" t="s">
        <v>44</v>
      </c>
      <c r="D155" s="174">
        <v>3</v>
      </c>
      <c r="E155" s="174" t="s">
        <v>343</v>
      </c>
      <c r="F155" s="170" t="s">
        <v>344</v>
      </c>
      <c r="G155" s="170" t="s">
        <v>391</v>
      </c>
      <c r="H155" s="174">
        <v>0</v>
      </c>
      <c r="I155" s="175">
        <v>7.0712999999999999</v>
      </c>
      <c r="J155" s="176">
        <v>1312</v>
      </c>
      <c r="K155" s="177" t="s">
        <v>83</v>
      </c>
      <c r="L155" s="178" t="s">
        <v>5</v>
      </c>
      <c r="M155" s="179">
        <v>29.3</v>
      </c>
      <c r="N155" s="180">
        <v>103072</v>
      </c>
      <c r="O155" s="178" t="s">
        <v>296</v>
      </c>
    </row>
    <row r="156" spans="1:15" x14ac:dyDescent="0.3">
      <c r="A156" s="170" t="s">
        <v>392</v>
      </c>
      <c r="B156" s="170">
        <v>1</v>
      </c>
      <c r="C156" s="170" t="s">
        <v>44</v>
      </c>
      <c r="D156" s="174">
        <v>3</v>
      </c>
      <c r="E156" s="174" t="s">
        <v>343</v>
      </c>
      <c r="F156" s="170" t="s">
        <v>344</v>
      </c>
      <c r="G156" s="170" t="s">
        <v>393</v>
      </c>
      <c r="H156" s="174">
        <v>0</v>
      </c>
      <c r="I156" s="175">
        <v>9.8652999999999995</v>
      </c>
      <c r="J156" s="176">
        <v>1370</v>
      </c>
      <c r="K156" s="177" t="s">
        <v>83</v>
      </c>
      <c r="L156" s="178" t="s">
        <v>5</v>
      </c>
      <c r="M156" s="179">
        <v>35.700000000000003</v>
      </c>
      <c r="N156" s="180">
        <v>12070</v>
      </c>
      <c r="O156" s="178" t="s">
        <v>331</v>
      </c>
    </row>
    <row r="157" spans="1:15" x14ac:dyDescent="0.3">
      <c r="A157" s="170" t="s">
        <v>394</v>
      </c>
      <c r="B157" s="170">
        <v>1</v>
      </c>
      <c r="C157" s="170" t="s">
        <v>44</v>
      </c>
      <c r="D157" s="174">
        <v>3</v>
      </c>
      <c r="E157" s="174" t="s">
        <v>343</v>
      </c>
      <c r="F157" s="170" t="s">
        <v>344</v>
      </c>
      <c r="G157" s="170" t="s">
        <v>395</v>
      </c>
      <c r="H157" s="174">
        <v>0</v>
      </c>
      <c r="I157" s="175">
        <v>12.2966</v>
      </c>
      <c r="J157" s="176">
        <v>2131</v>
      </c>
      <c r="K157" s="177" t="s">
        <v>83</v>
      </c>
      <c r="L157" s="178" t="s">
        <v>5</v>
      </c>
      <c r="M157" s="179">
        <v>28</v>
      </c>
      <c r="N157" s="180">
        <v>12070</v>
      </c>
      <c r="O157" s="178" t="s">
        <v>331</v>
      </c>
    </row>
    <row r="158" spans="1:15" x14ac:dyDescent="0.3">
      <c r="A158" s="170" t="s">
        <v>396</v>
      </c>
      <c r="B158" s="170">
        <v>1</v>
      </c>
      <c r="C158" s="170" t="s">
        <v>44</v>
      </c>
      <c r="D158" s="174">
        <v>3</v>
      </c>
      <c r="E158" s="174" t="s">
        <v>343</v>
      </c>
      <c r="F158" s="170" t="s">
        <v>344</v>
      </c>
      <c r="G158" s="170" t="s">
        <v>397</v>
      </c>
      <c r="H158" s="174">
        <v>0</v>
      </c>
      <c r="I158" s="175">
        <v>12.125999999999999</v>
      </c>
      <c r="J158" s="176">
        <v>1844</v>
      </c>
      <c r="K158" s="177" t="s">
        <v>83</v>
      </c>
      <c r="L158" s="178" t="s">
        <v>5</v>
      </c>
      <c r="M158" s="179">
        <v>33.700000000000003</v>
      </c>
      <c r="N158" s="180">
        <v>12070</v>
      </c>
      <c r="O158" s="178" t="s">
        <v>331</v>
      </c>
    </row>
    <row r="159" spans="1:15" x14ac:dyDescent="0.3">
      <c r="A159" s="170" t="s">
        <v>398</v>
      </c>
      <c r="B159" s="170">
        <v>1</v>
      </c>
      <c r="C159" s="170" t="s">
        <v>44</v>
      </c>
      <c r="D159" s="174">
        <v>3</v>
      </c>
      <c r="E159" s="174" t="s">
        <v>343</v>
      </c>
      <c r="F159" s="170" t="s">
        <v>344</v>
      </c>
      <c r="G159" s="170" t="s">
        <v>399</v>
      </c>
      <c r="H159" s="174">
        <v>0</v>
      </c>
      <c r="I159" s="175">
        <v>17.976400000000002</v>
      </c>
      <c r="J159" s="176">
        <v>3751</v>
      </c>
      <c r="K159" s="177" t="s">
        <v>83</v>
      </c>
      <c r="L159" s="178" t="s">
        <v>5</v>
      </c>
      <c r="M159" s="179">
        <v>31</v>
      </c>
      <c r="N159" s="180">
        <v>12070</v>
      </c>
      <c r="O159" s="178" t="s">
        <v>331</v>
      </c>
    </row>
    <row r="160" spans="1:15" x14ac:dyDescent="0.3">
      <c r="A160" s="170" t="s">
        <v>400</v>
      </c>
      <c r="B160" s="170">
        <v>1</v>
      </c>
      <c r="C160" s="170" t="s">
        <v>44</v>
      </c>
      <c r="D160" s="174">
        <v>3</v>
      </c>
      <c r="E160" s="174" t="s">
        <v>343</v>
      </c>
      <c r="F160" s="170" t="s">
        <v>344</v>
      </c>
      <c r="G160" s="170" t="s">
        <v>401</v>
      </c>
      <c r="H160" s="174">
        <v>0</v>
      </c>
      <c r="I160" s="175">
        <v>8.5099</v>
      </c>
      <c r="J160" s="176">
        <v>3001</v>
      </c>
      <c r="K160" s="177" t="s">
        <v>83</v>
      </c>
      <c r="L160" s="178" t="s">
        <v>5</v>
      </c>
      <c r="M160" s="179">
        <v>36.6</v>
      </c>
      <c r="N160" s="180">
        <v>12070</v>
      </c>
      <c r="O160" s="178" t="s">
        <v>331</v>
      </c>
    </row>
    <row r="161" spans="1:15" x14ac:dyDescent="0.3">
      <c r="A161" s="170" t="s">
        <v>402</v>
      </c>
      <c r="B161" s="170">
        <v>1</v>
      </c>
      <c r="C161" s="170" t="s">
        <v>44</v>
      </c>
      <c r="D161" s="174">
        <v>3</v>
      </c>
      <c r="E161" s="174" t="s">
        <v>343</v>
      </c>
      <c r="F161" s="170" t="s">
        <v>344</v>
      </c>
      <c r="G161" s="170" t="s">
        <v>403</v>
      </c>
      <c r="H161" s="174">
        <v>0</v>
      </c>
      <c r="I161" s="175">
        <v>6.3719000000000001</v>
      </c>
      <c r="J161" s="176">
        <v>723</v>
      </c>
      <c r="K161" s="177" t="s">
        <v>83</v>
      </c>
      <c r="L161" s="178" t="s">
        <v>5</v>
      </c>
      <c r="M161" s="179">
        <v>32.299999999999997</v>
      </c>
      <c r="N161" s="180">
        <v>12070</v>
      </c>
      <c r="O161" s="178" t="s">
        <v>331</v>
      </c>
    </row>
    <row r="162" spans="1:15" x14ac:dyDescent="0.3">
      <c r="A162" s="170" t="s">
        <v>404</v>
      </c>
      <c r="B162" s="170">
        <v>1</v>
      </c>
      <c r="C162" s="170" t="s">
        <v>44</v>
      </c>
      <c r="D162" s="174">
        <v>3</v>
      </c>
      <c r="E162" s="174" t="s">
        <v>343</v>
      </c>
      <c r="F162" s="170" t="s">
        <v>344</v>
      </c>
      <c r="G162" s="170" t="s">
        <v>405</v>
      </c>
      <c r="H162" s="174">
        <v>0</v>
      </c>
      <c r="I162" s="175">
        <v>21.327100000000002</v>
      </c>
      <c r="J162" s="176">
        <v>2708</v>
      </c>
      <c r="K162" s="177" t="s">
        <v>83</v>
      </c>
      <c r="L162" s="178" t="s">
        <v>5</v>
      </c>
      <c r="M162" s="179">
        <v>30.4</v>
      </c>
      <c r="N162" s="180">
        <v>12070</v>
      </c>
      <c r="O162" s="178" t="s">
        <v>331</v>
      </c>
    </row>
    <row r="163" spans="1:15" x14ac:dyDescent="0.3">
      <c r="A163" s="170" t="s">
        <v>406</v>
      </c>
      <c r="B163" s="170">
        <v>1</v>
      </c>
      <c r="C163" s="170" t="s">
        <v>44</v>
      </c>
      <c r="D163" s="174">
        <v>3</v>
      </c>
      <c r="E163" s="174" t="s">
        <v>343</v>
      </c>
      <c r="F163" s="170" t="s">
        <v>344</v>
      </c>
      <c r="G163" s="170" t="s">
        <v>407</v>
      </c>
      <c r="H163" s="174">
        <v>0</v>
      </c>
      <c r="I163" s="175">
        <v>10.0123</v>
      </c>
      <c r="J163" s="176">
        <v>962</v>
      </c>
      <c r="K163" s="177" t="s">
        <v>83</v>
      </c>
      <c r="L163" s="178" t="s">
        <v>5</v>
      </c>
      <c r="M163" s="179">
        <v>28.6</v>
      </c>
      <c r="N163" s="180">
        <v>3106</v>
      </c>
      <c r="O163" s="178" t="s">
        <v>344</v>
      </c>
    </row>
    <row r="164" spans="1:15" x14ac:dyDescent="0.3">
      <c r="A164" s="170" t="s">
        <v>408</v>
      </c>
      <c r="B164" s="170">
        <v>1</v>
      </c>
      <c r="C164" s="170" t="s">
        <v>44</v>
      </c>
      <c r="D164" s="174">
        <v>4</v>
      </c>
      <c r="E164" s="174" t="s">
        <v>409</v>
      </c>
      <c r="F164" s="170" t="s">
        <v>410</v>
      </c>
      <c r="G164" s="170" t="s">
        <v>411</v>
      </c>
      <c r="H164" s="174">
        <v>0</v>
      </c>
      <c r="I164" s="175">
        <v>151.52760000000001</v>
      </c>
      <c r="J164" s="176">
        <v>153</v>
      </c>
      <c r="K164" s="177" t="s">
        <v>90</v>
      </c>
      <c r="L164" s="178" t="s">
        <v>7</v>
      </c>
      <c r="M164" s="179">
        <v>67.3</v>
      </c>
      <c r="N164" s="180">
        <v>4078</v>
      </c>
      <c r="O164" s="178" t="s">
        <v>410</v>
      </c>
    </row>
    <row r="165" spans="1:15" x14ac:dyDescent="0.3">
      <c r="A165" s="170" t="s">
        <v>412</v>
      </c>
      <c r="B165" s="170">
        <v>1</v>
      </c>
      <c r="C165" s="170" t="s">
        <v>44</v>
      </c>
      <c r="D165" s="174">
        <v>4</v>
      </c>
      <c r="E165" s="174" t="s">
        <v>409</v>
      </c>
      <c r="F165" s="170" t="s">
        <v>410</v>
      </c>
      <c r="G165" s="170" t="s">
        <v>413</v>
      </c>
      <c r="H165" s="174">
        <v>0</v>
      </c>
      <c r="I165" s="175">
        <v>36.917299999999997</v>
      </c>
      <c r="J165" s="176">
        <v>210</v>
      </c>
      <c r="K165" s="177" t="s">
        <v>83</v>
      </c>
      <c r="L165" s="178" t="s">
        <v>5</v>
      </c>
      <c r="M165" s="179">
        <v>35.9</v>
      </c>
      <c r="N165" s="180">
        <v>4078</v>
      </c>
      <c r="O165" s="178" t="s">
        <v>410</v>
      </c>
    </row>
    <row r="166" spans="1:15" x14ac:dyDescent="0.3">
      <c r="A166" s="170" t="s">
        <v>414</v>
      </c>
      <c r="B166" s="170">
        <v>1</v>
      </c>
      <c r="C166" s="170" t="s">
        <v>44</v>
      </c>
      <c r="D166" s="174">
        <v>4</v>
      </c>
      <c r="E166" s="174" t="s">
        <v>409</v>
      </c>
      <c r="F166" s="170" t="s">
        <v>410</v>
      </c>
      <c r="G166" s="170" t="s">
        <v>415</v>
      </c>
      <c r="H166" s="174">
        <v>0</v>
      </c>
      <c r="I166" s="175">
        <v>7.4615999999999998</v>
      </c>
      <c r="J166" s="176">
        <v>139</v>
      </c>
      <c r="K166" s="177" t="s">
        <v>83</v>
      </c>
      <c r="L166" s="178" t="s">
        <v>5</v>
      </c>
      <c r="M166" s="179">
        <v>40.200000000000003</v>
      </c>
      <c r="N166" s="180">
        <v>9034</v>
      </c>
      <c r="O166" s="178" t="s">
        <v>416</v>
      </c>
    </row>
    <row r="167" spans="1:15" x14ac:dyDescent="0.3">
      <c r="A167" s="170" t="s">
        <v>417</v>
      </c>
      <c r="B167" s="170">
        <v>1</v>
      </c>
      <c r="C167" s="170" t="s">
        <v>44</v>
      </c>
      <c r="D167" s="174">
        <v>4</v>
      </c>
      <c r="E167" s="174" t="s">
        <v>409</v>
      </c>
      <c r="F167" s="170" t="s">
        <v>410</v>
      </c>
      <c r="G167" s="170" t="s">
        <v>418</v>
      </c>
      <c r="H167" s="174">
        <v>0</v>
      </c>
      <c r="I167" s="175">
        <v>76.259100000000004</v>
      </c>
      <c r="J167" s="176">
        <v>78</v>
      </c>
      <c r="K167" s="177" t="s">
        <v>76</v>
      </c>
      <c r="L167" s="178" t="s">
        <v>6</v>
      </c>
      <c r="M167" s="179">
        <v>63.1</v>
      </c>
      <c r="N167" s="180">
        <v>4078</v>
      </c>
      <c r="O167" s="178" t="s">
        <v>410</v>
      </c>
    </row>
    <row r="168" spans="1:15" x14ac:dyDescent="0.3">
      <c r="A168" s="170" t="s">
        <v>419</v>
      </c>
      <c r="B168" s="170">
        <v>1</v>
      </c>
      <c r="C168" s="170" t="s">
        <v>44</v>
      </c>
      <c r="D168" s="174">
        <v>4</v>
      </c>
      <c r="E168" s="174" t="s">
        <v>409</v>
      </c>
      <c r="F168" s="170" t="s">
        <v>410</v>
      </c>
      <c r="G168" s="170" t="s">
        <v>420</v>
      </c>
      <c r="H168" s="174">
        <v>0</v>
      </c>
      <c r="I168" s="175">
        <v>4.9173999999999998</v>
      </c>
      <c r="J168" s="176">
        <v>196</v>
      </c>
      <c r="K168" s="177" t="s">
        <v>83</v>
      </c>
      <c r="L168" s="178" t="s">
        <v>5</v>
      </c>
      <c r="M168" s="179">
        <v>30</v>
      </c>
      <c r="N168" s="180">
        <v>4003</v>
      </c>
      <c r="O168" s="178" t="s">
        <v>421</v>
      </c>
    </row>
    <row r="169" spans="1:15" x14ac:dyDescent="0.3">
      <c r="A169" s="170" t="s">
        <v>422</v>
      </c>
      <c r="B169" s="170">
        <v>1</v>
      </c>
      <c r="C169" s="170" t="s">
        <v>44</v>
      </c>
      <c r="D169" s="174">
        <v>4</v>
      </c>
      <c r="E169" s="174" t="s">
        <v>409</v>
      </c>
      <c r="F169" s="170" t="s">
        <v>410</v>
      </c>
      <c r="G169" s="170" t="s">
        <v>423</v>
      </c>
      <c r="H169" s="174">
        <v>0</v>
      </c>
      <c r="I169" s="175">
        <v>81.9923</v>
      </c>
      <c r="J169" s="176">
        <v>7497</v>
      </c>
      <c r="K169" s="177" t="s">
        <v>83</v>
      </c>
      <c r="L169" s="178" t="s">
        <v>5</v>
      </c>
      <c r="M169" s="179">
        <v>31.3</v>
      </c>
      <c r="N169" s="180">
        <v>1191</v>
      </c>
      <c r="O169" s="178" t="s">
        <v>84</v>
      </c>
    </row>
    <row r="170" spans="1:15" x14ac:dyDescent="0.3">
      <c r="A170" s="170" t="s">
        <v>424</v>
      </c>
      <c r="B170" s="170">
        <v>1</v>
      </c>
      <c r="C170" s="170" t="s">
        <v>44</v>
      </c>
      <c r="D170" s="174">
        <v>4</v>
      </c>
      <c r="E170" s="174" t="s">
        <v>409</v>
      </c>
      <c r="F170" s="170" t="s">
        <v>410</v>
      </c>
      <c r="G170" s="170" t="s">
        <v>425</v>
      </c>
      <c r="H170" s="174">
        <v>0</v>
      </c>
      <c r="I170" s="175">
        <v>11.1195</v>
      </c>
      <c r="J170" s="176">
        <v>209</v>
      </c>
      <c r="K170" s="177" t="s">
        <v>83</v>
      </c>
      <c r="L170" s="178" t="s">
        <v>5</v>
      </c>
      <c r="M170" s="179">
        <v>28</v>
      </c>
      <c r="N170" s="180">
        <v>4130</v>
      </c>
      <c r="O170" s="178" t="s">
        <v>426</v>
      </c>
    </row>
    <row r="171" spans="1:15" x14ac:dyDescent="0.3">
      <c r="A171" s="170" t="s">
        <v>427</v>
      </c>
      <c r="B171" s="170">
        <v>1</v>
      </c>
      <c r="C171" s="170" t="s">
        <v>44</v>
      </c>
      <c r="D171" s="174">
        <v>4</v>
      </c>
      <c r="E171" s="174" t="s">
        <v>409</v>
      </c>
      <c r="F171" s="170" t="s">
        <v>410</v>
      </c>
      <c r="G171" s="170" t="s">
        <v>428</v>
      </c>
      <c r="H171" s="174">
        <v>0</v>
      </c>
      <c r="I171" s="175">
        <v>62.07</v>
      </c>
      <c r="J171" s="176">
        <v>97</v>
      </c>
      <c r="K171" s="177" t="s">
        <v>76</v>
      </c>
      <c r="L171" s="178" t="s">
        <v>6</v>
      </c>
      <c r="M171" s="179">
        <v>63</v>
      </c>
      <c r="N171" s="180">
        <v>4215</v>
      </c>
      <c r="O171" s="178" t="s">
        <v>429</v>
      </c>
    </row>
    <row r="172" spans="1:15" x14ac:dyDescent="0.3">
      <c r="A172" s="170" t="s">
        <v>430</v>
      </c>
      <c r="B172" s="170">
        <v>1</v>
      </c>
      <c r="C172" s="170" t="s">
        <v>44</v>
      </c>
      <c r="D172" s="174">
        <v>4</v>
      </c>
      <c r="E172" s="174" t="s">
        <v>409</v>
      </c>
      <c r="F172" s="170" t="s">
        <v>410</v>
      </c>
      <c r="G172" s="170" t="s">
        <v>431</v>
      </c>
      <c r="H172" s="174">
        <v>0</v>
      </c>
      <c r="I172" s="175">
        <v>3.1118000000000001</v>
      </c>
      <c r="J172" s="176">
        <v>54</v>
      </c>
      <c r="K172" s="177" t="s">
        <v>76</v>
      </c>
      <c r="L172" s="178" t="s">
        <v>6</v>
      </c>
      <c r="M172" s="179">
        <v>49.4</v>
      </c>
      <c r="N172" s="180">
        <v>4003</v>
      </c>
      <c r="O172" s="178" t="s">
        <v>421</v>
      </c>
    </row>
    <row r="173" spans="1:15" x14ac:dyDescent="0.3">
      <c r="A173" s="170" t="s">
        <v>432</v>
      </c>
      <c r="B173" s="170">
        <v>1</v>
      </c>
      <c r="C173" s="170" t="s">
        <v>44</v>
      </c>
      <c r="D173" s="174">
        <v>4</v>
      </c>
      <c r="E173" s="174" t="s">
        <v>409</v>
      </c>
      <c r="F173" s="170" t="s">
        <v>410</v>
      </c>
      <c r="G173" s="170" t="s">
        <v>433</v>
      </c>
      <c r="H173" s="174">
        <v>0</v>
      </c>
      <c r="I173" s="175">
        <v>7.2408999999999999</v>
      </c>
      <c r="J173" s="176">
        <v>96</v>
      </c>
      <c r="K173" s="177" t="s">
        <v>83</v>
      </c>
      <c r="L173" s="178" t="s">
        <v>5</v>
      </c>
      <c r="M173" s="179">
        <v>33</v>
      </c>
      <c r="N173" s="180">
        <v>4130</v>
      </c>
      <c r="O173" s="178" t="s">
        <v>426</v>
      </c>
    </row>
    <row r="174" spans="1:15" x14ac:dyDescent="0.3">
      <c r="A174" s="170" t="s">
        <v>434</v>
      </c>
      <c r="B174" s="170">
        <v>1</v>
      </c>
      <c r="C174" s="170" t="s">
        <v>44</v>
      </c>
      <c r="D174" s="174">
        <v>4</v>
      </c>
      <c r="E174" s="174" t="s">
        <v>409</v>
      </c>
      <c r="F174" s="170" t="s">
        <v>410</v>
      </c>
      <c r="G174" s="170" t="s">
        <v>435</v>
      </c>
      <c r="H174" s="174">
        <v>0</v>
      </c>
      <c r="I174" s="175">
        <v>5.5404999999999998</v>
      </c>
      <c r="J174" s="176">
        <v>174</v>
      </c>
      <c r="K174" s="177" t="s">
        <v>83</v>
      </c>
      <c r="L174" s="178" t="s">
        <v>5</v>
      </c>
      <c r="M174" s="179">
        <v>29.9</v>
      </c>
      <c r="N174" s="180">
        <v>4003</v>
      </c>
      <c r="O174" s="178" t="s">
        <v>421</v>
      </c>
    </row>
    <row r="175" spans="1:15" x14ac:dyDescent="0.3">
      <c r="A175" s="170" t="s">
        <v>436</v>
      </c>
      <c r="B175" s="170">
        <v>1</v>
      </c>
      <c r="C175" s="170" t="s">
        <v>44</v>
      </c>
      <c r="D175" s="174">
        <v>4</v>
      </c>
      <c r="E175" s="174" t="s">
        <v>409</v>
      </c>
      <c r="F175" s="170" t="s">
        <v>410</v>
      </c>
      <c r="G175" s="170" t="s">
        <v>437</v>
      </c>
      <c r="H175" s="174">
        <v>0</v>
      </c>
      <c r="I175" s="175">
        <v>14.545299999999999</v>
      </c>
      <c r="J175" s="176">
        <v>642</v>
      </c>
      <c r="K175" s="177" t="s">
        <v>83</v>
      </c>
      <c r="L175" s="178" t="s">
        <v>5</v>
      </c>
      <c r="M175" s="179">
        <v>36.700000000000003</v>
      </c>
      <c r="N175" s="180">
        <v>4003</v>
      </c>
      <c r="O175" s="178" t="s">
        <v>421</v>
      </c>
    </row>
    <row r="176" spans="1:15" x14ac:dyDescent="0.3">
      <c r="A176" s="170" t="s">
        <v>438</v>
      </c>
      <c r="B176" s="170">
        <v>1</v>
      </c>
      <c r="C176" s="170" t="s">
        <v>44</v>
      </c>
      <c r="D176" s="174">
        <v>4</v>
      </c>
      <c r="E176" s="174" t="s">
        <v>409</v>
      </c>
      <c r="F176" s="170" t="s">
        <v>410</v>
      </c>
      <c r="G176" s="170" t="s">
        <v>439</v>
      </c>
      <c r="H176" s="174">
        <v>0</v>
      </c>
      <c r="I176" s="175">
        <v>52.179600000000001</v>
      </c>
      <c r="J176" s="176">
        <v>41</v>
      </c>
      <c r="K176" s="177" t="s">
        <v>76</v>
      </c>
      <c r="L176" s="178" t="s">
        <v>6</v>
      </c>
      <c r="M176" s="179">
        <v>64.599999999999994</v>
      </c>
      <c r="N176" s="180">
        <v>8031</v>
      </c>
      <c r="O176" s="178" t="s">
        <v>440</v>
      </c>
    </row>
    <row r="177" spans="1:15" x14ac:dyDescent="0.3">
      <c r="A177" s="170" t="s">
        <v>441</v>
      </c>
      <c r="B177" s="170">
        <v>1</v>
      </c>
      <c r="C177" s="170" t="s">
        <v>44</v>
      </c>
      <c r="D177" s="174">
        <v>4</v>
      </c>
      <c r="E177" s="174" t="s">
        <v>409</v>
      </c>
      <c r="F177" s="170" t="s">
        <v>410</v>
      </c>
      <c r="G177" s="170" t="s">
        <v>442</v>
      </c>
      <c r="H177" s="174">
        <v>0</v>
      </c>
      <c r="I177" s="175">
        <v>28.0639</v>
      </c>
      <c r="J177" s="176">
        <v>1009</v>
      </c>
      <c r="K177" s="177" t="s">
        <v>83</v>
      </c>
      <c r="L177" s="178" t="s">
        <v>5</v>
      </c>
      <c r="M177" s="179">
        <v>29.3</v>
      </c>
      <c r="N177" s="180">
        <v>4215</v>
      </c>
      <c r="O177" s="178" t="s">
        <v>429</v>
      </c>
    </row>
    <row r="178" spans="1:15" x14ac:dyDescent="0.3">
      <c r="A178" s="170" t="s">
        <v>443</v>
      </c>
      <c r="B178" s="170">
        <v>1</v>
      </c>
      <c r="C178" s="170" t="s">
        <v>44</v>
      </c>
      <c r="D178" s="174">
        <v>4</v>
      </c>
      <c r="E178" s="174" t="s">
        <v>409</v>
      </c>
      <c r="F178" s="170" t="s">
        <v>410</v>
      </c>
      <c r="G178" s="170" t="s">
        <v>444</v>
      </c>
      <c r="H178" s="174">
        <v>0</v>
      </c>
      <c r="I178" s="175">
        <v>23.637799999999999</v>
      </c>
      <c r="J178" s="176">
        <v>578</v>
      </c>
      <c r="K178" s="177" t="s">
        <v>83</v>
      </c>
      <c r="L178" s="178" t="s">
        <v>5</v>
      </c>
      <c r="M178" s="179">
        <v>32.6</v>
      </c>
      <c r="N178" s="180">
        <v>4130</v>
      </c>
      <c r="O178" s="178" t="s">
        <v>426</v>
      </c>
    </row>
    <row r="179" spans="1:15" x14ac:dyDescent="0.3">
      <c r="A179" s="170" t="s">
        <v>445</v>
      </c>
      <c r="B179" s="170">
        <v>1</v>
      </c>
      <c r="C179" s="170" t="s">
        <v>44</v>
      </c>
      <c r="D179" s="174">
        <v>4</v>
      </c>
      <c r="E179" s="174" t="s">
        <v>409</v>
      </c>
      <c r="F179" s="170" t="s">
        <v>410</v>
      </c>
      <c r="G179" s="170" t="s">
        <v>446</v>
      </c>
      <c r="H179" s="174">
        <v>0</v>
      </c>
      <c r="I179" s="175">
        <v>48.447600000000001</v>
      </c>
      <c r="J179" s="176">
        <v>79</v>
      </c>
      <c r="K179" s="177" t="s">
        <v>76</v>
      </c>
      <c r="L179" s="178" t="s">
        <v>6</v>
      </c>
      <c r="M179" s="179">
        <v>63.8</v>
      </c>
      <c r="N179" s="180">
        <v>4078</v>
      </c>
      <c r="O179" s="178" t="s">
        <v>410</v>
      </c>
    </row>
    <row r="180" spans="1:15" x14ac:dyDescent="0.3">
      <c r="A180" s="170" t="s">
        <v>447</v>
      </c>
      <c r="B180" s="170">
        <v>1</v>
      </c>
      <c r="C180" s="170" t="s">
        <v>44</v>
      </c>
      <c r="D180" s="174">
        <v>4</v>
      </c>
      <c r="E180" s="174" t="s">
        <v>409</v>
      </c>
      <c r="F180" s="170" t="s">
        <v>410</v>
      </c>
      <c r="G180" s="170" t="s">
        <v>448</v>
      </c>
      <c r="H180" s="174">
        <v>0</v>
      </c>
      <c r="I180" s="175">
        <v>11.501799999999999</v>
      </c>
      <c r="J180" s="176">
        <v>96</v>
      </c>
      <c r="K180" s="177" t="s">
        <v>76</v>
      </c>
      <c r="L180" s="178" t="s">
        <v>6</v>
      </c>
      <c r="M180" s="179">
        <v>49.3</v>
      </c>
      <c r="N180" s="180">
        <v>9034</v>
      </c>
      <c r="O180" s="178" t="s">
        <v>416</v>
      </c>
    </row>
    <row r="181" spans="1:15" x14ac:dyDescent="0.3">
      <c r="A181" s="170" t="s">
        <v>449</v>
      </c>
      <c r="B181" s="170">
        <v>1</v>
      </c>
      <c r="C181" s="170" t="s">
        <v>44</v>
      </c>
      <c r="D181" s="174">
        <v>4</v>
      </c>
      <c r="E181" s="174" t="s">
        <v>409</v>
      </c>
      <c r="F181" s="170" t="s">
        <v>410</v>
      </c>
      <c r="G181" s="170" t="s">
        <v>450</v>
      </c>
      <c r="H181" s="174">
        <v>0</v>
      </c>
      <c r="I181" s="175">
        <v>6.4192</v>
      </c>
      <c r="J181" s="176">
        <v>171</v>
      </c>
      <c r="K181" s="177" t="s">
        <v>83</v>
      </c>
      <c r="L181" s="178" t="s">
        <v>5</v>
      </c>
      <c r="M181" s="179">
        <v>33</v>
      </c>
      <c r="N181" s="180">
        <v>4078</v>
      </c>
      <c r="O181" s="178" t="s">
        <v>410</v>
      </c>
    </row>
    <row r="182" spans="1:15" x14ac:dyDescent="0.3">
      <c r="A182" s="170" t="s">
        <v>451</v>
      </c>
      <c r="B182" s="170">
        <v>1</v>
      </c>
      <c r="C182" s="170" t="s">
        <v>44</v>
      </c>
      <c r="D182" s="174">
        <v>4</v>
      </c>
      <c r="E182" s="174" t="s">
        <v>409</v>
      </c>
      <c r="F182" s="170" t="s">
        <v>410</v>
      </c>
      <c r="G182" s="170" t="s">
        <v>452</v>
      </c>
      <c r="H182" s="174">
        <v>0</v>
      </c>
      <c r="I182" s="175">
        <v>33.951300000000003</v>
      </c>
      <c r="J182" s="176">
        <v>152</v>
      </c>
      <c r="K182" s="177" t="s">
        <v>76</v>
      </c>
      <c r="L182" s="178" t="s">
        <v>6</v>
      </c>
      <c r="M182" s="179">
        <v>54.5</v>
      </c>
      <c r="N182" s="180">
        <v>4215</v>
      </c>
      <c r="O182" s="178" t="s">
        <v>429</v>
      </c>
    </row>
    <row r="183" spans="1:15" x14ac:dyDescent="0.3">
      <c r="A183" s="170" t="s">
        <v>453</v>
      </c>
      <c r="B183" s="170">
        <v>1</v>
      </c>
      <c r="C183" s="170" t="s">
        <v>44</v>
      </c>
      <c r="D183" s="174">
        <v>4</v>
      </c>
      <c r="E183" s="174" t="s">
        <v>409</v>
      </c>
      <c r="F183" s="170" t="s">
        <v>410</v>
      </c>
      <c r="G183" s="170" t="s">
        <v>454</v>
      </c>
      <c r="H183" s="174">
        <v>0</v>
      </c>
      <c r="I183" s="175">
        <v>14.8584</v>
      </c>
      <c r="J183" s="176">
        <v>309</v>
      </c>
      <c r="K183" s="177" t="s">
        <v>76</v>
      </c>
      <c r="L183" s="178" t="s">
        <v>6</v>
      </c>
      <c r="M183" s="179">
        <v>51.9</v>
      </c>
      <c r="N183" s="180">
        <v>4003</v>
      </c>
      <c r="O183" s="178" t="s">
        <v>421</v>
      </c>
    </row>
    <row r="184" spans="1:15" x14ac:dyDescent="0.3">
      <c r="A184" s="170" t="s">
        <v>455</v>
      </c>
      <c r="B184" s="170">
        <v>1</v>
      </c>
      <c r="C184" s="170" t="s">
        <v>44</v>
      </c>
      <c r="D184" s="174">
        <v>4</v>
      </c>
      <c r="E184" s="174" t="s">
        <v>409</v>
      </c>
      <c r="F184" s="170" t="s">
        <v>410</v>
      </c>
      <c r="G184" s="170" t="s">
        <v>456</v>
      </c>
      <c r="H184" s="174">
        <v>0</v>
      </c>
      <c r="I184" s="175">
        <v>49.307000000000002</v>
      </c>
      <c r="J184" s="176">
        <v>59</v>
      </c>
      <c r="K184" s="177" t="s">
        <v>83</v>
      </c>
      <c r="L184" s="178" t="s">
        <v>5</v>
      </c>
      <c r="M184" s="179">
        <v>40.1</v>
      </c>
      <c r="N184" s="180">
        <v>4078</v>
      </c>
      <c r="O184" s="178" t="s">
        <v>410</v>
      </c>
    </row>
    <row r="185" spans="1:15" x14ac:dyDescent="0.3">
      <c r="A185" s="170" t="s">
        <v>457</v>
      </c>
      <c r="B185" s="170">
        <v>1</v>
      </c>
      <c r="C185" s="170" t="s">
        <v>44</v>
      </c>
      <c r="D185" s="174">
        <v>4</v>
      </c>
      <c r="E185" s="174" t="s">
        <v>409</v>
      </c>
      <c r="F185" s="170" t="s">
        <v>410</v>
      </c>
      <c r="G185" s="170" t="s">
        <v>458</v>
      </c>
      <c r="H185" s="174">
        <v>0</v>
      </c>
      <c r="I185" s="175">
        <v>6.2621000000000002</v>
      </c>
      <c r="J185" s="176">
        <v>100</v>
      </c>
      <c r="K185" s="177" t="s">
        <v>83</v>
      </c>
      <c r="L185" s="178" t="s">
        <v>5</v>
      </c>
      <c r="M185" s="179">
        <v>32</v>
      </c>
      <c r="N185" s="180">
        <v>4130</v>
      </c>
      <c r="O185" s="178" t="s">
        <v>426</v>
      </c>
    </row>
    <row r="186" spans="1:15" x14ac:dyDescent="0.3">
      <c r="A186" s="170" t="s">
        <v>459</v>
      </c>
      <c r="B186" s="170">
        <v>1</v>
      </c>
      <c r="C186" s="170" t="s">
        <v>44</v>
      </c>
      <c r="D186" s="174">
        <v>4</v>
      </c>
      <c r="E186" s="174" t="s">
        <v>409</v>
      </c>
      <c r="F186" s="170" t="s">
        <v>410</v>
      </c>
      <c r="G186" s="170" t="s">
        <v>460</v>
      </c>
      <c r="H186" s="174">
        <v>0</v>
      </c>
      <c r="I186" s="175">
        <v>11.634499999999999</v>
      </c>
      <c r="J186" s="176">
        <v>832</v>
      </c>
      <c r="K186" s="177" t="s">
        <v>83</v>
      </c>
      <c r="L186" s="178" t="s">
        <v>5</v>
      </c>
      <c r="M186" s="179">
        <v>27.9</v>
      </c>
      <c r="N186" s="180">
        <v>4003</v>
      </c>
      <c r="O186" s="178" t="s">
        <v>421</v>
      </c>
    </row>
    <row r="187" spans="1:15" x14ac:dyDescent="0.3">
      <c r="A187" s="170" t="s">
        <v>461</v>
      </c>
      <c r="B187" s="170">
        <v>1</v>
      </c>
      <c r="C187" s="170" t="s">
        <v>44</v>
      </c>
      <c r="D187" s="174">
        <v>4</v>
      </c>
      <c r="E187" s="174" t="s">
        <v>409</v>
      </c>
      <c r="F187" s="170" t="s">
        <v>410</v>
      </c>
      <c r="G187" s="170" t="s">
        <v>462</v>
      </c>
      <c r="H187" s="174">
        <v>0</v>
      </c>
      <c r="I187" s="175">
        <v>15.5227</v>
      </c>
      <c r="J187" s="176">
        <v>463</v>
      </c>
      <c r="K187" s="177" t="s">
        <v>83</v>
      </c>
      <c r="L187" s="178" t="s">
        <v>5</v>
      </c>
      <c r="M187" s="179">
        <v>30.3</v>
      </c>
      <c r="N187" s="180">
        <v>4003</v>
      </c>
      <c r="O187" s="178" t="s">
        <v>421</v>
      </c>
    </row>
    <row r="188" spans="1:15" x14ac:dyDescent="0.3">
      <c r="A188" s="170" t="s">
        <v>463</v>
      </c>
      <c r="B188" s="170">
        <v>1</v>
      </c>
      <c r="C188" s="170" t="s">
        <v>44</v>
      </c>
      <c r="D188" s="174">
        <v>4</v>
      </c>
      <c r="E188" s="174" t="s">
        <v>409</v>
      </c>
      <c r="F188" s="170" t="s">
        <v>410</v>
      </c>
      <c r="G188" s="170" t="s">
        <v>464</v>
      </c>
      <c r="H188" s="174">
        <v>0</v>
      </c>
      <c r="I188" s="175">
        <v>31.1052</v>
      </c>
      <c r="J188" s="176">
        <v>82</v>
      </c>
      <c r="K188" s="177" t="s">
        <v>76</v>
      </c>
      <c r="L188" s="178" t="s">
        <v>6</v>
      </c>
      <c r="M188" s="179">
        <v>55.3</v>
      </c>
      <c r="N188" s="180">
        <v>4078</v>
      </c>
      <c r="O188" s="178" t="s">
        <v>410</v>
      </c>
    </row>
    <row r="189" spans="1:15" x14ac:dyDescent="0.3">
      <c r="A189" s="170" t="s">
        <v>465</v>
      </c>
      <c r="B189" s="170">
        <v>1</v>
      </c>
      <c r="C189" s="170" t="s">
        <v>44</v>
      </c>
      <c r="D189" s="174">
        <v>4</v>
      </c>
      <c r="E189" s="174" t="s">
        <v>409</v>
      </c>
      <c r="F189" s="170" t="s">
        <v>410</v>
      </c>
      <c r="G189" s="170" t="s">
        <v>466</v>
      </c>
      <c r="H189" s="174">
        <v>0</v>
      </c>
      <c r="I189" s="175">
        <v>10.142300000000001</v>
      </c>
      <c r="J189" s="176">
        <v>410</v>
      </c>
      <c r="K189" s="177" t="s">
        <v>83</v>
      </c>
      <c r="L189" s="178" t="s">
        <v>5</v>
      </c>
      <c r="M189" s="179">
        <v>30.3</v>
      </c>
      <c r="N189" s="180">
        <v>4003</v>
      </c>
      <c r="O189" s="178" t="s">
        <v>421</v>
      </c>
    </row>
    <row r="190" spans="1:15" x14ac:dyDescent="0.3">
      <c r="A190" s="170" t="s">
        <v>467</v>
      </c>
      <c r="B190" s="170">
        <v>1</v>
      </c>
      <c r="C190" s="170" t="s">
        <v>44</v>
      </c>
      <c r="D190" s="174">
        <v>4</v>
      </c>
      <c r="E190" s="174" t="s">
        <v>409</v>
      </c>
      <c r="F190" s="170" t="s">
        <v>410</v>
      </c>
      <c r="G190" s="170" t="s">
        <v>468</v>
      </c>
      <c r="H190" s="174">
        <v>0</v>
      </c>
      <c r="I190" s="175">
        <v>5.9034000000000004</v>
      </c>
      <c r="J190" s="176">
        <v>82</v>
      </c>
      <c r="K190" s="177" t="s">
        <v>83</v>
      </c>
      <c r="L190" s="178" t="s">
        <v>5</v>
      </c>
      <c r="M190" s="179">
        <v>33.700000000000003</v>
      </c>
      <c r="N190" s="180">
        <v>4003</v>
      </c>
      <c r="O190" s="178" t="s">
        <v>421</v>
      </c>
    </row>
    <row r="191" spans="1:15" x14ac:dyDescent="0.3">
      <c r="A191" s="170" t="s">
        <v>469</v>
      </c>
      <c r="B191" s="170">
        <v>1</v>
      </c>
      <c r="C191" s="170" t="s">
        <v>44</v>
      </c>
      <c r="D191" s="174">
        <v>4</v>
      </c>
      <c r="E191" s="174" t="s">
        <v>409</v>
      </c>
      <c r="F191" s="170" t="s">
        <v>410</v>
      </c>
      <c r="G191" s="170" t="s">
        <v>470</v>
      </c>
      <c r="H191" s="174">
        <v>0</v>
      </c>
      <c r="I191" s="175">
        <v>24.987400000000001</v>
      </c>
      <c r="J191" s="176">
        <v>2244</v>
      </c>
      <c r="K191" s="177" t="s">
        <v>83</v>
      </c>
      <c r="L191" s="178" t="s">
        <v>5</v>
      </c>
      <c r="M191" s="179">
        <v>38.6</v>
      </c>
      <c r="N191" s="180">
        <v>4003</v>
      </c>
      <c r="O191" s="178" t="s">
        <v>421</v>
      </c>
    </row>
    <row r="192" spans="1:15" x14ac:dyDescent="0.3">
      <c r="A192" s="170" t="s">
        <v>471</v>
      </c>
      <c r="B192" s="170">
        <v>1</v>
      </c>
      <c r="C192" s="170" t="s">
        <v>44</v>
      </c>
      <c r="D192" s="174">
        <v>4</v>
      </c>
      <c r="E192" s="174" t="s">
        <v>409</v>
      </c>
      <c r="F192" s="170" t="s">
        <v>410</v>
      </c>
      <c r="G192" s="170" t="s">
        <v>472</v>
      </c>
      <c r="H192" s="174">
        <v>0</v>
      </c>
      <c r="I192" s="175">
        <v>20.5398</v>
      </c>
      <c r="J192" s="176">
        <v>928</v>
      </c>
      <c r="K192" s="177" t="s">
        <v>83</v>
      </c>
      <c r="L192" s="178" t="s">
        <v>5</v>
      </c>
      <c r="M192" s="179">
        <v>32.4</v>
      </c>
      <c r="N192" s="180">
        <v>4003</v>
      </c>
      <c r="O192" s="178" t="s">
        <v>421</v>
      </c>
    </row>
    <row r="193" spans="1:15" x14ac:dyDescent="0.3">
      <c r="A193" s="170" t="s">
        <v>473</v>
      </c>
      <c r="B193" s="170">
        <v>1</v>
      </c>
      <c r="C193" s="170" t="s">
        <v>44</v>
      </c>
      <c r="D193" s="174">
        <v>4</v>
      </c>
      <c r="E193" s="174" t="s">
        <v>409</v>
      </c>
      <c r="F193" s="170" t="s">
        <v>410</v>
      </c>
      <c r="G193" s="170" t="s">
        <v>474</v>
      </c>
      <c r="H193" s="174">
        <v>0</v>
      </c>
      <c r="I193" s="175">
        <v>8.1182999999999996</v>
      </c>
      <c r="J193" s="176">
        <v>374</v>
      </c>
      <c r="K193" s="177" t="s">
        <v>83</v>
      </c>
      <c r="L193" s="178" t="s">
        <v>5</v>
      </c>
      <c r="M193" s="179">
        <v>32.299999999999997</v>
      </c>
      <c r="N193" s="180">
        <v>4003</v>
      </c>
      <c r="O193" s="178" t="s">
        <v>421</v>
      </c>
    </row>
    <row r="194" spans="1:15" x14ac:dyDescent="0.3">
      <c r="A194" s="170" t="s">
        <v>475</v>
      </c>
      <c r="B194" s="170">
        <v>1</v>
      </c>
      <c r="C194" s="170" t="s">
        <v>44</v>
      </c>
      <c r="D194" s="174">
        <v>4</v>
      </c>
      <c r="E194" s="174" t="s">
        <v>409</v>
      </c>
      <c r="F194" s="170" t="s">
        <v>410</v>
      </c>
      <c r="G194" s="170" t="s">
        <v>476</v>
      </c>
      <c r="H194" s="174">
        <v>0</v>
      </c>
      <c r="I194" s="175">
        <v>52.052900000000001</v>
      </c>
      <c r="J194" s="176">
        <v>154</v>
      </c>
      <c r="K194" s="177" t="s">
        <v>76</v>
      </c>
      <c r="L194" s="178" t="s">
        <v>6</v>
      </c>
      <c r="M194" s="179">
        <v>47.7</v>
      </c>
      <c r="N194" s="180">
        <v>4215</v>
      </c>
      <c r="O194" s="178" t="s">
        <v>429</v>
      </c>
    </row>
    <row r="195" spans="1:15" x14ac:dyDescent="0.3">
      <c r="A195" s="170" t="s">
        <v>477</v>
      </c>
      <c r="B195" s="170">
        <v>1</v>
      </c>
      <c r="C195" s="170" t="s">
        <v>44</v>
      </c>
      <c r="D195" s="174">
        <v>4</v>
      </c>
      <c r="E195" s="174" t="s">
        <v>409</v>
      </c>
      <c r="F195" s="170" t="s">
        <v>410</v>
      </c>
      <c r="G195" s="170" t="s">
        <v>478</v>
      </c>
      <c r="H195" s="174">
        <v>0</v>
      </c>
      <c r="I195" s="175">
        <v>127.30629999999999</v>
      </c>
      <c r="J195" s="176">
        <v>1895</v>
      </c>
      <c r="K195" s="177" t="s">
        <v>83</v>
      </c>
      <c r="L195" s="178" t="s">
        <v>5</v>
      </c>
      <c r="M195" s="179">
        <v>28.7</v>
      </c>
      <c r="N195" s="180">
        <v>4078</v>
      </c>
      <c r="O195" s="178" t="s">
        <v>410</v>
      </c>
    </row>
    <row r="196" spans="1:15" x14ac:dyDescent="0.3">
      <c r="A196" s="170" t="s">
        <v>479</v>
      </c>
      <c r="B196" s="170">
        <v>1</v>
      </c>
      <c r="C196" s="170" t="s">
        <v>44</v>
      </c>
      <c r="D196" s="174">
        <v>4</v>
      </c>
      <c r="E196" s="174" t="s">
        <v>409</v>
      </c>
      <c r="F196" s="170" t="s">
        <v>410</v>
      </c>
      <c r="G196" s="170" t="s">
        <v>480</v>
      </c>
      <c r="H196" s="174">
        <v>0</v>
      </c>
      <c r="I196" s="175">
        <v>26.2196</v>
      </c>
      <c r="J196" s="176">
        <v>87</v>
      </c>
      <c r="K196" s="177" t="s">
        <v>76</v>
      </c>
      <c r="L196" s="178" t="s">
        <v>6</v>
      </c>
      <c r="M196" s="179">
        <v>54.6</v>
      </c>
      <c r="N196" s="180">
        <v>4078</v>
      </c>
      <c r="O196" s="178" t="s">
        <v>410</v>
      </c>
    </row>
    <row r="197" spans="1:15" x14ac:dyDescent="0.3">
      <c r="A197" s="170" t="s">
        <v>481</v>
      </c>
      <c r="B197" s="170">
        <v>1</v>
      </c>
      <c r="C197" s="170" t="s">
        <v>44</v>
      </c>
      <c r="D197" s="174">
        <v>4</v>
      </c>
      <c r="E197" s="174" t="s">
        <v>409</v>
      </c>
      <c r="F197" s="170" t="s">
        <v>410</v>
      </c>
      <c r="G197" s="170" t="s">
        <v>482</v>
      </c>
      <c r="H197" s="174">
        <v>0</v>
      </c>
      <c r="I197" s="175">
        <v>160.73140000000001</v>
      </c>
      <c r="J197" s="176">
        <v>777</v>
      </c>
      <c r="K197" s="177" t="s">
        <v>83</v>
      </c>
      <c r="L197" s="178" t="s">
        <v>5</v>
      </c>
      <c r="M197" s="179">
        <v>30.8</v>
      </c>
      <c r="N197" s="180">
        <v>4078</v>
      </c>
      <c r="O197" s="178" t="s">
        <v>410</v>
      </c>
    </row>
    <row r="198" spans="1:15" x14ac:dyDescent="0.3">
      <c r="A198" s="170" t="s">
        <v>483</v>
      </c>
      <c r="B198" s="170">
        <v>1</v>
      </c>
      <c r="C198" s="170" t="s">
        <v>44</v>
      </c>
      <c r="D198" s="174">
        <v>4</v>
      </c>
      <c r="E198" s="174" t="s">
        <v>409</v>
      </c>
      <c r="F198" s="170" t="s">
        <v>410</v>
      </c>
      <c r="G198" s="170" t="s">
        <v>484</v>
      </c>
      <c r="H198" s="174">
        <v>0</v>
      </c>
      <c r="I198" s="175">
        <v>7.6665999999999999</v>
      </c>
      <c r="J198" s="176">
        <v>297</v>
      </c>
      <c r="K198" s="177" t="s">
        <v>83</v>
      </c>
      <c r="L198" s="178" t="s">
        <v>5</v>
      </c>
      <c r="M198" s="179">
        <v>37.5</v>
      </c>
      <c r="N198" s="180">
        <v>4003</v>
      </c>
      <c r="O198" s="178" t="s">
        <v>421</v>
      </c>
    </row>
    <row r="199" spans="1:15" x14ac:dyDescent="0.3">
      <c r="A199" s="170" t="s">
        <v>485</v>
      </c>
      <c r="B199" s="170">
        <v>1</v>
      </c>
      <c r="C199" s="170" t="s">
        <v>44</v>
      </c>
      <c r="D199" s="174">
        <v>4</v>
      </c>
      <c r="E199" s="174" t="s">
        <v>409</v>
      </c>
      <c r="F199" s="170" t="s">
        <v>410</v>
      </c>
      <c r="G199" s="170" t="s">
        <v>486</v>
      </c>
      <c r="H199" s="174">
        <v>0</v>
      </c>
      <c r="I199" s="175">
        <v>17.0106</v>
      </c>
      <c r="J199" s="176">
        <v>264</v>
      </c>
      <c r="K199" s="177" t="s">
        <v>83</v>
      </c>
      <c r="L199" s="178" t="s">
        <v>5</v>
      </c>
      <c r="M199" s="179">
        <v>36.200000000000003</v>
      </c>
      <c r="N199" s="180">
        <v>4215</v>
      </c>
      <c r="O199" s="178" t="s">
        <v>429</v>
      </c>
    </row>
    <row r="200" spans="1:15" x14ac:dyDescent="0.3">
      <c r="A200" s="170" t="s">
        <v>487</v>
      </c>
      <c r="B200" s="170">
        <v>1</v>
      </c>
      <c r="C200" s="170" t="s">
        <v>44</v>
      </c>
      <c r="D200" s="174">
        <v>4</v>
      </c>
      <c r="E200" s="174" t="s">
        <v>409</v>
      </c>
      <c r="F200" s="170" t="s">
        <v>410</v>
      </c>
      <c r="G200" s="170" t="s">
        <v>488</v>
      </c>
      <c r="H200" s="174">
        <v>0</v>
      </c>
      <c r="I200" s="175">
        <v>131.28100000000001</v>
      </c>
      <c r="J200" s="176">
        <v>2902</v>
      </c>
      <c r="K200" s="177" t="s">
        <v>83</v>
      </c>
      <c r="L200" s="178" t="s">
        <v>5</v>
      </c>
      <c r="M200" s="179">
        <v>40.700000000000003</v>
      </c>
      <c r="N200" s="180">
        <v>4130</v>
      </c>
      <c r="O200" s="178" t="s">
        <v>426</v>
      </c>
    </row>
    <row r="201" spans="1:15" x14ac:dyDescent="0.3">
      <c r="A201" s="170" t="s">
        <v>489</v>
      </c>
      <c r="B201" s="170">
        <v>1</v>
      </c>
      <c r="C201" s="170" t="s">
        <v>44</v>
      </c>
      <c r="D201" s="174">
        <v>4</v>
      </c>
      <c r="E201" s="174" t="s">
        <v>409</v>
      </c>
      <c r="F201" s="170" t="s">
        <v>410</v>
      </c>
      <c r="G201" s="170" t="s">
        <v>490</v>
      </c>
      <c r="H201" s="174">
        <v>0</v>
      </c>
      <c r="I201" s="175">
        <v>13.969900000000001</v>
      </c>
      <c r="J201" s="176">
        <v>257</v>
      </c>
      <c r="K201" s="177" t="s">
        <v>76</v>
      </c>
      <c r="L201" s="178" t="s">
        <v>6</v>
      </c>
      <c r="M201" s="179">
        <v>44.4</v>
      </c>
      <c r="N201" s="180">
        <v>4003</v>
      </c>
      <c r="O201" s="178" t="s">
        <v>421</v>
      </c>
    </row>
    <row r="202" spans="1:15" x14ac:dyDescent="0.3">
      <c r="A202" s="170" t="s">
        <v>491</v>
      </c>
      <c r="B202" s="170">
        <v>1</v>
      </c>
      <c r="C202" s="170" t="s">
        <v>44</v>
      </c>
      <c r="D202" s="174">
        <v>4</v>
      </c>
      <c r="E202" s="174" t="s">
        <v>409</v>
      </c>
      <c r="F202" s="170" t="s">
        <v>410</v>
      </c>
      <c r="G202" s="170" t="s">
        <v>492</v>
      </c>
      <c r="H202" s="174">
        <v>0</v>
      </c>
      <c r="I202" s="175">
        <v>13.6769</v>
      </c>
      <c r="J202" s="176">
        <v>124</v>
      </c>
      <c r="K202" s="177" t="s">
        <v>76</v>
      </c>
      <c r="L202" s="178" t="s">
        <v>6</v>
      </c>
      <c r="M202" s="179">
        <v>43.7</v>
      </c>
      <c r="N202" s="180">
        <v>4130</v>
      </c>
      <c r="O202" s="178" t="s">
        <v>426</v>
      </c>
    </row>
    <row r="203" spans="1:15" x14ac:dyDescent="0.3">
      <c r="A203" s="170" t="s">
        <v>493</v>
      </c>
      <c r="B203" s="170">
        <v>1</v>
      </c>
      <c r="C203" s="170" t="s">
        <v>44</v>
      </c>
      <c r="D203" s="174">
        <v>4</v>
      </c>
      <c r="E203" s="174" t="s">
        <v>409</v>
      </c>
      <c r="F203" s="170" t="s">
        <v>410</v>
      </c>
      <c r="G203" s="170" t="s">
        <v>494</v>
      </c>
      <c r="H203" s="174">
        <v>0</v>
      </c>
      <c r="I203" s="175">
        <v>3.4041999999999999</v>
      </c>
      <c r="J203" s="176">
        <v>64</v>
      </c>
      <c r="K203" s="177" t="s">
        <v>83</v>
      </c>
      <c r="L203" s="178" t="s">
        <v>5</v>
      </c>
      <c r="M203" s="179">
        <v>30</v>
      </c>
      <c r="N203" s="180">
        <v>4130</v>
      </c>
      <c r="O203" s="178" t="s">
        <v>426</v>
      </c>
    </row>
    <row r="204" spans="1:15" x14ac:dyDescent="0.3">
      <c r="A204" s="170" t="s">
        <v>495</v>
      </c>
      <c r="B204" s="170">
        <v>1</v>
      </c>
      <c r="C204" s="170" t="s">
        <v>44</v>
      </c>
      <c r="D204" s="174">
        <v>4</v>
      </c>
      <c r="E204" s="174" t="s">
        <v>409</v>
      </c>
      <c r="F204" s="170" t="s">
        <v>410</v>
      </c>
      <c r="G204" s="170" t="s">
        <v>496</v>
      </c>
      <c r="H204" s="174">
        <v>0</v>
      </c>
      <c r="I204" s="175">
        <v>5.0784000000000002</v>
      </c>
      <c r="J204" s="176">
        <v>75</v>
      </c>
      <c r="K204" s="177" t="s">
        <v>83</v>
      </c>
      <c r="L204" s="178" t="s">
        <v>5</v>
      </c>
      <c r="M204" s="179">
        <v>29.2</v>
      </c>
      <c r="N204" s="180">
        <v>4215</v>
      </c>
      <c r="O204" s="178" t="s">
        <v>429</v>
      </c>
    </row>
    <row r="205" spans="1:15" x14ac:dyDescent="0.3">
      <c r="A205" s="170" t="s">
        <v>497</v>
      </c>
      <c r="B205" s="170">
        <v>1</v>
      </c>
      <c r="C205" s="170" t="s">
        <v>44</v>
      </c>
      <c r="D205" s="174">
        <v>4</v>
      </c>
      <c r="E205" s="174" t="s">
        <v>409</v>
      </c>
      <c r="F205" s="170" t="s">
        <v>410</v>
      </c>
      <c r="G205" s="170" t="s">
        <v>498</v>
      </c>
      <c r="H205" s="174">
        <v>0</v>
      </c>
      <c r="I205" s="175">
        <v>15.739000000000001</v>
      </c>
      <c r="J205" s="176">
        <v>201</v>
      </c>
      <c r="K205" s="177" t="s">
        <v>76</v>
      </c>
      <c r="L205" s="178" t="s">
        <v>6</v>
      </c>
      <c r="M205" s="179">
        <v>45</v>
      </c>
      <c r="N205" s="180">
        <v>4003</v>
      </c>
      <c r="O205" s="178" t="s">
        <v>421</v>
      </c>
    </row>
    <row r="206" spans="1:15" x14ac:dyDescent="0.3">
      <c r="A206" s="170" t="s">
        <v>499</v>
      </c>
      <c r="B206" s="170">
        <v>1</v>
      </c>
      <c r="C206" s="170" t="s">
        <v>44</v>
      </c>
      <c r="D206" s="174">
        <v>4</v>
      </c>
      <c r="E206" s="174" t="s">
        <v>409</v>
      </c>
      <c r="F206" s="170" t="s">
        <v>410</v>
      </c>
      <c r="G206" s="170" t="s">
        <v>500</v>
      </c>
      <c r="H206" s="174">
        <v>0</v>
      </c>
      <c r="I206" s="175">
        <v>70.810400000000001</v>
      </c>
      <c r="J206" s="176">
        <v>1440</v>
      </c>
      <c r="K206" s="177" t="s">
        <v>83</v>
      </c>
      <c r="L206" s="178" t="s">
        <v>5</v>
      </c>
      <c r="M206" s="179">
        <v>34.6</v>
      </c>
      <c r="N206" s="180">
        <v>4078</v>
      </c>
      <c r="O206" s="178" t="s">
        <v>410</v>
      </c>
    </row>
    <row r="207" spans="1:15" x14ac:dyDescent="0.3">
      <c r="A207" s="170" t="s">
        <v>501</v>
      </c>
      <c r="B207" s="170">
        <v>1</v>
      </c>
      <c r="C207" s="170" t="s">
        <v>44</v>
      </c>
      <c r="D207" s="174">
        <v>4</v>
      </c>
      <c r="E207" s="174" t="s">
        <v>409</v>
      </c>
      <c r="F207" s="170" t="s">
        <v>410</v>
      </c>
      <c r="G207" s="170" t="s">
        <v>502</v>
      </c>
      <c r="H207" s="174">
        <v>0</v>
      </c>
      <c r="I207" s="175">
        <v>24.656199999999998</v>
      </c>
      <c r="J207" s="176">
        <v>46</v>
      </c>
      <c r="K207" s="177" t="s">
        <v>76</v>
      </c>
      <c r="L207" s="178" t="s">
        <v>6</v>
      </c>
      <c r="M207" s="179">
        <v>44.1</v>
      </c>
      <c r="N207" s="180">
        <v>4078</v>
      </c>
      <c r="O207" s="178" t="s">
        <v>410</v>
      </c>
    </row>
    <row r="208" spans="1:15" x14ac:dyDescent="0.3">
      <c r="A208" s="170" t="s">
        <v>503</v>
      </c>
      <c r="B208" s="170">
        <v>1</v>
      </c>
      <c r="C208" s="170" t="s">
        <v>44</v>
      </c>
      <c r="D208" s="174">
        <v>4</v>
      </c>
      <c r="E208" s="174" t="s">
        <v>409</v>
      </c>
      <c r="F208" s="170" t="s">
        <v>410</v>
      </c>
      <c r="G208" s="170" t="s">
        <v>504</v>
      </c>
      <c r="H208" s="174">
        <v>0</v>
      </c>
      <c r="I208" s="175">
        <v>41.125799999999998</v>
      </c>
      <c r="J208" s="176">
        <v>53</v>
      </c>
      <c r="K208" s="177" t="s">
        <v>76</v>
      </c>
      <c r="L208" s="178" t="s">
        <v>6</v>
      </c>
      <c r="M208" s="179">
        <v>63.2</v>
      </c>
      <c r="N208" s="180">
        <v>4078</v>
      </c>
      <c r="O208" s="178" t="s">
        <v>410</v>
      </c>
    </row>
    <row r="209" spans="1:15" x14ac:dyDescent="0.3">
      <c r="A209" s="170" t="s">
        <v>505</v>
      </c>
      <c r="B209" s="170">
        <v>1</v>
      </c>
      <c r="C209" s="170" t="s">
        <v>44</v>
      </c>
      <c r="D209" s="174">
        <v>4</v>
      </c>
      <c r="E209" s="174" t="s">
        <v>409</v>
      </c>
      <c r="F209" s="170" t="s">
        <v>410</v>
      </c>
      <c r="G209" s="170" t="s">
        <v>506</v>
      </c>
      <c r="H209" s="174">
        <v>0</v>
      </c>
      <c r="I209" s="175">
        <v>27.9056</v>
      </c>
      <c r="J209" s="176">
        <v>292</v>
      </c>
      <c r="K209" s="177" t="s">
        <v>83</v>
      </c>
      <c r="L209" s="178" t="s">
        <v>5</v>
      </c>
      <c r="M209" s="179">
        <v>32.700000000000003</v>
      </c>
      <c r="N209" s="180">
        <v>4215</v>
      </c>
      <c r="O209" s="178" t="s">
        <v>429</v>
      </c>
    </row>
    <row r="210" spans="1:15" x14ac:dyDescent="0.3">
      <c r="A210" s="170" t="s">
        <v>507</v>
      </c>
      <c r="B210" s="170">
        <v>1</v>
      </c>
      <c r="C210" s="170" t="s">
        <v>44</v>
      </c>
      <c r="D210" s="174">
        <v>4</v>
      </c>
      <c r="E210" s="174" t="s">
        <v>409</v>
      </c>
      <c r="F210" s="170" t="s">
        <v>410</v>
      </c>
      <c r="G210" s="170" t="s">
        <v>508</v>
      </c>
      <c r="H210" s="174">
        <v>0</v>
      </c>
      <c r="I210" s="175">
        <v>20.511099999999999</v>
      </c>
      <c r="J210" s="176">
        <v>263</v>
      </c>
      <c r="K210" s="177" t="s">
        <v>83</v>
      </c>
      <c r="L210" s="178" t="s">
        <v>5</v>
      </c>
      <c r="M210" s="179">
        <v>39.200000000000003</v>
      </c>
      <c r="N210" s="180">
        <v>4130</v>
      </c>
      <c r="O210" s="178" t="s">
        <v>426</v>
      </c>
    </row>
    <row r="211" spans="1:15" x14ac:dyDescent="0.3">
      <c r="A211" s="170" t="s">
        <v>509</v>
      </c>
      <c r="B211" s="170">
        <v>1</v>
      </c>
      <c r="C211" s="170" t="s">
        <v>44</v>
      </c>
      <c r="D211" s="174">
        <v>4</v>
      </c>
      <c r="E211" s="174" t="s">
        <v>409</v>
      </c>
      <c r="F211" s="170" t="s">
        <v>410</v>
      </c>
      <c r="G211" s="170" t="s">
        <v>510</v>
      </c>
      <c r="H211" s="174">
        <v>0</v>
      </c>
      <c r="I211" s="175">
        <v>12.933</v>
      </c>
      <c r="J211" s="176">
        <v>592</v>
      </c>
      <c r="K211" s="177" t="s">
        <v>76</v>
      </c>
      <c r="L211" s="178" t="s">
        <v>6</v>
      </c>
      <c r="M211" s="179">
        <v>41.5</v>
      </c>
      <c r="N211" s="180">
        <v>4130</v>
      </c>
      <c r="O211" s="178" t="s">
        <v>426</v>
      </c>
    </row>
    <row r="212" spans="1:15" x14ac:dyDescent="0.3">
      <c r="A212" s="170" t="s">
        <v>511</v>
      </c>
      <c r="B212" s="170">
        <v>1</v>
      </c>
      <c r="C212" s="170" t="s">
        <v>44</v>
      </c>
      <c r="D212" s="174">
        <v>4</v>
      </c>
      <c r="E212" s="174" t="s">
        <v>409</v>
      </c>
      <c r="F212" s="170" t="s">
        <v>410</v>
      </c>
      <c r="G212" s="170" t="s">
        <v>512</v>
      </c>
      <c r="H212" s="174">
        <v>0</v>
      </c>
      <c r="I212" s="175">
        <v>26.8203</v>
      </c>
      <c r="J212" s="176">
        <v>4658</v>
      </c>
      <c r="K212" s="177" t="s">
        <v>83</v>
      </c>
      <c r="L212" s="178" t="s">
        <v>5</v>
      </c>
      <c r="M212" s="179">
        <v>28.8</v>
      </c>
      <c r="N212" s="180">
        <v>4003</v>
      </c>
      <c r="O212" s="178" t="s">
        <v>421</v>
      </c>
    </row>
    <row r="213" spans="1:15" x14ac:dyDescent="0.3">
      <c r="A213" s="170" t="s">
        <v>513</v>
      </c>
      <c r="B213" s="170">
        <v>1</v>
      </c>
      <c r="C213" s="170" t="s">
        <v>44</v>
      </c>
      <c r="D213" s="174">
        <v>4</v>
      </c>
      <c r="E213" s="174" t="s">
        <v>409</v>
      </c>
      <c r="F213" s="170" t="s">
        <v>410</v>
      </c>
      <c r="G213" s="170" t="s">
        <v>514</v>
      </c>
      <c r="H213" s="174">
        <v>0</v>
      </c>
      <c r="I213" s="175">
        <v>11.104100000000001</v>
      </c>
      <c r="J213" s="176">
        <v>214</v>
      </c>
      <c r="K213" s="177" t="s">
        <v>83</v>
      </c>
      <c r="L213" s="178" t="s">
        <v>5</v>
      </c>
      <c r="M213" s="179">
        <v>28.4</v>
      </c>
      <c r="N213" s="180">
        <v>4078</v>
      </c>
      <c r="O213" s="178" t="s">
        <v>410</v>
      </c>
    </row>
    <row r="214" spans="1:15" x14ac:dyDescent="0.3">
      <c r="A214" s="170" t="s">
        <v>515</v>
      </c>
      <c r="B214" s="170">
        <v>1</v>
      </c>
      <c r="C214" s="170" t="s">
        <v>44</v>
      </c>
      <c r="D214" s="174">
        <v>4</v>
      </c>
      <c r="E214" s="174" t="s">
        <v>409</v>
      </c>
      <c r="F214" s="170" t="s">
        <v>410</v>
      </c>
      <c r="G214" s="170" t="s">
        <v>516</v>
      </c>
      <c r="H214" s="174">
        <v>0</v>
      </c>
      <c r="I214" s="175">
        <v>6.9363000000000001</v>
      </c>
      <c r="J214" s="176">
        <v>237</v>
      </c>
      <c r="K214" s="177" t="s">
        <v>83</v>
      </c>
      <c r="L214" s="178" t="s">
        <v>5</v>
      </c>
      <c r="M214" s="179">
        <v>28.3</v>
      </c>
      <c r="N214" s="180">
        <v>4130</v>
      </c>
      <c r="O214" s="178" t="s">
        <v>426</v>
      </c>
    </row>
    <row r="215" spans="1:15" x14ac:dyDescent="0.3">
      <c r="A215" s="170" t="s">
        <v>517</v>
      </c>
      <c r="B215" s="170">
        <v>1</v>
      </c>
      <c r="C215" s="170" t="s">
        <v>44</v>
      </c>
      <c r="D215" s="174">
        <v>4</v>
      </c>
      <c r="E215" s="174" t="s">
        <v>409</v>
      </c>
      <c r="F215" s="170" t="s">
        <v>410</v>
      </c>
      <c r="G215" s="170" t="s">
        <v>518</v>
      </c>
      <c r="H215" s="174">
        <v>0</v>
      </c>
      <c r="I215" s="175">
        <v>27.675799999999999</v>
      </c>
      <c r="J215" s="176">
        <v>838</v>
      </c>
      <c r="K215" s="177" t="s">
        <v>83</v>
      </c>
      <c r="L215" s="178" t="s">
        <v>5</v>
      </c>
      <c r="M215" s="179">
        <v>33.200000000000003</v>
      </c>
      <c r="N215" s="180">
        <v>4130</v>
      </c>
      <c r="O215" s="178" t="s">
        <v>426</v>
      </c>
    </row>
    <row r="216" spans="1:15" x14ac:dyDescent="0.3">
      <c r="A216" s="170" t="s">
        <v>519</v>
      </c>
      <c r="B216" s="170">
        <v>1</v>
      </c>
      <c r="C216" s="170" t="s">
        <v>44</v>
      </c>
      <c r="D216" s="174">
        <v>4</v>
      </c>
      <c r="E216" s="174" t="s">
        <v>409</v>
      </c>
      <c r="F216" s="170" t="s">
        <v>410</v>
      </c>
      <c r="G216" s="170" t="s">
        <v>520</v>
      </c>
      <c r="H216" s="174">
        <v>0</v>
      </c>
      <c r="I216" s="175">
        <v>11.5183</v>
      </c>
      <c r="J216" s="176">
        <v>356</v>
      </c>
      <c r="K216" s="177" t="s">
        <v>76</v>
      </c>
      <c r="L216" s="178" t="s">
        <v>6</v>
      </c>
      <c r="M216" s="179">
        <v>43.6</v>
      </c>
      <c r="N216" s="180">
        <v>4130</v>
      </c>
      <c r="O216" s="178" t="s">
        <v>426</v>
      </c>
    </row>
    <row r="217" spans="1:15" x14ac:dyDescent="0.3">
      <c r="A217" s="170" t="s">
        <v>521</v>
      </c>
      <c r="B217" s="170">
        <v>1</v>
      </c>
      <c r="C217" s="170" t="s">
        <v>44</v>
      </c>
      <c r="D217" s="174">
        <v>4</v>
      </c>
      <c r="E217" s="174" t="s">
        <v>409</v>
      </c>
      <c r="F217" s="170" t="s">
        <v>410</v>
      </c>
      <c r="G217" s="170" t="s">
        <v>522</v>
      </c>
      <c r="H217" s="174">
        <v>0</v>
      </c>
      <c r="I217" s="175">
        <v>47.359200000000001</v>
      </c>
      <c r="J217" s="176">
        <v>85</v>
      </c>
      <c r="K217" s="177" t="s">
        <v>76</v>
      </c>
      <c r="L217" s="178" t="s">
        <v>6</v>
      </c>
      <c r="M217" s="179">
        <v>49.7</v>
      </c>
      <c r="N217" s="180">
        <v>4215</v>
      </c>
      <c r="O217" s="178" t="s">
        <v>429</v>
      </c>
    </row>
    <row r="218" spans="1:15" x14ac:dyDescent="0.3">
      <c r="A218" s="170" t="s">
        <v>523</v>
      </c>
      <c r="B218" s="170">
        <v>1</v>
      </c>
      <c r="C218" s="170" t="s">
        <v>44</v>
      </c>
      <c r="D218" s="174">
        <v>4</v>
      </c>
      <c r="E218" s="174" t="s">
        <v>409</v>
      </c>
      <c r="F218" s="170" t="s">
        <v>410</v>
      </c>
      <c r="G218" s="170" t="s">
        <v>524</v>
      </c>
      <c r="H218" s="174">
        <v>0</v>
      </c>
      <c r="I218" s="175">
        <v>124.4931</v>
      </c>
      <c r="J218" s="176">
        <v>1491</v>
      </c>
      <c r="K218" s="177" t="s">
        <v>76</v>
      </c>
      <c r="L218" s="178" t="s">
        <v>6</v>
      </c>
      <c r="M218" s="179">
        <v>47.5</v>
      </c>
      <c r="N218" s="180">
        <v>8031</v>
      </c>
      <c r="O218" s="178" t="s">
        <v>440</v>
      </c>
    </row>
    <row r="219" spans="1:15" x14ac:dyDescent="0.3">
      <c r="A219" s="170" t="s">
        <v>525</v>
      </c>
      <c r="B219" s="170">
        <v>1</v>
      </c>
      <c r="C219" s="170" t="s">
        <v>44</v>
      </c>
      <c r="D219" s="174">
        <v>4</v>
      </c>
      <c r="E219" s="174" t="s">
        <v>409</v>
      </c>
      <c r="F219" s="170" t="s">
        <v>410</v>
      </c>
      <c r="G219" s="170" t="s">
        <v>526</v>
      </c>
      <c r="H219" s="174">
        <v>0</v>
      </c>
      <c r="I219" s="175">
        <v>14.087300000000001</v>
      </c>
      <c r="J219" s="176">
        <v>84</v>
      </c>
      <c r="K219" s="177" t="s">
        <v>76</v>
      </c>
      <c r="L219" s="178" t="s">
        <v>6</v>
      </c>
      <c r="M219" s="179">
        <v>47.6</v>
      </c>
      <c r="N219" s="180">
        <v>4215</v>
      </c>
      <c r="O219" s="178" t="s">
        <v>429</v>
      </c>
    </row>
    <row r="220" spans="1:15" x14ac:dyDescent="0.3">
      <c r="A220" s="170" t="s">
        <v>527</v>
      </c>
      <c r="B220" s="170">
        <v>1</v>
      </c>
      <c r="C220" s="170" t="s">
        <v>44</v>
      </c>
      <c r="D220" s="174">
        <v>4</v>
      </c>
      <c r="E220" s="174" t="s">
        <v>409</v>
      </c>
      <c r="F220" s="170" t="s">
        <v>410</v>
      </c>
      <c r="G220" s="170" t="s">
        <v>528</v>
      </c>
      <c r="H220" s="174">
        <v>0</v>
      </c>
      <c r="I220" s="175">
        <v>58.269300000000001</v>
      </c>
      <c r="J220" s="176">
        <v>2629</v>
      </c>
      <c r="K220" s="177" t="s">
        <v>83</v>
      </c>
      <c r="L220" s="178" t="s">
        <v>5</v>
      </c>
      <c r="M220" s="179">
        <v>35.4</v>
      </c>
      <c r="N220" s="180">
        <v>4215</v>
      </c>
      <c r="O220" s="178" t="s">
        <v>429</v>
      </c>
    </row>
    <row r="221" spans="1:15" x14ac:dyDescent="0.3">
      <c r="A221" s="170" t="s">
        <v>529</v>
      </c>
      <c r="B221" s="170">
        <v>1</v>
      </c>
      <c r="C221" s="170" t="s">
        <v>44</v>
      </c>
      <c r="D221" s="174">
        <v>4</v>
      </c>
      <c r="E221" s="174" t="s">
        <v>409</v>
      </c>
      <c r="F221" s="170" t="s">
        <v>410</v>
      </c>
      <c r="G221" s="170" t="s">
        <v>530</v>
      </c>
      <c r="H221" s="174">
        <v>0</v>
      </c>
      <c r="I221" s="175">
        <v>12.424899999999999</v>
      </c>
      <c r="J221" s="176">
        <v>198</v>
      </c>
      <c r="K221" s="177" t="s">
        <v>83</v>
      </c>
      <c r="L221" s="178" t="s">
        <v>5</v>
      </c>
      <c r="M221" s="179">
        <v>29.3</v>
      </c>
      <c r="N221" s="180">
        <v>4130</v>
      </c>
      <c r="O221" s="178" t="s">
        <v>426</v>
      </c>
    </row>
    <row r="222" spans="1:15" x14ac:dyDescent="0.3">
      <c r="A222" s="170" t="s">
        <v>531</v>
      </c>
      <c r="B222" s="170">
        <v>1</v>
      </c>
      <c r="C222" s="170" t="s">
        <v>44</v>
      </c>
      <c r="D222" s="174">
        <v>4</v>
      </c>
      <c r="E222" s="174" t="s">
        <v>409</v>
      </c>
      <c r="F222" s="170" t="s">
        <v>410</v>
      </c>
      <c r="G222" s="170" t="s">
        <v>532</v>
      </c>
      <c r="H222" s="174">
        <v>0</v>
      </c>
      <c r="I222" s="175">
        <v>9.8932000000000002</v>
      </c>
      <c r="J222" s="176">
        <v>264</v>
      </c>
      <c r="K222" s="177" t="s">
        <v>76</v>
      </c>
      <c r="L222" s="178" t="s">
        <v>6</v>
      </c>
      <c r="M222" s="179">
        <v>42.5</v>
      </c>
      <c r="N222" s="180">
        <v>4003</v>
      </c>
      <c r="O222" s="178" t="s">
        <v>421</v>
      </c>
    </row>
    <row r="223" spans="1:15" x14ac:dyDescent="0.3">
      <c r="A223" s="170" t="s">
        <v>533</v>
      </c>
      <c r="B223" s="170">
        <v>1</v>
      </c>
      <c r="C223" s="170" t="s">
        <v>44</v>
      </c>
      <c r="D223" s="174">
        <v>4</v>
      </c>
      <c r="E223" s="174" t="s">
        <v>409</v>
      </c>
      <c r="F223" s="170" t="s">
        <v>410</v>
      </c>
      <c r="G223" s="170" t="s">
        <v>534</v>
      </c>
      <c r="H223" s="174">
        <v>0</v>
      </c>
      <c r="I223" s="175">
        <v>10.2155</v>
      </c>
      <c r="J223" s="176">
        <v>108</v>
      </c>
      <c r="K223" s="177" t="s">
        <v>83</v>
      </c>
      <c r="L223" s="178" t="s">
        <v>5</v>
      </c>
      <c r="M223" s="179">
        <v>31.4</v>
      </c>
      <c r="N223" s="180">
        <v>4130</v>
      </c>
      <c r="O223" s="178" t="s">
        <v>426</v>
      </c>
    </row>
    <row r="224" spans="1:15" x14ac:dyDescent="0.3">
      <c r="A224" s="170" t="s">
        <v>535</v>
      </c>
      <c r="B224" s="170">
        <v>1</v>
      </c>
      <c r="C224" s="170" t="s">
        <v>44</v>
      </c>
      <c r="D224" s="174">
        <v>4</v>
      </c>
      <c r="E224" s="174" t="s">
        <v>409</v>
      </c>
      <c r="F224" s="170" t="s">
        <v>410</v>
      </c>
      <c r="G224" s="170" t="s">
        <v>536</v>
      </c>
      <c r="H224" s="174">
        <v>0</v>
      </c>
      <c r="I224" s="175">
        <v>26.569099999999999</v>
      </c>
      <c r="J224" s="176">
        <v>318</v>
      </c>
      <c r="K224" s="177" t="s">
        <v>76</v>
      </c>
      <c r="L224" s="178" t="s">
        <v>6</v>
      </c>
      <c r="M224" s="179">
        <v>44.2</v>
      </c>
      <c r="N224" s="180">
        <v>4003</v>
      </c>
      <c r="O224" s="178" t="s">
        <v>421</v>
      </c>
    </row>
    <row r="225" spans="1:15" x14ac:dyDescent="0.3">
      <c r="A225" s="170" t="s">
        <v>537</v>
      </c>
      <c r="B225" s="170">
        <v>1</v>
      </c>
      <c r="C225" s="170" t="s">
        <v>44</v>
      </c>
      <c r="D225" s="174">
        <v>4</v>
      </c>
      <c r="E225" s="174" t="s">
        <v>409</v>
      </c>
      <c r="F225" s="170" t="s">
        <v>410</v>
      </c>
      <c r="G225" s="170" t="s">
        <v>538</v>
      </c>
      <c r="H225" s="174">
        <v>0</v>
      </c>
      <c r="I225" s="175">
        <v>55.185600000000001</v>
      </c>
      <c r="J225" s="176">
        <v>74</v>
      </c>
      <c r="K225" s="177" t="s">
        <v>76</v>
      </c>
      <c r="L225" s="178" t="s">
        <v>6</v>
      </c>
      <c r="M225" s="179">
        <v>54.3</v>
      </c>
      <c r="N225" s="180">
        <v>4078</v>
      </c>
      <c r="O225" s="178" t="s">
        <v>410</v>
      </c>
    </row>
    <row r="226" spans="1:15" x14ac:dyDescent="0.3">
      <c r="A226" s="170" t="s">
        <v>539</v>
      </c>
      <c r="B226" s="170">
        <v>1</v>
      </c>
      <c r="C226" s="170" t="s">
        <v>44</v>
      </c>
      <c r="D226" s="174">
        <v>4</v>
      </c>
      <c r="E226" s="174" t="s">
        <v>409</v>
      </c>
      <c r="F226" s="170" t="s">
        <v>410</v>
      </c>
      <c r="G226" s="170" t="s">
        <v>540</v>
      </c>
      <c r="H226" s="174">
        <v>0</v>
      </c>
      <c r="I226" s="175">
        <v>94.922899999999998</v>
      </c>
      <c r="J226" s="176">
        <v>175</v>
      </c>
      <c r="K226" s="177" t="s">
        <v>76</v>
      </c>
      <c r="L226" s="178" t="s">
        <v>6</v>
      </c>
      <c r="M226" s="179">
        <v>63.3</v>
      </c>
      <c r="N226" s="180">
        <v>4215</v>
      </c>
      <c r="O226" s="178" t="s">
        <v>429</v>
      </c>
    </row>
    <row r="227" spans="1:15" x14ac:dyDescent="0.3">
      <c r="A227" s="170" t="s">
        <v>541</v>
      </c>
      <c r="B227" s="170">
        <v>1</v>
      </c>
      <c r="C227" s="170" t="s">
        <v>44</v>
      </c>
      <c r="D227" s="174">
        <v>4</v>
      </c>
      <c r="E227" s="174" t="s">
        <v>409</v>
      </c>
      <c r="F227" s="170" t="s">
        <v>410</v>
      </c>
      <c r="G227" s="170" t="s">
        <v>542</v>
      </c>
      <c r="H227" s="174">
        <v>0</v>
      </c>
      <c r="I227" s="175">
        <v>19.293399999999998</v>
      </c>
      <c r="J227" s="176">
        <v>231</v>
      </c>
      <c r="K227" s="177" t="s">
        <v>83</v>
      </c>
      <c r="L227" s="178" t="s">
        <v>5</v>
      </c>
      <c r="M227" s="179">
        <v>29.4</v>
      </c>
      <c r="N227" s="180">
        <v>4078</v>
      </c>
      <c r="O227" s="178" t="s">
        <v>410</v>
      </c>
    </row>
    <row r="228" spans="1:15" x14ac:dyDescent="0.3">
      <c r="A228" s="170" t="s">
        <v>543</v>
      </c>
      <c r="B228" s="170">
        <v>1</v>
      </c>
      <c r="C228" s="170" t="s">
        <v>44</v>
      </c>
      <c r="D228" s="174">
        <v>4</v>
      </c>
      <c r="E228" s="174" t="s">
        <v>409</v>
      </c>
      <c r="F228" s="170" t="s">
        <v>410</v>
      </c>
      <c r="G228" s="170" t="s">
        <v>544</v>
      </c>
      <c r="H228" s="174">
        <v>0</v>
      </c>
      <c r="I228" s="175">
        <v>52.385100000000001</v>
      </c>
      <c r="J228" s="176">
        <v>171</v>
      </c>
      <c r="K228" s="177" t="s">
        <v>76</v>
      </c>
      <c r="L228" s="178" t="s">
        <v>6</v>
      </c>
      <c r="M228" s="179">
        <v>59.8</v>
      </c>
      <c r="N228" s="180">
        <v>4078</v>
      </c>
      <c r="O228" s="178" t="s">
        <v>410</v>
      </c>
    </row>
    <row r="229" spans="1:15" x14ac:dyDescent="0.3">
      <c r="A229" s="170" t="s">
        <v>545</v>
      </c>
      <c r="B229" s="170">
        <v>1</v>
      </c>
      <c r="C229" s="170" t="s">
        <v>44</v>
      </c>
      <c r="D229" s="174">
        <v>4</v>
      </c>
      <c r="E229" s="174" t="s">
        <v>409</v>
      </c>
      <c r="F229" s="170" t="s">
        <v>410</v>
      </c>
      <c r="G229" s="170" t="s">
        <v>546</v>
      </c>
      <c r="H229" s="174">
        <v>0</v>
      </c>
      <c r="I229" s="175">
        <v>27.375399999999999</v>
      </c>
      <c r="J229" s="176">
        <v>669</v>
      </c>
      <c r="K229" s="177" t="s">
        <v>83</v>
      </c>
      <c r="L229" s="178" t="s">
        <v>5</v>
      </c>
      <c r="M229" s="179">
        <v>33.700000000000003</v>
      </c>
      <c r="N229" s="180">
        <v>4130</v>
      </c>
      <c r="O229" s="178" t="s">
        <v>426</v>
      </c>
    </row>
    <row r="230" spans="1:15" x14ac:dyDescent="0.3">
      <c r="A230" s="170" t="s">
        <v>547</v>
      </c>
      <c r="B230" s="170">
        <v>1</v>
      </c>
      <c r="C230" s="170" t="s">
        <v>44</v>
      </c>
      <c r="D230" s="174">
        <v>4</v>
      </c>
      <c r="E230" s="174" t="s">
        <v>409</v>
      </c>
      <c r="F230" s="170" t="s">
        <v>410</v>
      </c>
      <c r="G230" s="170" t="s">
        <v>548</v>
      </c>
      <c r="H230" s="174">
        <v>0</v>
      </c>
      <c r="I230" s="175">
        <v>14.361499999999999</v>
      </c>
      <c r="J230" s="176">
        <v>411</v>
      </c>
      <c r="K230" s="177" t="s">
        <v>76</v>
      </c>
      <c r="L230" s="178" t="s">
        <v>6</v>
      </c>
      <c r="M230" s="179">
        <v>48.6</v>
      </c>
      <c r="N230" s="180">
        <v>4130</v>
      </c>
      <c r="O230" s="178" t="s">
        <v>426</v>
      </c>
    </row>
    <row r="231" spans="1:15" x14ac:dyDescent="0.3">
      <c r="A231" s="170" t="s">
        <v>549</v>
      </c>
      <c r="B231" s="170">
        <v>1</v>
      </c>
      <c r="C231" s="170" t="s">
        <v>44</v>
      </c>
      <c r="D231" s="174">
        <v>4</v>
      </c>
      <c r="E231" s="174" t="s">
        <v>409</v>
      </c>
      <c r="F231" s="170" t="s">
        <v>410</v>
      </c>
      <c r="G231" s="170" t="s">
        <v>550</v>
      </c>
      <c r="H231" s="174">
        <v>0</v>
      </c>
      <c r="I231" s="175">
        <v>6.8436000000000003</v>
      </c>
      <c r="J231" s="176">
        <v>1056</v>
      </c>
      <c r="K231" s="177" t="s">
        <v>83</v>
      </c>
      <c r="L231" s="178" t="s">
        <v>5</v>
      </c>
      <c r="M231" s="179">
        <v>28.8</v>
      </c>
      <c r="N231" s="180">
        <v>4215</v>
      </c>
      <c r="O231" s="178" t="s">
        <v>429</v>
      </c>
    </row>
    <row r="232" spans="1:15" x14ac:dyDescent="0.3">
      <c r="A232" s="170" t="s">
        <v>551</v>
      </c>
      <c r="B232" s="170">
        <v>1</v>
      </c>
      <c r="C232" s="170" t="s">
        <v>44</v>
      </c>
      <c r="D232" s="174">
        <v>4</v>
      </c>
      <c r="E232" s="174" t="s">
        <v>409</v>
      </c>
      <c r="F232" s="170" t="s">
        <v>410</v>
      </c>
      <c r="G232" s="170" t="s">
        <v>552</v>
      </c>
      <c r="H232" s="174">
        <v>0</v>
      </c>
      <c r="I232" s="175">
        <v>24.2989</v>
      </c>
      <c r="J232" s="176">
        <v>1525</v>
      </c>
      <c r="K232" s="177" t="s">
        <v>83</v>
      </c>
      <c r="L232" s="178" t="s">
        <v>5</v>
      </c>
      <c r="M232" s="179">
        <v>28.3</v>
      </c>
      <c r="N232" s="180">
        <v>4078</v>
      </c>
      <c r="O232" s="178" t="s">
        <v>410</v>
      </c>
    </row>
    <row r="233" spans="1:15" x14ac:dyDescent="0.3">
      <c r="A233" s="170" t="s">
        <v>553</v>
      </c>
      <c r="B233" s="170">
        <v>1</v>
      </c>
      <c r="C233" s="170" t="s">
        <v>44</v>
      </c>
      <c r="D233" s="174">
        <v>4</v>
      </c>
      <c r="E233" s="174" t="s">
        <v>409</v>
      </c>
      <c r="F233" s="170" t="s">
        <v>410</v>
      </c>
      <c r="G233" s="170" t="s">
        <v>554</v>
      </c>
      <c r="H233" s="174">
        <v>0</v>
      </c>
      <c r="I233" s="175">
        <v>4.5076000000000001</v>
      </c>
      <c r="J233" s="176">
        <v>154</v>
      </c>
      <c r="K233" s="177" t="s">
        <v>83</v>
      </c>
      <c r="L233" s="178" t="s">
        <v>5</v>
      </c>
      <c r="M233" s="179">
        <v>29.8</v>
      </c>
      <c r="N233" s="180">
        <v>4003</v>
      </c>
      <c r="O233" s="178" t="s">
        <v>421</v>
      </c>
    </row>
    <row r="234" spans="1:15" x14ac:dyDescent="0.3">
      <c r="A234" s="170" t="s">
        <v>555</v>
      </c>
      <c r="B234" s="170">
        <v>1</v>
      </c>
      <c r="C234" s="170" t="s">
        <v>44</v>
      </c>
      <c r="D234" s="174">
        <v>4</v>
      </c>
      <c r="E234" s="174" t="s">
        <v>409</v>
      </c>
      <c r="F234" s="170" t="s">
        <v>410</v>
      </c>
      <c r="G234" s="170" t="s">
        <v>556</v>
      </c>
      <c r="H234" s="174">
        <v>0</v>
      </c>
      <c r="I234" s="175">
        <v>24.325399999999998</v>
      </c>
      <c r="J234" s="176">
        <v>1205</v>
      </c>
      <c r="K234" s="177" t="s">
        <v>83</v>
      </c>
      <c r="L234" s="178" t="s">
        <v>5</v>
      </c>
      <c r="M234" s="179">
        <v>39</v>
      </c>
      <c r="N234" s="180">
        <v>4130</v>
      </c>
      <c r="O234" s="178" t="s">
        <v>426</v>
      </c>
    </row>
    <row r="235" spans="1:15" x14ac:dyDescent="0.3">
      <c r="A235" s="170" t="s">
        <v>557</v>
      </c>
      <c r="B235" s="170">
        <v>1</v>
      </c>
      <c r="C235" s="170" t="s">
        <v>44</v>
      </c>
      <c r="D235" s="174">
        <v>4</v>
      </c>
      <c r="E235" s="174" t="s">
        <v>409</v>
      </c>
      <c r="F235" s="170" t="s">
        <v>410</v>
      </c>
      <c r="G235" s="170" t="s">
        <v>558</v>
      </c>
      <c r="H235" s="174">
        <v>0</v>
      </c>
      <c r="I235" s="175">
        <v>46.139200000000002</v>
      </c>
      <c r="J235" s="176">
        <v>85</v>
      </c>
      <c r="K235" s="177" t="s">
        <v>76</v>
      </c>
      <c r="L235" s="178" t="s">
        <v>6</v>
      </c>
      <c r="M235" s="179">
        <v>51.7</v>
      </c>
      <c r="N235" s="180">
        <v>4078</v>
      </c>
      <c r="O235" s="178" t="s">
        <v>410</v>
      </c>
    </row>
    <row r="236" spans="1:15" x14ac:dyDescent="0.3">
      <c r="A236" s="170" t="s">
        <v>559</v>
      </c>
      <c r="B236" s="170">
        <v>1</v>
      </c>
      <c r="C236" s="170" t="s">
        <v>44</v>
      </c>
      <c r="D236" s="174">
        <v>4</v>
      </c>
      <c r="E236" s="174" t="s">
        <v>409</v>
      </c>
      <c r="F236" s="170" t="s">
        <v>410</v>
      </c>
      <c r="G236" s="170" t="s">
        <v>560</v>
      </c>
      <c r="H236" s="174">
        <v>0</v>
      </c>
      <c r="I236" s="175">
        <v>98.906899999999993</v>
      </c>
      <c r="J236" s="176">
        <v>989</v>
      </c>
      <c r="K236" s="177" t="s">
        <v>76</v>
      </c>
      <c r="L236" s="178" t="s">
        <v>6</v>
      </c>
      <c r="M236" s="179">
        <v>43.4</v>
      </c>
      <c r="N236" s="180">
        <v>4215</v>
      </c>
      <c r="O236" s="178" t="s">
        <v>429</v>
      </c>
    </row>
    <row r="237" spans="1:15" x14ac:dyDescent="0.3">
      <c r="A237" s="170" t="s">
        <v>561</v>
      </c>
      <c r="B237" s="170">
        <v>1</v>
      </c>
      <c r="C237" s="170" t="s">
        <v>44</v>
      </c>
      <c r="D237" s="174">
        <v>4</v>
      </c>
      <c r="E237" s="174" t="s">
        <v>409</v>
      </c>
      <c r="F237" s="170" t="s">
        <v>410</v>
      </c>
      <c r="G237" s="170" t="s">
        <v>562</v>
      </c>
      <c r="H237" s="174">
        <v>0</v>
      </c>
      <c r="I237" s="175">
        <v>4.8453999999999997</v>
      </c>
      <c r="J237" s="176">
        <v>153</v>
      </c>
      <c r="K237" s="177" t="s">
        <v>83</v>
      </c>
      <c r="L237" s="178" t="s">
        <v>5</v>
      </c>
      <c r="M237" s="179">
        <v>38.4</v>
      </c>
      <c r="N237" s="180">
        <v>4130</v>
      </c>
      <c r="O237" s="178" t="s">
        <v>426</v>
      </c>
    </row>
    <row r="238" spans="1:15" x14ac:dyDescent="0.3">
      <c r="A238" s="170" t="s">
        <v>563</v>
      </c>
      <c r="B238" s="170">
        <v>1</v>
      </c>
      <c r="C238" s="170" t="s">
        <v>44</v>
      </c>
      <c r="D238" s="174">
        <v>4</v>
      </c>
      <c r="E238" s="174" t="s">
        <v>409</v>
      </c>
      <c r="F238" s="170" t="s">
        <v>410</v>
      </c>
      <c r="G238" s="170" t="s">
        <v>564</v>
      </c>
      <c r="H238" s="174">
        <v>0</v>
      </c>
      <c r="I238" s="175">
        <v>54.261800000000001</v>
      </c>
      <c r="J238" s="176">
        <v>407</v>
      </c>
      <c r="K238" s="177" t="s">
        <v>83</v>
      </c>
      <c r="L238" s="178" t="s">
        <v>5</v>
      </c>
      <c r="M238" s="179">
        <v>34.9</v>
      </c>
      <c r="N238" s="180">
        <v>4078</v>
      </c>
      <c r="O238" s="178" t="s">
        <v>410</v>
      </c>
    </row>
    <row r="239" spans="1:15" x14ac:dyDescent="0.3">
      <c r="A239" s="170" t="s">
        <v>565</v>
      </c>
      <c r="B239" s="170">
        <v>1</v>
      </c>
      <c r="C239" s="170" t="s">
        <v>44</v>
      </c>
      <c r="D239" s="174">
        <v>4</v>
      </c>
      <c r="E239" s="174" t="s">
        <v>409</v>
      </c>
      <c r="F239" s="170" t="s">
        <v>410</v>
      </c>
      <c r="G239" s="170" t="s">
        <v>566</v>
      </c>
      <c r="H239" s="174">
        <v>0</v>
      </c>
      <c r="I239" s="175">
        <v>39.708799999999997</v>
      </c>
      <c r="J239" s="176">
        <v>2290</v>
      </c>
      <c r="K239" s="177" t="s">
        <v>83</v>
      </c>
      <c r="L239" s="178" t="s">
        <v>5</v>
      </c>
      <c r="M239" s="179">
        <v>30</v>
      </c>
      <c r="N239" s="180">
        <v>4215</v>
      </c>
      <c r="O239" s="178" t="s">
        <v>429</v>
      </c>
    </row>
    <row r="240" spans="1:15" x14ac:dyDescent="0.3">
      <c r="A240" s="170" t="s">
        <v>567</v>
      </c>
      <c r="B240" s="170">
        <v>1</v>
      </c>
      <c r="C240" s="170" t="s">
        <v>44</v>
      </c>
      <c r="D240" s="174">
        <v>4</v>
      </c>
      <c r="E240" s="174" t="s">
        <v>409</v>
      </c>
      <c r="F240" s="170" t="s">
        <v>410</v>
      </c>
      <c r="G240" s="170" t="s">
        <v>568</v>
      </c>
      <c r="H240" s="174">
        <v>0</v>
      </c>
      <c r="I240" s="175">
        <v>27.183599999999998</v>
      </c>
      <c r="J240" s="176">
        <v>3863</v>
      </c>
      <c r="K240" s="177" t="s">
        <v>83</v>
      </c>
      <c r="L240" s="178" t="s">
        <v>5</v>
      </c>
      <c r="M240" s="179">
        <v>30.9</v>
      </c>
      <c r="N240" s="180">
        <v>5005</v>
      </c>
      <c r="O240" s="178" t="s">
        <v>569</v>
      </c>
    </row>
    <row r="241" spans="1:15" x14ac:dyDescent="0.3">
      <c r="A241" s="170" t="s">
        <v>570</v>
      </c>
      <c r="B241" s="170">
        <v>1</v>
      </c>
      <c r="C241" s="170" t="s">
        <v>44</v>
      </c>
      <c r="D241" s="174">
        <v>4</v>
      </c>
      <c r="E241" s="174" t="s">
        <v>409</v>
      </c>
      <c r="F241" s="170" t="s">
        <v>410</v>
      </c>
      <c r="G241" s="170" t="s">
        <v>571</v>
      </c>
      <c r="H241" s="174">
        <v>0</v>
      </c>
      <c r="I241" s="175">
        <v>8.8994999999999997</v>
      </c>
      <c r="J241" s="176">
        <v>300</v>
      </c>
      <c r="K241" s="177" t="s">
        <v>83</v>
      </c>
      <c r="L241" s="178" t="s">
        <v>5</v>
      </c>
      <c r="M241" s="179">
        <v>30.3</v>
      </c>
      <c r="N241" s="180">
        <v>4003</v>
      </c>
      <c r="O241" s="178" t="s">
        <v>421</v>
      </c>
    </row>
    <row r="242" spans="1:15" x14ac:dyDescent="0.3">
      <c r="A242" s="170" t="s">
        <v>572</v>
      </c>
      <c r="B242" s="170">
        <v>1</v>
      </c>
      <c r="C242" s="170" t="s">
        <v>44</v>
      </c>
      <c r="D242" s="174">
        <v>4</v>
      </c>
      <c r="E242" s="174" t="s">
        <v>409</v>
      </c>
      <c r="F242" s="170" t="s">
        <v>410</v>
      </c>
      <c r="G242" s="170" t="s">
        <v>573</v>
      </c>
      <c r="H242" s="174">
        <v>0</v>
      </c>
      <c r="I242" s="175">
        <v>11.684799999999999</v>
      </c>
      <c r="J242" s="176">
        <v>316</v>
      </c>
      <c r="K242" s="177" t="s">
        <v>83</v>
      </c>
      <c r="L242" s="178" t="s">
        <v>5</v>
      </c>
      <c r="M242" s="179">
        <v>32.4</v>
      </c>
      <c r="N242" s="180">
        <v>4130</v>
      </c>
      <c r="O242" s="178" t="s">
        <v>426</v>
      </c>
    </row>
    <row r="243" spans="1:15" x14ac:dyDescent="0.3">
      <c r="A243" s="170" t="s">
        <v>574</v>
      </c>
      <c r="B243" s="170">
        <v>1</v>
      </c>
      <c r="C243" s="170" t="s">
        <v>44</v>
      </c>
      <c r="D243" s="174">
        <v>4</v>
      </c>
      <c r="E243" s="174" t="s">
        <v>409</v>
      </c>
      <c r="F243" s="170" t="s">
        <v>410</v>
      </c>
      <c r="G243" s="170" t="s">
        <v>575</v>
      </c>
      <c r="H243" s="174">
        <v>0</v>
      </c>
      <c r="I243" s="175">
        <v>28.095600000000001</v>
      </c>
      <c r="J243" s="176">
        <v>98</v>
      </c>
      <c r="K243" s="177" t="s">
        <v>76</v>
      </c>
      <c r="L243" s="178" t="s">
        <v>6</v>
      </c>
      <c r="M243" s="179">
        <v>52.7</v>
      </c>
      <c r="N243" s="180">
        <v>4078</v>
      </c>
      <c r="O243" s="178" t="s">
        <v>410</v>
      </c>
    </row>
    <row r="244" spans="1:15" x14ac:dyDescent="0.3">
      <c r="A244" s="170" t="s">
        <v>576</v>
      </c>
      <c r="B244" s="170">
        <v>1</v>
      </c>
      <c r="C244" s="170" t="s">
        <v>44</v>
      </c>
      <c r="D244" s="174">
        <v>4</v>
      </c>
      <c r="E244" s="174" t="s">
        <v>409</v>
      </c>
      <c r="F244" s="170" t="s">
        <v>410</v>
      </c>
      <c r="G244" s="170" t="s">
        <v>577</v>
      </c>
      <c r="H244" s="174">
        <v>0</v>
      </c>
      <c r="I244" s="175">
        <v>7.1829000000000001</v>
      </c>
      <c r="J244" s="176">
        <v>165</v>
      </c>
      <c r="K244" s="177" t="s">
        <v>83</v>
      </c>
      <c r="L244" s="178" t="s">
        <v>5</v>
      </c>
      <c r="M244" s="179">
        <v>36.6</v>
      </c>
      <c r="N244" s="180">
        <v>4003</v>
      </c>
      <c r="O244" s="178" t="s">
        <v>421</v>
      </c>
    </row>
    <row r="245" spans="1:15" x14ac:dyDescent="0.3">
      <c r="A245" s="170" t="s">
        <v>578</v>
      </c>
      <c r="B245" s="170">
        <v>1</v>
      </c>
      <c r="C245" s="170" t="s">
        <v>44</v>
      </c>
      <c r="D245" s="174">
        <v>4</v>
      </c>
      <c r="E245" s="174" t="s">
        <v>409</v>
      </c>
      <c r="F245" s="170" t="s">
        <v>410</v>
      </c>
      <c r="G245" s="170" t="s">
        <v>579</v>
      </c>
      <c r="H245" s="174">
        <v>0</v>
      </c>
      <c r="I245" s="175">
        <v>3.8226</v>
      </c>
      <c r="J245" s="176">
        <v>47</v>
      </c>
      <c r="K245" s="177" t="s">
        <v>83</v>
      </c>
      <c r="L245" s="178" t="s">
        <v>5</v>
      </c>
      <c r="M245" s="179">
        <v>32.4</v>
      </c>
      <c r="N245" s="180">
        <v>4130</v>
      </c>
      <c r="O245" s="178" t="s">
        <v>426</v>
      </c>
    </row>
    <row r="246" spans="1:15" x14ac:dyDescent="0.3">
      <c r="A246" s="170" t="s">
        <v>580</v>
      </c>
      <c r="B246" s="170">
        <v>1</v>
      </c>
      <c r="C246" s="170" t="s">
        <v>44</v>
      </c>
      <c r="D246" s="174">
        <v>4</v>
      </c>
      <c r="E246" s="174" t="s">
        <v>409</v>
      </c>
      <c r="F246" s="170" t="s">
        <v>410</v>
      </c>
      <c r="G246" s="170" t="s">
        <v>581</v>
      </c>
      <c r="H246" s="174">
        <v>0</v>
      </c>
      <c r="I246" s="175">
        <v>183.16919999999999</v>
      </c>
      <c r="J246" s="176">
        <v>597</v>
      </c>
      <c r="K246" s="177" t="s">
        <v>83</v>
      </c>
      <c r="L246" s="178" t="s">
        <v>5</v>
      </c>
      <c r="M246" s="179">
        <v>40.6</v>
      </c>
      <c r="N246" s="180">
        <v>4078</v>
      </c>
      <c r="O246" s="178" t="s">
        <v>410</v>
      </c>
    </row>
    <row r="247" spans="1:15" x14ac:dyDescent="0.3">
      <c r="A247" s="170" t="s">
        <v>582</v>
      </c>
      <c r="B247" s="170">
        <v>1</v>
      </c>
      <c r="C247" s="170" t="s">
        <v>44</v>
      </c>
      <c r="D247" s="174">
        <v>4</v>
      </c>
      <c r="E247" s="174" t="s">
        <v>409</v>
      </c>
      <c r="F247" s="170" t="s">
        <v>410</v>
      </c>
      <c r="G247" s="170" t="s">
        <v>583</v>
      </c>
      <c r="H247" s="174">
        <v>0</v>
      </c>
      <c r="I247" s="175">
        <v>21.0672</v>
      </c>
      <c r="J247" s="176">
        <v>359</v>
      </c>
      <c r="K247" s="177" t="s">
        <v>83</v>
      </c>
      <c r="L247" s="178" t="s">
        <v>5</v>
      </c>
      <c r="M247" s="179">
        <v>29.7</v>
      </c>
      <c r="N247" s="180">
        <v>4130</v>
      </c>
      <c r="O247" s="178" t="s">
        <v>426</v>
      </c>
    </row>
    <row r="248" spans="1:15" x14ac:dyDescent="0.3">
      <c r="A248" s="170" t="s">
        <v>584</v>
      </c>
      <c r="B248" s="170">
        <v>1</v>
      </c>
      <c r="C248" s="170" t="s">
        <v>44</v>
      </c>
      <c r="D248" s="174">
        <v>5</v>
      </c>
      <c r="E248" s="174" t="s">
        <v>585</v>
      </c>
      <c r="F248" s="170" t="s">
        <v>569</v>
      </c>
      <c r="G248" s="170" t="s">
        <v>586</v>
      </c>
      <c r="H248" s="174">
        <v>0</v>
      </c>
      <c r="I248" s="175">
        <v>15.7621</v>
      </c>
      <c r="J248" s="176">
        <v>818</v>
      </c>
      <c r="K248" s="177" t="s">
        <v>83</v>
      </c>
      <c r="L248" s="178" t="s">
        <v>5</v>
      </c>
      <c r="M248" s="179">
        <v>40.6</v>
      </c>
      <c r="N248" s="180">
        <v>5005</v>
      </c>
      <c r="O248" s="178" t="s">
        <v>569</v>
      </c>
    </row>
    <row r="249" spans="1:15" x14ac:dyDescent="0.3">
      <c r="A249" s="170" t="s">
        <v>587</v>
      </c>
      <c r="B249" s="170">
        <v>1</v>
      </c>
      <c r="C249" s="170" t="s">
        <v>44</v>
      </c>
      <c r="D249" s="174">
        <v>5</v>
      </c>
      <c r="E249" s="174" t="s">
        <v>585</v>
      </c>
      <c r="F249" s="170" t="s">
        <v>569</v>
      </c>
      <c r="G249" s="170" t="s">
        <v>588</v>
      </c>
      <c r="H249" s="174">
        <v>0</v>
      </c>
      <c r="I249" s="175">
        <v>12.788399999999999</v>
      </c>
      <c r="J249" s="176">
        <v>1663</v>
      </c>
      <c r="K249" s="177" t="s">
        <v>83</v>
      </c>
      <c r="L249" s="178" t="s">
        <v>5</v>
      </c>
      <c r="M249" s="179">
        <v>28.3</v>
      </c>
      <c r="N249" s="180">
        <v>5005</v>
      </c>
      <c r="O249" s="178" t="s">
        <v>569</v>
      </c>
    </row>
    <row r="250" spans="1:15" x14ac:dyDescent="0.3">
      <c r="A250" s="170" t="s">
        <v>589</v>
      </c>
      <c r="B250" s="170">
        <v>1</v>
      </c>
      <c r="C250" s="170" t="s">
        <v>44</v>
      </c>
      <c r="D250" s="174">
        <v>5</v>
      </c>
      <c r="E250" s="174" t="s">
        <v>585</v>
      </c>
      <c r="F250" s="170" t="s">
        <v>569</v>
      </c>
      <c r="G250" s="170" t="s">
        <v>590</v>
      </c>
      <c r="H250" s="174">
        <v>0</v>
      </c>
      <c r="I250" s="175">
        <v>15.7149</v>
      </c>
      <c r="J250" s="176">
        <v>1171</v>
      </c>
      <c r="K250" s="177" t="s">
        <v>83</v>
      </c>
      <c r="L250" s="178" t="s">
        <v>5</v>
      </c>
      <c r="M250" s="179">
        <v>28.3</v>
      </c>
      <c r="N250" s="180">
        <v>5005</v>
      </c>
      <c r="O250" s="178" t="s">
        <v>569</v>
      </c>
    </row>
    <row r="251" spans="1:15" x14ac:dyDescent="0.3">
      <c r="A251" s="170" t="s">
        <v>591</v>
      </c>
      <c r="B251" s="170">
        <v>1</v>
      </c>
      <c r="C251" s="170" t="s">
        <v>44</v>
      </c>
      <c r="D251" s="174">
        <v>5</v>
      </c>
      <c r="E251" s="174" t="s">
        <v>585</v>
      </c>
      <c r="F251" s="170" t="s">
        <v>569</v>
      </c>
      <c r="G251" s="170" t="s">
        <v>592</v>
      </c>
      <c r="H251" s="174">
        <v>0</v>
      </c>
      <c r="I251" s="175">
        <v>23.432600000000001</v>
      </c>
      <c r="J251" s="176">
        <v>10212</v>
      </c>
      <c r="K251" s="177" t="s">
        <v>83</v>
      </c>
      <c r="L251" s="178" t="s">
        <v>5</v>
      </c>
      <c r="M251" s="179">
        <v>30.3</v>
      </c>
      <c r="N251" s="180">
        <v>5005</v>
      </c>
      <c r="O251" s="178" t="s">
        <v>569</v>
      </c>
    </row>
    <row r="252" spans="1:15" x14ac:dyDescent="0.3">
      <c r="A252" s="170" t="s">
        <v>593</v>
      </c>
      <c r="B252" s="170">
        <v>1</v>
      </c>
      <c r="C252" s="170" t="s">
        <v>44</v>
      </c>
      <c r="D252" s="174">
        <v>5</v>
      </c>
      <c r="E252" s="174" t="s">
        <v>585</v>
      </c>
      <c r="F252" s="170" t="s">
        <v>569</v>
      </c>
      <c r="G252" s="170" t="s">
        <v>594</v>
      </c>
      <c r="H252" s="174">
        <v>0</v>
      </c>
      <c r="I252" s="175">
        <v>11.8391</v>
      </c>
      <c r="J252" s="176">
        <v>549</v>
      </c>
      <c r="K252" s="177" t="s">
        <v>83</v>
      </c>
      <c r="L252" s="178" t="s">
        <v>5</v>
      </c>
      <c r="M252" s="179">
        <v>36.299999999999997</v>
      </c>
      <c r="N252" s="180">
        <v>5005</v>
      </c>
      <c r="O252" s="178" t="s">
        <v>569</v>
      </c>
    </row>
    <row r="253" spans="1:15" x14ac:dyDescent="0.3">
      <c r="A253" s="170" t="s">
        <v>595</v>
      </c>
      <c r="B253" s="170">
        <v>1</v>
      </c>
      <c r="C253" s="170" t="s">
        <v>44</v>
      </c>
      <c r="D253" s="174">
        <v>5</v>
      </c>
      <c r="E253" s="174" t="s">
        <v>585</v>
      </c>
      <c r="F253" s="170" t="s">
        <v>569</v>
      </c>
      <c r="G253" s="170" t="s">
        <v>596</v>
      </c>
      <c r="H253" s="174">
        <v>0</v>
      </c>
      <c r="I253" s="175">
        <v>11.8622</v>
      </c>
      <c r="J253" s="176">
        <v>583</v>
      </c>
      <c r="K253" s="177" t="s">
        <v>83</v>
      </c>
      <c r="L253" s="178" t="s">
        <v>5</v>
      </c>
      <c r="M253" s="179">
        <v>35</v>
      </c>
      <c r="N253" s="180">
        <v>5005</v>
      </c>
      <c r="O253" s="178" t="s">
        <v>569</v>
      </c>
    </row>
    <row r="254" spans="1:15" x14ac:dyDescent="0.3">
      <c r="A254" s="170" t="s">
        <v>597</v>
      </c>
      <c r="B254" s="170">
        <v>1</v>
      </c>
      <c r="C254" s="170" t="s">
        <v>44</v>
      </c>
      <c r="D254" s="174">
        <v>5</v>
      </c>
      <c r="E254" s="174" t="s">
        <v>585</v>
      </c>
      <c r="F254" s="170" t="s">
        <v>569</v>
      </c>
      <c r="G254" s="170" t="s">
        <v>598</v>
      </c>
      <c r="H254" s="174">
        <v>0</v>
      </c>
      <c r="I254" s="175">
        <v>3.0661999999999998</v>
      </c>
      <c r="J254" s="176">
        <v>140</v>
      </c>
      <c r="K254" s="177" t="s">
        <v>83</v>
      </c>
      <c r="L254" s="178" t="s">
        <v>5</v>
      </c>
      <c r="M254" s="179">
        <v>32.9</v>
      </c>
      <c r="N254" s="180">
        <v>6003</v>
      </c>
      <c r="O254" s="178" t="s">
        <v>599</v>
      </c>
    </row>
    <row r="255" spans="1:15" x14ac:dyDescent="0.3">
      <c r="A255" s="170" t="s">
        <v>600</v>
      </c>
      <c r="B255" s="170">
        <v>1</v>
      </c>
      <c r="C255" s="170" t="s">
        <v>44</v>
      </c>
      <c r="D255" s="174">
        <v>5</v>
      </c>
      <c r="E255" s="174" t="s">
        <v>585</v>
      </c>
      <c r="F255" s="170" t="s">
        <v>569</v>
      </c>
      <c r="G255" s="170" t="s">
        <v>601</v>
      </c>
      <c r="H255" s="174">
        <v>0</v>
      </c>
      <c r="I255" s="175">
        <v>5.6273</v>
      </c>
      <c r="J255" s="176">
        <v>394</v>
      </c>
      <c r="K255" s="177" t="s">
        <v>83</v>
      </c>
      <c r="L255" s="178" t="s">
        <v>5</v>
      </c>
      <c r="M255" s="179">
        <v>36.700000000000003</v>
      </c>
      <c r="N255" s="180">
        <v>5005</v>
      </c>
      <c r="O255" s="178" t="s">
        <v>569</v>
      </c>
    </row>
    <row r="256" spans="1:15" x14ac:dyDescent="0.3">
      <c r="A256" s="170" t="s">
        <v>602</v>
      </c>
      <c r="B256" s="170">
        <v>1</v>
      </c>
      <c r="C256" s="170" t="s">
        <v>44</v>
      </c>
      <c r="D256" s="174">
        <v>5</v>
      </c>
      <c r="E256" s="174" t="s">
        <v>585</v>
      </c>
      <c r="F256" s="170" t="s">
        <v>569</v>
      </c>
      <c r="G256" s="170" t="s">
        <v>603</v>
      </c>
      <c r="H256" s="174">
        <v>0</v>
      </c>
      <c r="I256" s="175">
        <v>10.8477</v>
      </c>
      <c r="J256" s="176">
        <v>706</v>
      </c>
      <c r="K256" s="177" t="s">
        <v>83</v>
      </c>
      <c r="L256" s="178" t="s">
        <v>5</v>
      </c>
      <c r="M256" s="179">
        <v>31</v>
      </c>
      <c r="N256" s="180">
        <v>1078</v>
      </c>
      <c r="O256" s="178" t="s">
        <v>604</v>
      </c>
    </row>
    <row r="257" spans="1:15" x14ac:dyDescent="0.3">
      <c r="A257" s="170" t="s">
        <v>605</v>
      </c>
      <c r="B257" s="170">
        <v>1</v>
      </c>
      <c r="C257" s="170" t="s">
        <v>44</v>
      </c>
      <c r="D257" s="174">
        <v>5</v>
      </c>
      <c r="E257" s="174" t="s">
        <v>585</v>
      </c>
      <c r="F257" s="170" t="s">
        <v>569</v>
      </c>
      <c r="G257" s="170" t="s">
        <v>606</v>
      </c>
      <c r="H257" s="174">
        <v>0</v>
      </c>
      <c r="I257" s="175">
        <v>11.777900000000001</v>
      </c>
      <c r="J257" s="176">
        <v>366</v>
      </c>
      <c r="K257" s="177" t="s">
        <v>76</v>
      </c>
      <c r="L257" s="178" t="s">
        <v>6</v>
      </c>
      <c r="M257" s="179">
        <v>44.1</v>
      </c>
      <c r="N257" s="180">
        <v>4003</v>
      </c>
      <c r="O257" s="178" t="s">
        <v>421</v>
      </c>
    </row>
    <row r="258" spans="1:15" x14ac:dyDescent="0.3">
      <c r="A258" s="170" t="s">
        <v>607</v>
      </c>
      <c r="B258" s="170">
        <v>1</v>
      </c>
      <c r="C258" s="170" t="s">
        <v>44</v>
      </c>
      <c r="D258" s="174">
        <v>5</v>
      </c>
      <c r="E258" s="174" t="s">
        <v>585</v>
      </c>
      <c r="F258" s="170" t="s">
        <v>569</v>
      </c>
      <c r="G258" s="170" t="s">
        <v>608</v>
      </c>
      <c r="H258" s="174">
        <v>0</v>
      </c>
      <c r="I258" s="175">
        <v>16.522600000000001</v>
      </c>
      <c r="J258" s="176">
        <v>1385</v>
      </c>
      <c r="K258" s="177" t="s">
        <v>83</v>
      </c>
      <c r="L258" s="178" t="s">
        <v>5</v>
      </c>
      <c r="M258" s="179">
        <v>28.6</v>
      </c>
      <c r="N258" s="180">
        <v>1082</v>
      </c>
      <c r="O258" s="178" t="s">
        <v>87</v>
      </c>
    </row>
    <row r="259" spans="1:15" x14ac:dyDescent="0.3">
      <c r="A259" s="170" t="s">
        <v>609</v>
      </c>
      <c r="B259" s="170">
        <v>1</v>
      </c>
      <c r="C259" s="170" t="s">
        <v>44</v>
      </c>
      <c r="D259" s="174">
        <v>5</v>
      </c>
      <c r="E259" s="174" t="s">
        <v>585</v>
      </c>
      <c r="F259" s="170" t="s">
        <v>569</v>
      </c>
      <c r="G259" s="170" t="s">
        <v>610</v>
      </c>
      <c r="H259" s="174">
        <v>0</v>
      </c>
      <c r="I259" s="175">
        <v>8.1300000000000008</v>
      </c>
      <c r="J259" s="176">
        <v>524</v>
      </c>
      <c r="K259" s="177" t="s">
        <v>83</v>
      </c>
      <c r="L259" s="178" t="s">
        <v>5</v>
      </c>
      <c r="M259" s="179">
        <v>33.1</v>
      </c>
      <c r="N259" s="180">
        <v>6003</v>
      </c>
      <c r="O259" s="178" t="s">
        <v>599</v>
      </c>
    </row>
    <row r="260" spans="1:15" x14ac:dyDescent="0.3">
      <c r="A260" s="170" t="s">
        <v>611</v>
      </c>
      <c r="B260" s="170">
        <v>1</v>
      </c>
      <c r="C260" s="170" t="s">
        <v>44</v>
      </c>
      <c r="D260" s="174">
        <v>5</v>
      </c>
      <c r="E260" s="174" t="s">
        <v>585</v>
      </c>
      <c r="F260" s="170" t="s">
        <v>569</v>
      </c>
      <c r="G260" s="170" t="s">
        <v>612</v>
      </c>
      <c r="H260" s="174">
        <v>0</v>
      </c>
      <c r="I260" s="175">
        <v>10.472099999999999</v>
      </c>
      <c r="J260" s="176">
        <v>587</v>
      </c>
      <c r="K260" s="177" t="s">
        <v>83</v>
      </c>
      <c r="L260" s="178" t="s">
        <v>5</v>
      </c>
      <c r="M260" s="179">
        <v>29.3</v>
      </c>
      <c r="N260" s="180">
        <v>6039</v>
      </c>
      <c r="O260" s="178" t="s">
        <v>613</v>
      </c>
    </row>
    <row r="261" spans="1:15" x14ac:dyDescent="0.3">
      <c r="A261" s="170" t="s">
        <v>614</v>
      </c>
      <c r="B261" s="170">
        <v>1</v>
      </c>
      <c r="C261" s="170" t="s">
        <v>44</v>
      </c>
      <c r="D261" s="174">
        <v>5</v>
      </c>
      <c r="E261" s="174" t="s">
        <v>585</v>
      </c>
      <c r="F261" s="170" t="s">
        <v>569</v>
      </c>
      <c r="G261" s="170" t="s">
        <v>615</v>
      </c>
      <c r="H261" s="174">
        <v>0</v>
      </c>
      <c r="I261" s="175">
        <v>20.703700000000001</v>
      </c>
      <c r="J261" s="176">
        <v>2054</v>
      </c>
      <c r="K261" s="177" t="s">
        <v>83</v>
      </c>
      <c r="L261" s="178" t="s">
        <v>5</v>
      </c>
      <c r="M261" s="179">
        <v>30.5</v>
      </c>
      <c r="N261" s="180">
        <v>6003</v>
      </c>
      <c r="O261" s="178" t="s">
        <v>599</v>
      </c>
    </row>
    <row r="262" spans="1:15" x14ac:dyDescent="0.3">
      <c r="A262" s="170" t="s">
        <v>616</v>
      </c>
      <c r="B262" s="170">
        <v>1</v>
      </c>
      <c r="C262" s="170" t="s">
        <v>44</v>
      </c>
      <c r="D262" s="174">
        <v>5</v>
      </c>
      <c r="E262" s="174" t="s">
        <v>585</v>
      </c>
      <c r="F262" s="170" t="s">
        <v>569</v>
      </c>
      <c r="G262" s="170" t="s">
        <v>617</v>
      </c>
      <c r="H262" s="174">
        <v>0</v>
      </c>
      <c r="I262" s="175">
        <v>14.821899999999999</v>
      </c>
      <c r="J262" s="176">
        <v>319</v>
      </c>
      <c r="K262" s="177" t="s">
        <v>76</v>
      </c>
      <c r="L262" s="178" t="s">
        <v>6</v>
      </c>
      <c r="M262" s="179">
        <v>43.3</v>
      </c>
      <c r="N262" s="180">
        <v>4003</v>
      </c>
      <c r="O262" s="178" t="s">
        <v>421</v>
      </c>
    </row>
    <row r="263" spans="1:15" x14ac:dyDescent="0.3">
      <c r="A263" s="170" t="s">
        <v>618</v>
      </c>
      <c r="B263" s="170">
        <v>1</v>
      </c>
      <c r="C263" s="170" t="s">
        <v>44</v>
      </c>
      <c r="D263" s="174">
        <v>5</v>
      </c>
      <c r="E263" s="174" t="s">
        <v>585</v>
      </c>
      <c r="F263" s="170" t="s">
        <v>569</v>
      </c>
      <c r="G263" s="170" t="s">
        <v>619</v>
      </c>
      <c r="H263" s="174">
        <v>0</v>
      </c>
      <c r="I263" s="175">
        <v>4.3738999999999999</v>
      </c>
      <c r="J263" s="176">
        <v>233</v>
      </c>
      <c r="K263" s="177" t="s">
        <v>83</v>
      </c>
      <c r="L263" s="178" t="s">
        <v>5</v>
      </c>
      <c r="M263" s="179">
        <v>30.2</v>
      </c>
      <c r="N263" s="180">
        <v>6003</v>
      </c>
      <c r="O263" s="178" t="s">
        <v>599</v>
      </c>
    </row>
    <row r="264" spans="1:15" x14ac:dyDescent="0.3">
      <c r="A264" s="170" t="s">
        <v>620</v>
      </c>
      <c r="B264" s="170">
        <v>1</v>
      </c>
      <c r="C264" s="170" t="s">
        <v>44</v>
      </c>
      <c r="D264" s="174">
        <v>5</v>
      </c>
      <c r="E264" s="174" t="s">
        <v>585</v>
      </c>
      <c r="F264" s="170" t="s">
        <v>569</v>
      </c>
      <c r="G264" s="170" t="s">
        <v>621</v>
      </c>
      <c r="H264" s="174">
        <v>0</v>
      </c>
      <c r="I264" s="175">
        <v>11.9588</v>
      </c>
      <c r="J264" s="176">
        <v>198</v>
      </c>
      <c r="K264" s="177" t="s">
        <v>76</v>
      </c>
      <c r="L264" s="178" t="s">
        <v>6</v>
      </c>
      <c r="M264" s="179">
        <v>56.6</v>
      </c>
      <c r="N264" s="180">
        <v>5005</v>
      </c>
      <c r="O264" s="178" t="s">
        <v>569</v>
      </c>
    </row>
    <row r="265" spans="1:15" x14ac:dyDescent="0.3">
      <c r="A265" s="170" t="s">
        <v>622</v>
      </c>
      <c r="B265" s="170">
        <v>1</v>
      </c>
      <c r="C265" s="170" t="s">
        <v>44</v>
      </c>
      <c r="D265" s="174">
        <v>5</v>
      </c>
      <c r="E265" s="174" t="s">
        <v>585</v>
      </c>
      <c r="F265" s="170" t="s">
        <v>569</v>
      </c>
      <c r="G265" s="170" t="s">
        <v>623</v>
      </c>
      <c r="H265" s="174">
        <v>0</v>
      </c>
      <c r="I265" s="175">
        <v>22.397099999999998</v>
      </c>
      <c r="J265" s="176">
        <v>1008</v>
      </c>
      <c r="K265" s="177" t="s">
        <v>83</v>
      </c>
      <c r="L265" s="178" t="s">
        <v>5</v>
      </c>
      <c r="M265" s="179">
        <v>28.2</v>
      </c>
      <c r="N265" s="180">
        <v>6003</v>
      </c>
      <c r="O265" s="178" t="s">
        <v>599</v>
      </c>
    </row>
    <row r="266" spans="1:15" x14ac:dyDescent="0.3">
      <c r="A266" s="170" t="s">
        <v>624</v>
      </c>
      <c r="B266" s="170">
        <v>1</v>
      </c>
      <c r="C266" s="170" t="s">
        <v>44</v>
      </c>
      <c r="D266" s="174">
        <v>5</v>
      </c>
      <c r="E266" s="174" t="s">
        <v>585</v>
      </c>
      <c r="F266" s="170" t="s">
        <v>569</v>
      </c>
      <c r="G266" s="170" t="s">
        <v>625</v>
      </c>
      <c r="H266" s="174">
        <v>0</v>
      </c>
      <c r="I266" s="175">
        <v>14.2057</v>
      </c>
      <c r="J266" s="176">
        <v>882</v>
      </c>
      <c r="K266" s="177" t="s">
        <v>76</v>
      </c>
      <c r="L266" s="178" t="s">
        <v>6</v>
      </c>
      <c r="M266" s="179">
        <v>44.3</v>
      </c>
      <c r="N266" s="180">
        <v>5005</v>
      </c>
      <c r="O266" s="178" t="s">
        <v>569</v>
      </c>
    </row>
    <row r="267" spans="1:15" x14ac:dyDescent="0.3">
      <c r="A267" s="170" t="s">
        <v>626</v>
      </c>
      <c r="B267" s="170">
        <v>1</v>
      </c>
      <c r="C267" s="170" t="s">
        <v>44</v>
      </c>
      <c r="D267" s="174">
        <v>5</v>
      </c>
      <c r="E267" s="174" t="s">
        <v>585</v>
      </c>
      <c r="F267" s="170" t="s">
        <v>569</v>
      </c>
      <c r="G267" s="170" t="s">
        <v>627</v>
      </c>
      <c r="H267" s="174">
        <v>0</v>
      </c>
      <c r="I267" s="175">
        <v>8.5373000000000001</v>
      </c>
      <c r="J267" s="176">
        <v>327</v>
      </c>
      <c r="K267" s="177" t="s">
        <v>83</v>
      </c>
      <c r="L267" s="178" t="s">
        <v>5</v>
      </c>
      <c r="M267" s="179">
        <v>39.5</v>
      </c>
      <c r="N267" s="180">
        <v>5005</v>
      </c>
      <c r="O267" s="178" t="s">
        <v>569</v>
      </c>
    </row>
    <row r="268" spans="1:15" x14ac:dyDescent="0.3">
      <c r="A268" s="170" t="s">
        <v>628</v>
      </c>
      <c r="B268" s="170">
        <v>1</v>
      </c>
      <c r="C268" s="170" t="s">
        <v>44</v>
      </c>
      <c r="D268" s="174">
        <v>5</v>
      </c>
      <c r="E268" s="174" t="s">
        <v>585</v>
      </c>
      <c r="F268" s="170" t="s">
        <v>569</v>
      </c>
      <c r="G268" s="170" t="s">
        <v>629</v>
      </c>
      <c r="H268" s="174">
        <v>0</v>
      </c>
      <c r="I268" s="175">
        <v>30.363199999999999</v>
      </c>
      <c r="J268" s="176">
        <v>10128</v>
      </c>
      <c r="K268" s="177" t="s">
        <v>83</v>
      </c>
      <c r="L268" s="178" t="s">
        <v>5</v>
      </c>
      <c r="M268" s="179">
        <v>28.3</v>
      </c>
      <c r="N268" s="180">
        <v>5005</v>
      </c>
      <c r="O268" s="178" t="s">
        <v>569</v>
      </c>
    </row>
    <row r="269" spans="1:15" x14ac:dyDescent="0.3">
      <c r="A269" s="170" t="s">
        <v>630</v>
      </c>
      <c r="B269" s="170">
        <v>1</v>
      </c>
      <c r="C269" s="170" t="s">
        <v>44</v>
      </c>
      <c r="D269" s="174">
        <v>5</v>
      </c>
      <c r="E269" s="174" t="s">
        <v>585</v>
      </c>
      <c r="F269" s="170" t="s">
        <v>569</v>
      </c>
      <c r="G269" s="170" t="s">
        <v>631</v>
      </c>
      <c r="H269" s="174">
        <v>0</v>
      </c>
      <c r="I269" s="175">
        <v>5.617</v>
      </c>
      <c r="J269" s="176">
        <v>70</v>
      </c>
      <c r="K269" s="177" t="s">
        <v>76</v>
      </c>
      <c r="L269" s="178" t="s">
        <v>6</v>
      </c>
      <c r="M269" s="179">
        <v>53.6</v>
      </c>
      <c r="N269" s="180">
        <v>4003</v>
      </c>
      <c r="O269" s="178" t="s">
        <v>421</v>
      </c>
    </row>
    <row r="270" spans="1:15" x14ac:dyDescent="0.3">
      <c r="A270" s="170" t="s">
        <v>632</v>
      </c>
      <c r="B270" s="170">
        <v>1</v>
      </c>
      <c r="C270" s="170" t="s">
        <v>44</v>
      </c>
      <c r="D270" s="174">
        <v>5</v>
      </c>
      <c r="E270" s="174" t="s">
        <v>585</v>
      </c>
      <c r="F270" s="170" t="s">
        <v>569</v>
      </c>
      <c r="G270" s="170" t="s">
        <v>633</v>
      </c>
      <c r="H270" s="174">
        <v>0</v>
      </c>
      <c r="I270" s="175">
        <v>11.0244</v>
      </c>
      <c r="J270" s="176">
        <v>571</v>
      </c>
      <c r="K270" s="177" t="s">
        <v>83</v>
      </c>
      <c r="L270" s="178" t="s">
        <v>5</v>
      </c>
      <c r="M270" s="179">
        <v>28</v>
      </c>
      <c r="N270" s="180">
        <v>1078</v>
      </c>
      <c r="O270" s="178" t="s">
        <v>604</v>
      </c>
    </row>
    <row r="271" spans="1:15" x14ac:dyDescent="0.3">
      <c r="A271" s="170" t="s">
        <v>634</v>
      </c>
      <c r="B271" s="170">
        <v>1</v>
      </c>
      <c r="C271" s="170" t="s">
        <v>44</v>
      </c>
      <c r="D271" s="174">
        <v>5</v>
      </c>
      <c r="E271" s="174" t="s">
        <v>585</v>
      </c>
      <c r="F271" s="170" t="s">
        <v>569</v>
      </c>
      <c r="G271" s="170" t="s">
        <v>635</v>
      </c>
      <c r="H271" s="174">
        <v>0</v>
      </c>
      <c r="I271" s="175">
        <v>2.8582000000000001</v>
      </c>
      <c r="J271" s="176">
        <v>159</v>
      </c>
      <c r="K271" s="177" t="s">
        <v>83</v>
      </c>
      <c r="L271" s="178" t="s">
        <v>5</v>
      </c>
      <c r="M271" s="179">
        <v>31.4</v>
      </c>
      <c r="N271" s="180">
        <v>6003</v>
      </c>
      <c r="O271" s="178" t="s">
        <v>599</v>
      </c>
    </row>
    <row r="272" spans="1:15" x14ac:dyDescent="0.3">
      <c r="A272" s="170" t="s">
        <v>636</v>
      </c>
      <c r="B272" s="170">
        <v>1</v>
      </c>
      <c r="C272" s="170" t="s">
        <v>44</v>
      </c>
      <c r="D272" s="174">
        <v>5</v>
      </c>
      <c r="E272" s="174" t="s">
        <v>585</v>
      </c>
      <c r="F272" s="170" t="s">
        <v>569</v>
      </c>
      <c r="G272" s="170" t="s">
        <v>637</v>
      </c>
      <c r="H272" s="174">
        <v>0</v>
      </c>
      <c r="I272" s="175">
        <v>29.982700000000001</v>
      </c>
      <c r="J272" s="176">
        <v>376</v>
      </c>
      <c r="K272" s="177" t="s">
        <v>76</v>
      </c>
      <c r="L272" s="178" t="s">
        <v>6</v>
      </c>
      <c r="M272" s="179">
        <v>54.3</v>
      </c>
      <c r="N272" s="180">
        <v>4003</v>
      </c>
      <c r="O272" s="178" t="s">
        <v>421</v>
      </c>
    </row>
    <row r="273" spans="1:15" x14ac:dyDescent="0.3">
      <c r="A273" s="170" t="s">
        <v>638</v>
      </c>
      <c r="B273" s="170">
        <v>1</v>
      </c>
      <c r="C273" s="170" t="s">
        <v>44</v>
      </c>
      <c r="D273" s="174">
        <v>5</v>
      </c>
      <c r="E273" s="174" t="s">
        <v>585</v>
      </c>
      <c r="F273" s="170" t="s">
        <v>569</v>
      </c>
      <c r="G273" s="170" t="s">
        <v>639</v>
      </c>
      <c r="H273" s="174">
        <v>0</v>
      </c>
      <c r="I273" s="175">
        <v>7.8376999999999999</v>
      </c>
      <c r="J273" s="176">
        <v>352</v>
      </c>
      <c r="K273" s="177" t="s">
        <v>83</v>
      </c>
      <c r="L273" s="178" t="s">
        <v>5</v>
      </c>
      <c r="M273" s="179">
        <v>35</v>
      </c>
      <c r="N273" s="180">
        <v>5005</v>
      </c>
      <c r="O273" s="178" t="s">
        <v>569</v>
      </c>
    </row>
    <row r="274" spans="1:15" x14ac:dyDescent="0.3">
      <c r="A274" s="170" t="s">
        <v>640</v>
      </c>
      <c r="B274" s="170">
        <v>1</v>
      </c>
      <c r="C274" s="170" t="s">
        <v>44</v>
      </c>
      <c r="D274" s="174">
        <v>5</v>
      </c>
      <c r="E274" s="174" t="s">
        <v>585</v>
      </c>
      <c r="F274" s="170" t="s">
        <v>569</v>
      </c>
      <c r="G274" s="170" t="s">
        <v>641</v>
      </c>
      <c r="H274" s="174">
        <v>0</v>
      </c>
      <c r="I274" s="175">
        <v>6.1477000000000004</v>
      </c>
      <c r="J274" s="176">
        <v>100</v>
      </c>
      <c r="K274" s="177" t="s">
        <v>76</v>
      </c>
      <c r="L274" s="178" t="s">
        <v>6</v>
      </c>
      <c r="M274" s="179">
        <v>47.6</v>
      </c>
      <c r="N274" s="180">
        <v>4003</v>
      </c>
      <c r="O274" s="178" t="s">
        <v>421</v>
      </c>
    </row>
    <row r="275" spans="1:15" x14ac:dyDescent="0.3">
      <c r="A275" s="170" t="s">
        <v>642</v>
      </c>
      <c r="B275" s="170">
        <v>1</v>
      </c>
      <c r="C275" s="170" t="s">
        <v>44</v>
      </c>
      <c r="D275" s="174">
        <v>5</v>
      </c>
      <c r="E275" s="174" t="s">
        <v>585</v>
      </c>
      <c r="F275" s="170" t="s">
        <v>569</v>
      </c>
      <c r="G275" s="170" t="s">
        <v>643</v>
      </c>
      <c r="H275" s="174">
        <v>0</v>
      </c>
      <c r="I275" s="175">
        <v>12.3285</v>
      </c>
      <c r="J275" s="176">
        <v>107</v>
      </c>
      <c r="K275" s="177" t="s">
        <v>76</v>
      </c>
      <c r="L275" s="178" t="s">
        <v>6</v>
      </c>
      <c r="M275" s="179">
        <v>53.8</v>
      </c>
      <c r="N275" s="180">
        <v>4003</v>
      </c>
      <c r="O275" s="178" t="s">
        <v>421</v>
      </c>
    </row>
    <row r="276" spans="1:15" x14ac:dyDescent="0.3">
      <c r="A276" s="170" t="s">
        <v>644</v>
      </c>
      <c r="B276" s="170">
        <v>1</v>
      </c>
      <c r="C276" s="170" t="s">
        <v>44</v>
      </c>
      <c r="D276" s="174">
        <v>5</v>
      </c>
      <c r="E276" s="174" t="s">
        <v>585</v>
      </c>
      <c r="F276" s="170" t="s">
        <v>569</v>
      </c>
      <c r="G276" s="170" t="s">
        <v>645</v>
      </c>
      <c r="H276" s="174">
        <v>0</v>
      </c>
      <c r="I276" s="175">
        <v>8.4471000000000007</v>
      </c>
      <c r="J276" s="176">
        <v>249</v>
      </c>
      <c r="K276" s="177" t="s">
        <v>76</v>
      </c>
      <c r="L276" s="178" t="s">
        <v>6</v>
      </c>
      <c r="M276" s="179">
        <v>41.5</v>
      </c>
      <c r="N276" s="180">
        <v>5005</v>
      </c>
      <c r="O276" s="178" t="s">
        <v>569</v>
      </c>
    </row>
    <row r="277" spans="1:15" x14ac:dyDescent="0.3">
      <c r="A277" s="170" t="s">
        <v>646</v>
      </c>
      <c r="B277" s="170">
        <v>1</v>
      </c>
      <c r="C277" s="170" t="s">
        <v>44</v>
      </c>
      <c r="D277" s="174">
        <v>5</v>
      </c>
      <c r="E277" s="174" t="s">
        <v>585</v>
      </c>
      <c r="F277" s="170" t="s">
        <v>569</v>
      </c>
      <c r="G277" s="170" t="s">
        <v>647</v>
      </c>
      <c r="H277" s="174">
        <v>0</v>
      </c>
      <c r="I277" s="175">
        <v>4.7599</v>
      </c>
      <c r="J277" s="176">
        <v>283</v>
      </c>
      <c r="K277" s="177" t="s">
        <v>83</v>
      </c>
      <c r="L277" s="178" t="s">
        <v>5</v>
      </c>
      <c r="M277" s="179">
        <v>30.3</v>
      </c>
      <c r="N277" s="180">
        <v>5005</v>
      </c>
      <c r="O277" s="178" t="s">
        <v>569</v>
      </c>
    </row>
    <row r="278" spans="1:15" x14ac:dyDescent="0.3">
      <c r="A278" s="170" t="s">
        <v>648</v>
      </c>
      <c r="B278" s="170">
        <v>1</v>
      </c>
      <c r="C278" s="170" t="s">
        <v>44</v>
      </c>
      <c r="D278" s="174">
        <v>5</v>
      </c>
      <c r="E278" s="174" t="s">
        <v>585</v>
      </c>
      <c r="F278" s="170" t="s">
        <v>569</v>
      </c>
      <c r="G278" s="170" t="s">
        <v>649</v>
      </c>
      <c r="H278" s="174">
        <v>0</v>
      </c>
      <c r="I278" s="175">
        <v>13.1655</v>
      </c>
      <c r="J278" s="176">
        <v>604</v>
      </c>
      <c r="K278" s="177" t="s">
        <v>76</v>
      </c>
      <c r="L278" s="178" t="s">
        <v>6</v>
      </c>
      <c r="M278" s="179">
        <v>41.5</v>
      </c>
      <c r="N278" s="180">
        <v>4003</v>
      </c>
      <c r="O278" s="178" t="s">
        <v>421</v>
      </c>
    </row>
    <row r="279" spans="1:15" x14ac:dyDescent="0.3">
      <c r="A279" s="170" t="s">
        <v>650</v>
      </c>
      <c r="B279" s="170">
        <v>1</v>
      </c>
      <c r="C279" s="170" t="s">
        <v>44</v>
      </c>
      <c r="D279" s="174">
        <v>5</v>
      </c>
      <c r="E279" s="174" t="s">
        <v>585</v>
      </c>
      <c r="F279" s="170" t="s">
        <v>569</v>
      </c>
      <c r="G279" s="170" t="s">
        <v>651</v>
      </c>
      <c r="H279" s="174">
        <v>0</v>
      </c>
      <c r="I279" s="175">
        <v>3.9754</v>
      </c>
      <c r="J279" s="176">
        <v>245</v>
      </c>
      <c r="K279" s="177" t="s">
        <v>83</v>
      </c>
      <c r="L279" s="178" t="s">
        <v>5</v>
      </c>
      <c r="M279" s="179">
        <v>28.2</v>
      </c>
      <c r="N279" s="180">
        <v>5005</v>
      </c>
      <c r="O279" s="178" t="s">
        <v>569</v>
      </c>
    </row>
    <row r="280" spans="1:15" x14ac:dyDescent="0.3">
      <c r="A280" s="170" t="s">
        <v>652</v>
      </c>
      <c r="B280" s="170">
        <v>1</v>
      </c>
      <c r="C280" s="170" t="s">
        <v>44</v>
      </c>
      <c r="D280" s="174">
        <v>5</v>
      </c>
      <c r="E280" s="174" t="s">
        <v>585</v>
      </c>
      <c r="F280" s="170" t="s">
        <v>569</v>
      </c>
      <c r="G280" s="170" t="s">
        <v>653</v>
      </c>
      <c r="H280" s="174">
        <v>0</v>
      </c>
      <c r="I280" s="175">
        <v>26.862400000000001</v>
      </c>
      <c r="J280" s="176">
        <v>1556</v>
      </c>
      <c r="K280" s="177" t="s">
        <v>83</v>
      </c>
      <c r="L280" s="178" t="s">
        <v>5</v>
      </c>
      <c r="M280" s="179">
        <v>28.9</v>
      </c>
      <c r="N280" s="180">
        <v>1082</v>
      </c>
      <c r="O280" s="178" t="s">
        <v>87</v>
      </c>
    </row>
    <row r="281" spans="1:15" x14ac:dyDescent="0.3">
      <c r="A281" s="170" t="s">
        <v>654</v>
      </c>
      <c r="B281" s="170">
        <v>1</v>
      </c>
      <c r="C281" s="170" t="s">
        <v>44</v>
      </c>
      <c r="D281" s="174">
        <v>6</v>
      </c>
      <c r="E281" s="174" t="s">
        <v>655</v>
      </c>
      <c r="F281" s="170" t="s">
        <v>599</v>
      </c>
      <c r="G281" s="170" t="s">
        <v>656</v>
      </c>
      <c r="H281" s="174">
        <v>0</v>
      </c>
      <c r="I281" s="175">
        <v>33.296700000000001</v>
      </c>
      <c r="J281" s="176">
        <v>19223</v>
      </c>
      <c r="K281" s="177" t="s">
        <v>83</v>
      </c>
      <c r="L281" s="178" t="s">
        <v>5</v>
      </c>
      <c r="M281" s="179">
        <v>37.1</v>
      </c>
      <c r="N281" s="180">
        <v>6003</v>
      </c>
      <c r="O281" s="178" t="s">
        <v>599</v>
      </c>
    </row>
    <row r="282" spans="1:15" x14ac:dyDescent="0.3">
      <c r="A282" s="170" t="s">
        <v>657</v>
      </c>
      <c r="B282" s="170">
        <v>1</v>
      </c>
      <c r="C282" s="170" t="s">
        <v>44</v>
      </c>
      <c r="D282" s="174">
        <v>6</v>
      </c>
      <c r="E282" s="174" t="s">
        <v>655</v>
      </c>
      <c r="F282" s="170" t="s">
        <v>599</v>
      </c>
      <c r="G282" s="170" t="s">
        <v>658</v>
      </c>
      <c r="H282" s="174">
        <v>0</v>
      </c>
      <c r="I282" s="175">
        <v>21.229800000000001</v>
      </c>
      <c r="J282" s="176">
        <v>297</v>
      </c>
      <c r="K282" s="177" t="s">
        <v>83</v>
      </c>
      <c r="L282" s="178" t="s">
        <v>5</v>
      </c>
      <c r="M282" s="179">
        <v>34.299999999999997</v>
      </c>
      <c r="N282" s="180">
        <v>6114</v>
      </c>
      <c r="O282" s="178" t="s">
        <v>659</v>
      </c>
    </row>
    <row r="283" spans="1:15" x14ac:dyDescent="0.3">
      <c r="A283" s="170" t="s">
        <v>660</v>
      </c>
      <c r="B283" s="170">
        <v>1</v>
      </c>
      <c r="C283" s="170" t="s">
        <v>44</v>
      </c>
      <c r="D283" s="174">
        <v>6</v>
      </c>
      <c r="E283" s="174" t="s">
        <v>655</v>
      </c>
      <c r="F283" s="170" t="s">
        <v>599</v>
      </c>
      <c r="G283" s="170" t="s">
        <v>661</v>
      </c>
      <c r="H283" s="174">
        <v>0</v>
      </c>
      <c r="I283" s="175">
        <v>12.2135</v>
      </c>
      <c r="J283" s="176">
        <v>730</v>
      </c>
      <c r="K283" s="177" t="s">
        <v>83</v>
      </c>
      <c r="L283" s="178" t="s">
        <v>5</v>
      </c>
      <c r="M283" s="179">
        <v>33</v>
      </c>
      <c r="N283" s="180">
        <v>6003</v>
      </c>
      <c r="O283" s="178" t="s">
        <v>599</v>
      </c>
    </row>
    <row r="284" spans="1:15" x14ac:dyDescent="0.3">
      <c r="A284" s="170" t="s">
        <v>662</v>
      </c>
      <c r="B284" s="170">
        <v>1</v>
      </c>
      <c r="C284" s="170" t="s">
        <v>44</v>
      </c>
      <c r="D284" s="174">
        <v>6</v>
      </c>
      <c r="E284" s="174" t="s">
        <v>655</v>
      </c>
      <c r="F284" s="170" t="s">
        <v>599</v>
      </c>
      <c r="G284" s="170" t="s">
        <v>663</v>
      </c>
      <c r="H284" s="174">
        <v>0</v>
      </c>
      <c r="I284" s="175">
        <v>12.237500000000001</v>
      </c>
      <c r="J284" s="176">
        <v>257</v>
      </c>
      <c r="K284" s="177" t="s">
        <v>83</v>
      </c>
      <c r="L284" s="178" t="s">
        <v>5</v>
      </c>
      <c r="M284" s="179">
        <v>35.299999999999997</v>
      </c>
      <c r="N284" s="180">
        <v>18182</v>
      </c>
      <c r="O284" s="178" t="s">
        <v>664</v>
      </c>
    </row>
    <row r="285" spans="1:15" x14ac:dyDescent="0.3">
      <c r="A285" s="170" t="s">
        <v>665</v>
      </c>
      <c r="B285" s="170">
        <v>1</v>
      </c>
      <c r="C285" s="170" t="s">
        <v>44</v>
      </c>
      <c r="D285" s="174">
        <v>6</v>
      </c>
      <c r="E285" s="174" t="s">
        <v>655</v>
      </c>
      <c r="F285" s="170" t="s">
        <v>599</v>
      </c>
      <c r="G285" s="170" t="s">
        <v>666</v>
      </c>
      <c r="H285" s="174">
        <v>0</v>
      </c>
      <c r="I285" s="175">
        <v>17.593599999999999</v>
      </c>
      <c r="J285" s="176">
        <v>1773</v>
      </c>
      <c r="K285" s="177" t="s">
        <v>76</v>
      </c>
      <c r="L285" s="178" t="s">
        <v>6</v>
      </c>
      <c r="M285" s="179">
        <v>44.5</v>
      </c>
      <c r="N285" s="180">
        <v>5005</v>
      </c>
      <c r="O285" s="178" t="s">
        <v>569</v>
      </c>
    </row>
    <row r="286" spans="1:15" x14ac:dyDescent="0.3">
      <c r="A286" s="170" t="s">
        <v>667</v>
      </c>
      <c r="B286" s="170">
        <v>1</v>
      </c>
      <c r="C286" s="170" t="s">
        <v>44</v>
      </c>
      <c r="D286" s="174">
        <v>6</v>
      </c>
      <c r="E286" s="174" t="s">
        <v>655</v>
      </c>
      <c r="F286" s="170" t="s">
        <v>599</v>
      </c>
      <c r="G286" s="170" t="s">
        <v>668</v>
      </c>
      <c r="H286" s="174">
        <v>0</v>
      </c>
      <c r="I286" s="175">
        <v>17.528500000000001</v>
      </c>
      <c r="J286" s="176">
        <v>429</v>
      </c>
      <c r="K286" s="177" t="s">
        <v>83</v>
      </c>
      <c r="L286" s="178" t="s">
        <v>5</v>
      </c>
      <c r="M286" s="179">
        <v>30.2</v>
      </c>
      <c r="N286" s="180">
        <v>18182</v>
      </c>
      <c r="O286" s="178" t="s">
        <v>664</v>
      </c>
    </row>
    <row r="287" spans="1:15" x14ac:dyDescent="0.3">
      <c r="A287" s="170" t="s">
        <v>669</v>
      </c>
      <c r="B287" s="170">
        <v>1</v>
      </c>
      <c r="C287" s="170" t="s">
        <v>44</v>
      </c>
      <c r="D287" s="174">
        <v>6</v>
      </c>
      <c r="E287" s="174" t="s">
        <v>655</v>
      </c>
      <c r="F287" s="170" t="s">
        <v>599</v>
      </c>
      <c r="G287" s="170" t="s">
        <v>670</v>
      </c>
      <c r="H287" s="174">
        <v>0</v>
      </c>
      <c r="I287" s="175">
        <v>46.633200000000002</v>
      </c>
      <c r="J287" s="176">
        <v>482</v>
      </c>
      <c r="K287" s="177" t="s">
        <v>83</v>
      </c>
      <c r="L287" s="178" t="s">
        <v>5</v>
      </c>
      <c r="M287" s="179">
        <v>40</v>
      </c>
      <c r="N287" s="180">
        <v>6114</v>
      </c>
      <c r="O287" s="178" t="s">
        <v>659</v>
      </c>
    </row>
    <row r="288" spans="1:15" x14ac:dyDescent="0.3">
      <c r="A288" s="170" t="s">
        <v>671</v>
      </c>
      <c r="B288" s="170">
        <v>1</v>
      </c>
      <c r="C288" s="170" t="s">
        <v>44</v>
      </c>
      <c r="D288" s="174">
        <v>6</v>
      </c>
      <c r="E288" s="174" t="s">
        <v>655</v>
      </c>
      <c r="F288" s="170" t="s">
        <v>599</v>
      </c>
      <c r="G288" s="170" t="s">
        <v>672</v>
      </c>
      <c r="H288" s="174">
        <v>0</v>
      </c>
      <c r="I288" s="175">
        <v>24.061900000000001</v>
      </c>
      <c r="J288" s="176">
        <v>453</v>
      </c>
      <c r="K288" s="177" t="s">
        <v>83</v>
      </c>
      <c r="L288" s="178" t="s">
        <v>5</v>
      </c>
      <c r="M288" s="179">
        <v>30.6</v>
      </c>
      <c r="N288" s="180">
        <v>6114</v>
      </c>
      <c r="O288" s="178" t="s">
        <v>659</v>
      </c>
    </row>
    <row r="289" spans="1:15" x14ac:dyDescent="0.3">
      <c r="A289" s="170" t="s">
        <v>673</v>
      </c>
      <c r="B289" s="170">
        <v>1</v>
      </c>
      <c r="C289" s="170" t="s">
        <v>44</v>
      </c>
      <c r="D289" s="174">
        <v>6</v>
      </c>
      <c r="E289" s="174" t="s">
        <v>655</v>
      </c>
      <c r="F289" s="170" t="s">
        <v>599</v>
      </c>
      <c r="G289" s="170" t="s">
        <v>674</v>
      </c>
      <c r="H289" s="174">
        <v>0</v>
      </c>
      <c r="I289" s="175">
        <v>13.339399999999999</v>
      </c>
      <c r="J289" s="176">
        <v>913</v>
      </c>
      <c r="K289" s="177" t="s">
        <v>83</v>
      </c>
      <c r="L289" s="178" t="s">
        <v>5</v>
      </c>
      <c r="M289" s="179">
        <v>31.4</v>
      </c>
      <c r="N289" s="180">
        <v>6114</v>
      </c>
      <c r="O289" s="178" t="s">
        <v>659</v>
      </c>
    </row>
    <row r="290" spans="1:15" x14ac:dyDescent="0.3">
      <c r="A290" s="170" t="s">
        <v>675</v>
      </c>
      <c r="B290" s="170">
        <v>1</v>
      </c>
      <c r="C290" s="170" t="s">
        <v>44</v>
      </c>
      <c r="D290" s="174">
        <v>6</v>
      </c>
      <c r="E290" s="174" t="s">
        <v>655</v>
      </c>
      <c r="F290" s="170" t="s">
        <v>599</v>
      </c>
      <c r="G290" s="170" t="s">
        <v>676</v>
      </c>
      <c r="H290" s="174">
        <v>0</v>
      </c>
      <c r="I290" s="175">
        <v>55.255499999999998</v>
      </c>
      <c r="J290" s="176">
        <v>88</v>
      </c>
      <c r="K290" s="177" t="s">
        <v>76</v>
      </c>
      <c r="L290" s="178" t="s">
        <v>6</v>
      </c>
      <c r="M290" s="179">
        <v>62.4</v>
      </c>
      <c r="N290" s="180">
        <v>6114</v>
      </c>
      <c r="O290" s="178" t="s">
        <v>659</v>
      </c>
    </row>
    <row r="291" spans="1:15" x14ac:dyDescent="0.3">
      <c r="A291" s="170" t="s">
        <v>677</v>
      </c>
      <c r="B291" s="170">
        <v>1</v>
      </c>
      <c r="C291" s="170" t="s">
        <v>44</v>
      </c>
      <c r="D291" s="174">
        <v>6</v>
      </c>
      <c r="E291" s="174" t="s">
        <v>655</v>
      </c>
      <c r="F291" s="170" t="s">
        <v>599</v>
      </c>
      <c r="G291" s="170" t="s">
        <v>678</v>
      </c>
      <c r="H291" s="174">
        <v>0</v>
      </c>
      <c r="I291" s="175">
        <v>16.341200000000001</v>
      </c>
      <c r="J291" s="176">
        <v>724</v>
      </c>
      <c r="K291" s="177" t="s">
        <v>76</v>
      </c>
      <c r="L291" s="178" t="s">
        <v>6</v>
      </c>
      <c r="M291" s="179">
        <v>50.3</v>
      </c>
      <c r="N291" s="180">
        <v>6003</v>
      </c>
      <c r="O291" s="178" t="s">
        <v>599</v>
      </c>
    </row>
    <row r="292" spans="1:15" x14ac:dyDescent="0.3">
      <c r="A292" s="170" t="s">
        <v>679</v>
      </c>
      <c r="B292" s="170">
        <v>1</v>
      </c>
      <c r="C292" s="170" t="s">
        <v>44</v>
      </c>
      <c r="D292" s="174">
        <v>6</v>
      </c>
      <c r="E292" s="174" t="s">
        <v>655</v>
      </c>
      <c r="F292" s="170" t="s">
        <v>599</v>
      </c>
      <c r="G292" s="170" t="s">
        <v>680</v>
      </c>
      <c r="H292" s="174">
        <v>0</v>
      </c>
      <c r="I292" s="175">
        <v>12.010400000000001</v>
      </c>
      <c r="J292" s="176">
        <v>364</v>
      </c>
      <c r="K292" s="177" t="s">
        <v>83</v>
      </c>
      <c r="L292" s="178" t="s">
        <v>5</v>
      </c>
      <c r="M292" s="179">
        <v>29.4</v>
      </c>
      <c r="N292" s="180">
        <v>6114</v>
      </c>
      <c r="O292" s="178" t="s">
        <v>659</v>
      </c>
    </row>
    <row r="293" spans="1:15" x14ac:dyDescent="0.3">
      <c r="A293" s="170" t="s">
        <v>681</v>
      </c>
      <c r="B293" s="170">
        <v>1</v>
      </c>
      <c r="C293" s="170" t="s">
        <v>44</v>
      </c>
      <c r="D293" s="174">
        <v>6</v>
      </c>
      <c r="E293" s="174" t="s">
        <v>655</v>
      </c>
      <c r="F293" s="170" t="s">
        <v>599</v>
      </c>
      <c r="G293" s="170" t="s">
        <v>682</v>
      </c>
      <c r="H293" s="174">
        <v>0</v>
      </c>
      <c r="I293" s="175">
        <v>9.0373000000000001</v>
      </c>
      <c r="J293" s="176">
        <v>116</v>
      </c>
      <c r="K293" s="177" t="s">
        <v>83</v>
      </c>
      <c r="L293" s="178" t="s">
        <v>5</v>
      </c>
      <c r="M293" s="179">
        <v>30.8</v>
      </c>
      <c r="N293" s="180">
        <v>18182</v>
      </c>
      <c r="O293" s="178" t="s">
        <v>664</v>
      </c>
    </row>
    <row r="294" spans="1:15" x14ac:dyDescent="0.3">
      <c r="A294" s="170" t="s">
        <v>683</v>
      </c>
      <c r="B294" s="170">
        <v>1</v>
      </c>
      <c r="C294" s="170" t="s">
        <v>44</v>
      </c>
      <c r="D294" s="174">
        <v>6</v>
      </c>
      <c r="E294" s="174" t="s">
        <v>655</v>
      </c>
      <c r="F294" s="170" t="s">
        <v>599</v>
      </c>
      <c r="G294" s="170" t="s">
        <v>684</v>
      </c>
      <c r="H294" s="174">
        <v>0</v>
      </c>
      <c r="I294" s="175">
        <v>23.772099999999998</v>
      </c>
      <c r="J294" s="176">
        <v>852</v>
      </c>
      <c r="K294" s="177" t="s">
        <v>83</v>
      </c>
      <c r="L294" s="178" t="s">
        <v>5</v>
      </c>
      <c r="M294" s="179">
        <v>39.5</v>
      </c>
      <c r="N294" s="180">
        <v>6114</v>
      </c>
      <c r="O294" s="178" t="s">
        <v>659</v>
      </c>
    </row>
    <row r="295" spans="1:15" x14ac:dyDescent="0.3">
      <c r="A295" s="170" t="s">
        <v>685</v>
      </c>
      <c r="B295" s="170">
        <v>1</v>
      </c>
      <c r="C295" s="170" t="s">
        <v>44</v>
      </c>
      <c r="D295" s="174">
        <v>6</v>
      </c>
      <c r="E295" s="174" t="s">
        <v>655</v>
      </c>
      <c r="F295" s="170" t="s">
        <v>599</v>
      </c>
      <c r="G295" s="170" t="s">
        <v>686</v>
      </c>
      <c r="H295" s="174">
        <v>0</v>
      </c>
      <c r="I295" s="175">
        <v>4.66</v>
      </c>
      <c r="J295" s="176">
        <v>143</v>
      </c>
      <c r="K295" s="177" t="s">
        <v>76</v>
      </c>
      <c r="L295" s="178" t="s">
        <v>6</v>
      </c>
      <c r="M295" s="179">
        <v>52.7</v>
      </c>
      <c r="N295" s="180">
        <v>6003</v>
      </c>
      <c r="O295" s="178" t="s">
        <v>599</v>
      </c>
    </row>
    <row r="296" spans="1:15" x14ac:dyDescent="0.3">
      <c r="A296" s="170" t="s">
        <v>687</v>
      </c>
      <c r="B296" s="170">
        <v>1</v>
      </c>
      <c r="C296" s="170" t="s">
        <v>44</v>
      </c>
      <c r="D296" s="174">
        <v>6</v>
      </c>
      <c r="E296" s="174" t="s">
        <v>655</v>
      </c>
      <c r="F296" s="170" t="s">
        <v>599</v>
      </c>
      <c r="G296" s="170" t="s">
        <v>688</v>
      </c>
      <c r="H296" s="174">
        <v>0</v>
      </c>
      <c r="I296" s="175">
        <v>11.5908</v>
      </c>
      <c r="J296" s="176">
        <v>452</v>
      </c>
      <c r="K296" s="177" t="s">
        <v>83</v>
      </c>
      <c r="L296" s="178" t="s">
        <v>5</v>
      </c>
      <c r="M296" s="179">
        <v>28.4</v>
      </c>
      <c r="N296" s="180">
        <v>6039</v>
      </c>
      <c r="O296" s="178" t="s">
        <v>613</v>
      </c>
    </row>
    <row r="297" spans="1:15" x14ac:dyDescent="0.3">
      <c r="A297" s="170" t="s">
        <v>689</v>
      </c>
      <c r="B297" s="170">
        <v>1</v>
      </c>
      <c r="C297" s="170" t="s">
        <v>44</v>
      </c>
      <c r="D297" s="174">
        <v>6</v>
      </c>
      <c r="E297" s="174" t="s">
        <v>655</v>
      </c>
      <c r="F297" s="170" t="s">
        <v>599</v>
      </c>
      <c r="G297" s="170" t="s">
        <v>690</v>
      </c>
      <c r="H297" s="174">
        <v>0</v>
      </c>
      <c r="I297" s="175">
        <v>10.4466</v>
      </c>
      <c r="J297" s="176">
        <v>257</v>
      </c>
      <c r="K297" s="177" t="s">
        <v>76</v>
      </c>
      <c r="L297" s="178" t="s">
        <v>6</v>
      </c>
      <c r="M297" s="179">
        <v>45.5</v>
      </c>
      <c r="N297" s="180">
        <v>6003</v>
      </c>
      <c r="O297" s="178" t="s">
        <v>599</v>
      </c>
    </row>
    <row r="298" spans="1:15" x14ac:dyDescent="0.3">
      <c r="A298" s="170" t="s">
        <v>691</v>
      </c>
      <c r="B298" s="170">
        <v>1</v>
      </c>
      <c r="C298" s="170" t="s">
        <v>44</v>
      </c>
      <c r="D298" s="174">
        <v>6</v>
      </c>
      <c r="E298" s="174" t="s">
        <v>655</v>
      </c>
      <c r="F298" s="170" t="s">
        <v>599</v>
      </c>
      <c r="G298" s="170" t="s">
        <v>692</v>
      </c>
      <c r="H298" s="174">
        <v>0</v>
      </c>
      <c r="I298" s="175">
        <v>14.3874</v>
      </c>
      <c r="J298" s="176">
        <v>991</v>
      </c>
      <c r="K298" s="177" t="s">
        <v>83</v>
      </c>
      <c r="L298" s="178" t="s">
        <v>5</v>
      </c>
      <c r="M298" s="179">
        <v>36.5</v>
      </c>
      <c r="N298" s="180">
        <v>6114</v>
      </c>
      <c r="O298" s="178" t="s">
        <v>659</v>
      </c>
    </row>
    <row r="299" spans="1:15" x14ac:dyDescent="0.3">
      <c r="A299" s="170" t="s">
        <v>693</v>
      </c>
      <c r="B299" s="170">
        <v>1</v>
      </c>
      <c r="C299" s="170" t="s">
        <v>44</v>
      </c>
      <c r="D299" s="174">
        <v>6</v>
      </c>
      <c r="E299" s="174" t="s">
        <v>655</v>
      </c>
      <c r="F299" s="170" t="s">
        <v>599</v>
      </c>
      <c r="G299" s="170" t="s">
        <v>694</v>
      </c>
      <c r="H299" s="174">
        <v>0</v>
      </c>
      <c r="I299" s="175">
        <v>7.4621000000000004</v>
      </c>
      <c r="J299" s="176">
        <v>172</v>
      </c>
      <c r="K299" s="177" t="s">
        <v>76</v>
      </c>
      <c r="L299" s="178" t="s">
        <v>6</v>
      </c>
      <c r="M299" s="179">
        <v>57.3</v>
      </c>
      <c r="N299" s="180">
        <v>5005</v>
      </c>
      <c r="O299" s="178" t="s">
        <v>569</v>
      </c>
    </row>
    <row r="300" spans="1:15" x14ac:dyDescent="0.3">
      <c r="A300" s="170" t="s">
        <v>695</v>
      </c>
      <c r="B300" s="170">
        <v>1</v>
      </c>
      <c r="C300" s="170" t="s">
        <v>44</v>
      </c>
      <c r="D300" s="174">
        <v>6</v>
      </c>
      <c r="E300" s="174" t="s">
        <v>655</v>
      </c>
      <c r="F300" s="170" t="s">
        <v>599</v>
      </c>
      <c r="G300" s="170" t="s">
        <v>696</v>
      </c>
      <c r="H300" s="174">
        <v>0</v>
      </c>
      <c r="I300" s="175">
        <v>18.276299999999999</v>
      </c>
      <c r="J300" s="176">
        <v>180</v>
      </c>
      <c r="K300" s="177" t="s">
        <v>83</v>
      </c>
      <c r="L300" s="178" t="s">
        <v>5</v>
      </c>
      <c r="M300" s="179">
        <v>40.299999999999997</v>
      </c>
      <c r="N300" s="180">
        <v>6114</v>
      </c>
      <c r="O300" s="178" t="s">
        <v>659</v>
      </c>
    </row>
    <row r="301" spans="1:15" x14ac:dyDescent="0.3">
      <c r="A301" s="170" t="s">
        <v>697</v>
      </c>
      <c r="B301" s="170">
        <v>1</v>
      </c>
      <c r="C301" s="170" t="s">
        <v>44</v>
      </c>
      <c r="D301" s="174">
        <v>6</v>
      </c>
      <c r="E301" s="174" t="s">
        <v>655</v>
      </c>
      <c r="F301" s="170" t="s">
        <v>599</v>
      </c>
      <c r="G301" s="170" t="s">
        <v>698</v>
      </c>
      <c r="H301" s="174">
        <v>0</v>
      </c>
      <c r="I301" s="175">
        <v>53.848399999999998</v>
      </c>
      <c r="J301" s="176">
        <v>594</v>
      </c>
      <c r="K301" s="177" t="s">
        <v>76</v>
      </c>
      <c r="L301" s="178" t="s">
        <v>6</v>
      </c>
      <c r="M301" s="179">
        <v>47.3</v>
      </c>
      <c r="N301" s="180">
        <v>18182</v>
      </c>
      <c r="O301" s="178" t="s">
        <v>664</v>
      </c>
    </row>
    <row r="302" spans="1:15" x14ac:dyDescent="0.3">
      <c r="A302" s="170" t="s">
        <v>699</v>
      </c>
      <c r="B302" s="170">
        <v>1</v>
      </c>
      <c r="C302" s="170" t="s">
        <v>44</v>
      </c>
      <c r="D302" s="174">
        <v>6</v>
      </c>
      <c r="E302" s="174" t="s">
        <v>655</v>
      </c>
      <c r="F302" s="170" t="s">
        <v>599</v>
      </c>
      <c r="G302" s="170" t="s">
        <v>700</v>
      </c>
      <c r="H302" s="174">
        <v>0</v>
      </c>
      <c r="I302" s="175">
        <v>17.616099999999999</v>
      </c>
      <c r="J302" s="176">
        <v>305</v>
      </c>
      <c r="K302" s="177" t="s">
        <v>83</v>
      </c>
      <c r="L302" s="178" t="s">
        <v>5</v>
      </c>
      <c r="M302" s="179">
        <v>35.6</v>
      </c>
      <c r="N302" s="180">
        <v>6114</v>
      </c>
      <c r="O302" s="178" t="s">
        <v>659</v>
      </c>
    </row>
    <row r="303" spans="1:15" x14ac:dyDescent="0.3">
      <c r="A303" s="170" t="s">
        <v>701</v>
      </c>
      <c r="B303" s="170">
        <v>1</v>
      </c>
      <c r="C303" s="170" t="s">
        <v>44</v>
      </c>
      <c r="D303" s="174">
        <v>6</v>
      </c>
      <c r="E303" s="174" t="s">
        <v>655</v>
      </c>
      <c r="F303" s="170" t="s">
        <v>599</v>
      </c>
      <c r="G303" s="170" t="s">
        <v>702</v>
      </c>
      <c r="H303" s="174">
        <v>0</v>
      </c>
      <c r="I303" s="175">
        <v>17.7684</v>
      </c>
      <c r="J303" s="176">
        <v>1003</v>
      </c>
      <c r="K303" s="177" t="s">
        <v>83</v>
      </c>
      <c r="L303" s="178" t="s">
        <v>5</v>
      </c>
      <c r="M303" s="179">
        <v>28.6</v>
      </c>
      <c r="N303" s="180">
        <v>6039</v>
      </c>
      <c r="O303" s="178" t="s">
        <v>613</v>
      </c>
    </row>
    <row r="304" spans="1:15" x14ac:dyDescent="0.3">
      <c r="A304" s="170" t="s">
        <v>703</v>
      </c>
      <c r="B304" s="170">
        <v>1</v>
      </c>
      <c r="C304" s="170" t="s">
        <v>44</v>
      </c>
      <c r="D304" s="174">
        <v>6</v>
      </c>
      <c r="E304" s="174" t="s">
        <v>655</v>
      </c>
      <c r="F304" s="170" t="s">
        <v>599</v>
      </c>
      <c r="G304" s="170" t="s">
        <v>704</v>
      </c>
      <c r="H304" s="174">
        <v>0</v>
      </c>
      <c r="I304" s="175">
        <v>20.7165</v>
      </c>
      <c r="J304" s="176">
        <v>618</v>
      </c>
      <c r="K304" s="177" t="s">
        <v>83</v>
      </c>
      <c r="L304" s="178" t="s">
        <v>5</v>
      </c>
      <c r="M304" s="179">
        <v>32</v>
      </c>
      <c r="N304" s="180">
        <v>6114</v>
      </c>
      <c r="O304" s="178" t="s">
        <v>659</v>
      </c>
    </row>
    <row r="305" spans="1:15" x14ac:dyDescent="0.3">
      <c r="A305" s="170" t="s">
        <v>705</v>
      </c>
      <c r="B305" s="170">
        <v>1</v>
      </c>
      <c r="C305" s="170" t="s">
        <v>44</v>
      </c>
      <c r="D305" s="174">
        <v>6</v>
      </c>
      <c r="E305" s="174" t="s">
        <v>655</v>
      </c>
      <c r="F305" s="170" t="s">
        <v>599</v>
      </c>
      <c r="G305" s="170" t="s">
        <v>706</v>
      </c>
      <c r="H305" s="174">
        <v>0</v>
      </c>
      <c r="I305" s="175">
        <v>17.3842</v>
      </c>
      <c r="J305" s="176">
        <v>295</v>
      </c>
      <c r="K305" s="177" t="s">
        <v>83</v>
      </c>
      <c r="L305" s="178" t="s">
        <v>5</v>
      </c>
      <c r="M305" s="179">
        <v>38.799999999999997</v>
      </c>
      <c r="N305" s="180">
        <v>18182</v>
      </c>
      <c r="O305" s="178" t="s">
        <v>664</v>
      </c>
    </row>
    <row r="306" spans="1:15" x14ac:dyDescent="0.3">
      <c r="A306" s="170" t="s">
        <v>707</v>
      </c>
      <c r="B306" s="170">
        <v>1</v>
      </c>
      <c r="C306" s="170" t="s">
        <v>44</v>
      </c>
      <c r="D306" s="174">
        <v>6</v>
      </c>
      <c r="E306" s="174" t="s">
        <v>655</v>
      </c>
      <c r="F306" s="170" t="s">
        <v>599</v>
      </c>
      <c r="G306" s="170" t="s">
        <v>708</v>
      </c>
      <c r="H306" s="174">
        <v>0</v>
      </c>
      <c r="I306" s="175">
        <v>9.0801999999999996</v>
      </c>
      <c r="J306" s="176">
        <v>241</v>
      </c>
      <c r="K306" s="177" t="s">
        <v>76</v>
      </c>
      <c r="L306" s="178" t="s">
        <v>6</v>
      </c>
      <c r="M306" s="179">
        <v>44</v>
      </c>
      <c r="N306" s="180">
        <v>6003</v>
      </c>
      <c r="O306" s="178" t="s">
        <v>599</v>
      </c>
    </row>
    <row r="307" spans="1:15" x14ac:dyDescent="0.3">
      <c r="A307" s="170" t="s">
        <v>709</v>
      </c>
      <c r="B307" s="170">
        <v>1</v>
      </c>
      <c r="C307" s="170" t="s">
        <v>44</v>
      </c>
      <c r="D307" s="174">
        <v>6</v>
      </c>
      <c r="E307" s="174" t="s">
        <v>655</v>
      </c>
      <c r="F307" s="170" t="s">
        <v>599</v>
      </c>
      <c r="G307" s="170" t="s">
        <v>710</v>
      </c>
      <c r="H307" s="174">
        <v>0</v>
      </c>
      <c r="I307" s="175">
        <v>14.5358</v>
      </c>
      <c r="J307" s="176">
        <v>823</v>
      </c>
      <c r="K307" s="177" t="s">
        <v>83</v>
      </c>
      <c r="L307" s="178" t="s">
        <v>5</v>
      </c>
      <c r="M307" s="179">
        <v>32.200000000000003</v>
      </c>
      <c r="N307" s="180">
        <v>6114</v>
      </c>
      <c r="O307" s="178" t="s">
        <v>659</v>
      </c>
    </row>
    <row r="308" spans="1:15" x14ac:dyDescent="0.3">
      <c r="A308" s="170" t="s">
        <v>711</v>
      </c>
      <c r="B308" s="170">
        <v>1</v>
      </c>
      <c r="C308" s="170" t="s">
        <v>44</v>
      </c>
      <c r="D308" s="174">
        <v>6</v>
      </c>
      <c r="E308" s="174" t="s">
        <v>655</v>
      </c>
      <c r="F308" s="170" t="s">
        <v>599</v>
      </c>
      <c r="G308" s="170" t="s">
        <v>712</v>
      </c>
      <c r="H308" s="174">
        <v>0</v>
      </c>
      <c r="I308" s="175">
        <v>9.0350000000000001</v>
      </c>
      <c r="J308" s="176">
        <v>83</v>
      </c>
      <c r="K308" s="177" t="s">
        <v>76</v>
      </c>
      <c r="L308" s="178" t="s">
        <v>6</v>
      </c>
      <c r="M308" s="179">
        <v>56.3</v>
      </c>
      <c r="N308" s="180">
        <v>6003</v>
      </c>
      <c r="O308" s="178" t="s">
        <v>599</v>
      </c>
    </row>
    <row r="309" spans="1:15" x14ac:dyDescent="0.3">
      <c r="A309" s="170" t="s">
        <v>713</v>
      </c>
      <c r="B309" s="170">
        <v>1</v>
      </c>
      <c r="C309" s="170" t="s">
        <v>44</v>
      </c>
      <c r="D309" s="174">
        <v>6</v>
      </c>
      <c r="E309" s="174" t="s">
        <v>655</v>
      </c>
      <c r="F309" s="170" t="s">
        <v>599</v>
      </c>
      <c r="G309" s="170" t="s">
        <v>714</v>
      </c>
      <c r="H309" s="174">
        <v>0</v>
      </c>
      <c r="I309" s="175">
        <v>19.737500000000001</v>
      </c>
      <c r="J309" s="176">
        <v>1249</v>
      </c>
      <c r="K309" s="177" t="s">
        <v>76</v>
      </c>
      <c r="L309" s="178" t="s">
        <v>6</v>
      </c>
      <c r="M309" s="179">
        <v>42.9</v>
      </c>
      <c r="N309" s="180">
        <v>6003</v>
      </c>
      <c r="O309" s="178" t="s">
        <v>599</v>
      </c>
    </row>
    <row r="310" spans="1:15" x14ac:dyDescent="0.3">
      <c r="A310" s="170" t="s">
        <v>715</v>
      </c>
      <c r="B310" s="170">
        <v>1</v>
      </c>
      <c r="C310" s="170" t="s">
        <v>44</v>
      </c>
      <c r="D310" s="174">
        <v>6</v>
      </c>
      <c r="E310" s="174" t="s">
        <v>655</v>
      </c>
      <c r="F310" s="170" t="s">
        <v>599</v>
      </c>
      <c r="G310" s="170" t="s">
        <v>716</v>
      </c>
      <c r="H310" s="174">
        <v>0</v>
      </c>
      <c r="I310" s="175">
        <v>9.1997999999999998</v>
      </c>
      <c r="J310" s="176">
        <v>180</v>
      </c>
      <c r="K310" s="177" t="s">
        <v>76</v>
      </c>
      <c r="L310" s="178" t="s">
        <v>6</v>
      </c>
      <c r="M310" s="179">
        <v>46.2</v>
      </c>
      <c r="N310" s="180">
        <v>9056</v>
      </c>
      <c r="O310" s="178" t="s">
        <v>717</v>
      </c>
    </row>
    <row r="311" spans="1:15" x14ac:dyDescent="0.3">
      <c r="A311" s="170" t="s">
        <v>718</v>
      </c>
      <c r="B311" s="170">
        <v>1</v>
      </c>
      <c r="C311" s="170" t="s">
        <v>44</v>
      </c>
      <c r="D311" s="174">
        <v>6</v>
      </c>
      <c r="E311" s="174" t="s">
        <v>655</v>
      </c>
      <c r="F311" s="170" t="s">
        <v>599</v>
      </c>
      <c r="G311" s="170" t="s">
        <v>719</v>
      </c>
      <c r="H311" s="174">
        <v>0</v>
      </c>
      <c r="I311" s="175">
        <v>32.503999999999998</v>
      </c>
      <c r="J311" s="176">
        <v>2069</v>
      </c>
      <c r="K311" s="177" t="s">
        <v>83</v>
      </c>
      <c r="L311" s="178" t="s">
        <v>5</v>
      </c>
      <c r="M311" s="179">
        <v>33</v>
      </c>
      <c r="N311" s="180">
        <v>6114</v>
      </c>
      <c r="O311" s="178" t="s">
        <v>659</v>
      </c>
    </row>
    <row r="312" spans="1:15" x14ac:dyDescent="0.3">
      <c r="A312" s="170" t="s">
        <v>720</v>
      </c>
      <c r="B312" s="170">
        <v>1</v>
      </c>
      <c r="C312" s="170" t="s">
        <v>44</v>
      </c>
      <c r="D312" s="174">
        <v>6</v>
      </c>
      <c r="E312" s="174" t="s">
        <v>655</v>
      </c>
      <c r="F312" s="170" t="s">
        <v>599</v>
      </c>
      <c r="G312" s="170" t="s">
        <v>721</v>
      </c>
      <c r="H312" s="174">
        <v>0</v>
      </c>
      <c r="I312" s="175">
        <v>8.5399999999999991</v>
      </c>
      <c r="J312" s="176">
        <v>203</v>
      </c>
      <c r="K312" s="177" t="s">
        <v>83</v>
      </c>
      <c r="L312" s="178" t="s">
        <v>5</v>
      </c>
      <c r="M312" s="179">
        <v>28.6</v>
      </c>
      <c r="N312" s="180">
        <v>18182</v>
      </c>
      <c r="O312" s="178" t="s">
        <v>664</v>
      </c>
    </row>
    <row r="313" spans="1:15" x14ac:dyDescent="0.3">
      <c r="A313" s="170" t="s">
        <v>722</v>
      </c>
      <c r="B313" s="170">
        <v>1</v>
      </c>
      <c r="C313" s="170" t="s">
        <v>44</v>
      </c>
      <c r="D313" s="174">
        <v>6</v>
      </c>
      <c r="E313" s="174" t="s">
        <v>655</v>
      </c>
      <c r="F313" s="170" t="s">
        <v>599</v>
      </c>
      <c r="G313" s="170" t="s">
        <v>723</v>
      </c>
      <c r="H313" s="174">
        <v>0</v>
      </c>
      <c r="I313" s="175">
        <v>29.032900000000001</v>
      </c>
      <c r="J313" s="176">
        <v>150</v>
      </c>
      <c r="K313" s="177" t="s">
        <v>76</v>
      </c>
      <c r="L313" s="178" t="s">
        <v>6</v>
      </c>
      <c r="M313" s="179">
        <v>44.4</v>
      </c>
      <c r="N313" s="180">
        <v>6114</v>
      </c>
      <c r="O313" s="178" t="s">
        <v>659</v>
      </c>
    </row>
    <row r="314" spans="1:15" x14ac:dyDescent="0.3">
      <c r="A314" s="170" t="s">
        <v>724</v>
      </c>
      <c r="B314" s="170">
        <v>1</v>
      </c>
      <c r="C314" s="170" t="s">
        <v>44</v>
      </c>
      <c r="D314" s="174">
        <v>6</v>
      </c>
      <c r="E314" s="174" t="s">
        <v>655</v>
      </c>
      <c r="F314" s="170" t="s">
        <v>599</v>
      </c>
      <c r="G314" s="170" t="s">
        <v>725</v>
      </c>
      <c r="H314" s="174">
        <v>0</v>
      </c>
      <c r="I314" s="175">
        <v>23.747299999999999</v>
      </c>
      <c r="J314" s="176">
        <v>242</v>
      </c>
      <c r="K314" s="177" t="s">
        <v>76</v>
      </c>
      <c r="L314" s="178" t="s">
        <v>6</v>
      </c>
      <c r="M314" s="179">
        <v>41.3</v>
      </c>
      <c r="N314" s="180">
        <v>18182</v>
      </c>
      <c r="O314" s="178" t="s">
        <v>664</v>
      </c>
    </row>
    <row r="315" spans="1:15" x14ac:dyDescent="0.3">
      <c r="A315" s="170" t="s">
        <v>726</v>
      </c>
      <c r="B315" s="170">
        <v>1</v>
      </c>
      <c r="C315" s="170" t="s">
        <v>44</v>
      </c>
      <c r="D315" s="174">
        <v>6</v>
      </c>
      <c r="E315" s="174" t="s">
        <v>655</v>
      </c>
      <c r="F315" s="170" t="s">
        <v>599</v>
      </c>
      <c r="G315" s="170" t="s">
        <v>727</v>
      </c>
      <c r="H315" s="174">
        <v>0</v>
      </c>
      <c r="I315" s="175">
        <v>5.3756000000000004</v>
      </c>
      <c r="J315" s="176">
        <v>243</v>
      </c>
      <c r="K315" s="177" t="s">
        <v>83</v>
      </c>
      <c r="L315" s="178" t="s">
        <v>5</v>
      </c>
      <c r="M315" s="179">
        <v>27.9</v>
      </c>
      <c r="N315" s="180">
        <v>6114</v>
      </c>
      <c r="O315" s="178" t="s">
        <v>659</v>
      </c>
    </row>
    <row r="316" spans="1:15" x14ac:dyDescent="0.3">
      <c r="A316" s="170" t="s">
        <v>728</v>
      </c>
      <c r="B316" s="170">
        <v>1</v>
      </c>
      <c r="C316" s="170" t="s">
        <v>44</v>
      </c>
      <c r="D316" s="174">
        <v>6</v>
      </c>
      <c r="E316" s="174" t="s">
        <v>655</v>
      </c>
      <c r="F316" s="170" t="s">
        <v>599</v>
      </c>
      <c r="G316" s="170" t="s">
        <v>729</v>
      </c>
      <c r="H316" s="174">
        <v>0</v>
      </c>
      <c r="I316" s="175">
        <v>5.7241</v>
      </c>
      <c r="J316" s="176">
        <v>612</v>
      </c>
      <c r="K316" s="177" t="s">
        <v>83</v>
      </c>
      <c r="L316" s="178" t="s">
        <v>5</v>
      </c>
      <c r="M316" s="179">
        <v>33.4</v>
      </c>
      <c r="N316" s="180">
        <v>6114</v>
      </c>
      <c r="O316" s="178" t="s">
        <v>659</v>
      </c>
    </row>
    <row r="317" spans="1:15" x14ac:dyDescent="0.3">
      <c r="A317" s="170" t="s">
        <v>730</v>
      </c>
      <c r="B317" s="170">
        <v>1</v>
      </c>
      <c r="C317" s="170" t="s">
        <v>44</v>
      </c>
      <c r="D317" s="174">
        <v>6</v>
      </c>
      <c r="E317" s="174" t="s">
        <v>655</v>
      </c>
      <c r="F317" s="170" t="s">
        <v>599</v>
      </c>
      <c r="G317" s="170" t="s">
        <v>731</v>
      </c>
      <c r="H317" s="174">
        <v>0</v>
      </c>
      <c r="I317" s="175">
        <v>17.598199999999999</v>
      </c>
      <c r="J317" s="176">
        <v>513</v>
      </c>
      <c r="K317" s="177" t="s">
        <v>76</v>
      </c>
      <c r="L317" s="178" t="s">
        <v>6</v>
      </c>
      <c r="M317" s="179">
        <v>57.6</v>
      </c>
      <c r="N317" s="180">
        <v>5005</v>
      </c>
      <c r="O317" s="178" t="s">
        <v>569</v>
      </c>
    </row>
    <row r="318" spans="1:15" x14ac:dyDescent="0.3">
      <c r="A318" s="170" t="s">
        <v>732</v>
      </c>
      <c r="B318" s="170">
        <v>1</v>
      </c>
      <c r="C318" s="170" t="s">
        <v>44</v>
      </c>
      <c r="D318" s="174">
        <v>6</v>
      </c>
      <c r="E318" s="174" t="s">
        <v>655</v>
      </c>
      <c r="F318" s="170" t="s">
        <v>599</v>
      </c>
      <c r="G318" s="170" t="s">
        <v>733</v>
      </c>
      <c r="H318" s="174">
        <v>0</v>
      </c>
      <c r="I318" s="175">
        <v>9.8514999999999997</v>
      </c>
      <c r="J318" s="176">
        <v>309</v>
      </c>
      <c r="K318" s="177" t="s">
        <v>83</v>
      </c>
      <c r="L318" s="178" t="s">
        <v>5</v>
      </c>
      <c r="M318" s="179">
        <v>28.6</v>
      </c>
      <c r="N318" s="180">
        <v>18182</v>
      </c>
      <c r="O318" s="178" t="s">
        <v>664</v>
      </c>
    </row>
    <row r="319" spans="1:15" x14ac:dyDescent="0.3">
      <c r="A319" s="170" t="s">
        <v>734</v>
      </c>
      <c r="B319" s="170">
        <v>1</v>
      </c>
      <c r="C319" s="170" t="s">
        <v>44</v>
      </c>
      <c r="D319" s="174">
        <v>6</v>
      </c>
      <c r="E319" s="174" t="s">
        <v>655</v>
      </c>
      <c r="F319" s="170" t="s">
        <v>599</v>
      </c>
      <c r="G319" s="170" t="s">
        <v>735</v>
      </c>
      <c r="H319" s="174">
        <v>0</v>
      </c>
      <c r="I319" s="175">
        <v>23.952400000000001</v>
      </c>
      <c r="J319" s="176">
        <v>418</v>
      </c>
      <c r="K319" s="177" t="s">
        <v>76</v>
      </c>
      <c r="L319" s="178" t="s">
        <v>6</v>
      </c>
      <c r="M319" s="179">
        <v>50.5</v>
      </c>
      <c r="N319" s="180">
        <v>6114</v>
      </c>
      <c r="O319" s="178" t="s">
        <v>659</v>
      </c>
    </row>
    <row r="320" spans="1:15" x14ac:dyDescent="0.3">
      <c r="A320" s="170" t="s">
        <v>736</v>
      </c>
      <c r="B320" s="170">
        <v>1</v>
      </c>
      <c r="C320" s="170" t="s">
        <v>44</v>
      </c>
      <c r="D320" s="174">
        <v>6</v>
      </c>
      <c r="E320" s="174" t="s">
        <v>655</v>
      </c>
      <c r="F320" s="170" t="s">
        <v>599</v>
      </c>
      <c r="G320" s="170" t="s">
        <v>737</v>
      </c>
      <c r="H320" s="174">
        <v>0</v>
      </c>
      <c r="I320" s="175">
        <v>13.2197</v>
      </c>
      <c r="J320" s="176">
        <v>707</v>
      </c>
      <c r="K320" s="177" t="s">
        <v>83</v>
      </c>
      <c r="L320" s="178" t="s">
        <v>5</v>
      </c>
      <c r="M320" s="179">
        <v>28.1</v>
      </c>
      <c r="N320" s="180">
        <v>6114</v>
      </c>
      <c r="O320" s="178" t="s">
        <v>659</v>
      </c>
    </row>
    <row r="321" spans="1:15" x14ac:dyDescent="0.3">
      <c r="A321" s="170" t="s">
        <v>738</v>
      </c>
      <c r="B321" s="170">
        <v>1</v>
      </c>
      <c r="C321" s="170" t="s">
        <v>44</v>
      </c>
      <c r="D321" s="174">
        <v>6</v>
      </c>
      <c r="E321" s="174" t="s">
        <v>655</v>
      </c>
      <c r="F321" s="170" t="s">
        <v>599</v>
      </c>
      <c r="G321" s="170" t="s">
        <v>739</v>
      </c>
      <c r="H321" s="174">
        <v>0</v>
      </c>
      <c r="I321" s="175">
        <v>10.2943</v>
      </c>
      <c r="J321" s="176">
        <v>615</v>
      </c>
      <c r="K321" s="177" t="s">
        <v>83</v>
      </c>
      <c r="L321" s="178" t="s">
        <v>5</v>
      </c>
      <c r="M321" s="179">
        <v>38.200000000000003</v>
      </c>
      <c r="N321" s="180">
        <v>6003</v>
      </c>
      <c r="O321" s="178" t="s">
        <v>599</v>
      </c>
    </row>
    <row r="322" spans="1:15" x14ac:dyDescent="0.3">
      <c r="A322" s="170" t="s">
        <v>740</v>
      </c>
      <c r="B322" s="170">
        <v>1</v>
      </c>
      <c r="C322" s="170" t="s">
        <v>44</v>
      </c>
      <c r="D322" s="174">
        <v>6</v>
      </c>
      <c r="E322" s="174" t="s">
        <v>655</v>
      </c>
      <c r="F322" s="170" t="s">
        <v>599</v>
      </c>
      <c r="G322" s="170" t="s">
        <v>741</v>
      </c>
      <c r="H322" s="174">
        <v>0</v>
      </c>
      <c r="I322" s="175">
        <v>15.3104</v>
      </c>
      <c r="J322" s="176">
        <v>1303</v>
      </c>
      <c r="K322" s="177" t="s">
        <v>83</v>
      </c>
      <c r="L322" s="178" t="s">
        <v>5</v>
      </c>
      <c r="M322" s="179">
        <v>27.9</v>
      </c>
      <c r="N322" s="180">
        <v>1082</v>
      </c>
      <c r="O322" s="178" t="s">
        <v>87</v>
      </c>
    </row>
    <row r="323" spans="1:15" x14ac:dyDescent="0.3">
      <c r="A323" s="170" t="s">
        <v>742</v>
      </c>
      <c r="B323" s="170">
        <v>1</v>
      </c>
      <c r="C323" s="170" t="s">
        <v>44</v>
      </c>
      <c r="D323" s="174">
        <v>6</v>
      </c>
      <c r="E323" s="174" t="s">
        <v>655</v>
      </c>
      <c r="F323" s="170" t="s">
        <v>599</v>
      </c>
      <c r="G323" s="170" t="s">
        <v>743</v>
      </c>
      <c r="H323" s="174">
        <v>0</v>
      </c>
      <c r="I323" s="175">
        <v>15.427899999999999</v>
      </c>
      <c r="J323" s="176">
        <v>406</v>
      </c>
      <c r="K323" s="177" t="s">
        <v>83</v>
      </c>
      <c r="L323" s="178" t="s">
        <v>5</v>
      </c>
      <c r="M323" s="179">
        <v>31.6</v>
      </c>
      <c r="N323" s="180">
        <v>6039</v>
      </c>
      <c r="O323" s="178" t="s">
        <v>613</v>
      </c>
    </row>
    <row r="324" spans="1:15" x14ac:dyDescent="0.3">
      <c r="A324" s="170" t="s">
        <v>744</v>
      </c>
      <c r="B324" s="170">
        <v>1</v>
      </c>
      <c r="C324" s="170" t="s">
        <v>44</v>
      </c>
      <c r="D324" s="174">
        <v>6</v>
      </c>
      <c r="E324" s="174" t="s">
        <v>655</v>
      </c>
      <c r="F324" s="170" t="s">
        <v>599</v>
      </c>
      <c r="G324" s="170" t="s">
        <v>745</v>
      </c>
      <c r="H324" s="174">
        <v>0</v>
      </c>
      <c r="I324" s="175">
        <v>7.5707000000000004</v>
      </c>
      <c r="J324" s="176">
        <v>240</v>
      </c>
      <c r="K324" s="177" t="s">
        <v>83</v>
      </c>
      <c r="L324" s="178" t="s">
        <v>5</v>
      </c>
      <c r="M324" s="179">
        <v>31</v>
      </c>
      <c r="N324" s="180">
        <v>6039</v>
      </c>
      <c r="O324" s="178" t="s">
        <v>613</v>
      </c>
    </row>
    <row r="325" spans="1:15" x14ac:dyDescent="0.3">
      <c r="A325" s="170" t="s">
        <v>746</v>
      </c>
      <c r="B325" s="170">
        <v>1</v>
      </c>
      <c r="C325" s="170" t="s">
        <v>44</v>
      </c>
      <c r="D325" s="174">
        <v>6</v>
      </c>
      <c r="E325" s="174" t="s">
        <v>655</v>
      </c>
      <c r="F325" s="170" t="s">
        <v>599</v>
      </c>
      <c r="G325" s="170" t="s">
        <v>747</v>
      </c>
      <c r="H325" s="174">
        <v>0</v>
      </c>
      <c r="I325" s="175">
        <v>5.0995999999999997</v>
      </c>
      <c r="J325" s="176">
        <v>408</v>
      </c>
      <c r="K325" s="177" t="s">
        <v>83</v>
      </c>
      <c r="L325" s="178" t="s">
        <v>5</v>
      </c>
      <c r="M325" s="179">
        <v>33.799999999999997</v>
      </c>
      <c r="N325" s="180">
        <v>6003</v>
      </c>
      <c r="O325" s="178" t="s">
        <v>599</v>
      </c>
    </row>
    <row r="326" spans="1:15" x14ac:dyDescent="0.3">
      <c r="A326" s="170" t="s">
        <v>748</v>
      </c>
      <c r="B326" s="170">
        <v>1</v>
      </c>
      <c r="C326" s="170" t="s">
        <v>44</v>
      </c>
      <c r="D326" s="174">
        <v>6</v>
      </c>
      <c r="E326" s="174" t="s">
        <v>655</v>
      </c>
      <c r="F326" s="170" t="s">
        <v>599</v>
      </c>
      <c r="G326" s="170" t="s">
        <v>749</v>
      </c>
      <c r="H326" s="174">
        <v>0</v>
      </c>
      <c r="I326" s="175">
        <v>41.7376</v>
      </c>
      <c r="J326" s="176">
        <v>520</v>
      </c>
      <c r="K326" s="177" t="s">
        <v>76</v>
      </c>
      <c r="L326" s="178" t="s">
        <v>6</v>
      </c>
      <c r="M326" s="179">
        <v>46.2</v>
      </c>
      <c r="N326" s="180">
        <v>9056</v>
      </c>
      <c r="O326" s="178" t="s">
        <v>717</v>
      </c>
    </row>
    <row r="327" spans="1:15" x14ac:dyDescent="0.3">
      <c r="A327" s="170" t="s">
        <v>750</v>
      </c>
      <c r="B327" s="170">
        <v>1</v>
      </c>
      <c r="C327" s="170" t="s">
        <v>44</v>
      </c>
      <c r="D327" s="174">
        <v>6</v>
      </c>
      <c r="E327" s="174" t="s">
        <v>655</v>
      </c>
      <c r="F327" s="170" t="s">
        <v>599</v>
      </c>
      <c r="G327" s="170" t="s">
        <v>751</v>
      </c>
      <c r="H327" s="174">
        <v>0</v>
      </c>
      <c r="I327" s="175">
        <v>11.9679</v>
      </c>
      <c r="J327" s="176">
        <v>550</v>
      </c>
      <c r="K327" s="177" t="s">
        <v>76</v>
      </c>
      <c r="L327" s="178" t="s">
        <v>6</v>
      </c>
      <c r="M327" s="179">
        <v>48.6</v>
      </c>
      <c r="N327" s="180">
        <v>5005</v>
      </c>
      <c r="O327" s="178" t="s">
        <v>569</v>
      </c>
    </row>
    <row r="328" spans="1:15" x14ac:dyDescent="0.3">
      <c r="A328" s="170" t="s">
        <v>752</v>
      </c>
      <c r="B328" s="170">
        <v>1</v>
      </c>
      <c r="C328" s="170" t="s">
        <v>44</v>
      </c>
      <c r="D328" s="174">
        <v>6</v>
      </c>
      <c r="E328" s="174" t="s">
        <v>655</v>
      </c>
      <c r="F328" s="170" t="s">
        <v>599</v>
      </c>
      <c r="G328" s="170" t="s">
        <v>753</v>
      </c>
      <c r="H328" s="174">
        <v>0</v>
      </c>
      <c r="I328" s="175">
        <v>69.028099999999995</v>
      </c>
      <c r="J328" s="176">
        <v>1003</v>
      </c>
      <c r="K328" s="177" t="s">
        <v>76</v>
      </c>
      <c r="L328" s="178" t="s">
        <v>6</v>
      </c>
      <c r="M328" s="179">
        <v>53.8</v>
      </c>
      <c r="N328" s="180">
        <v>6003</v>
      </c>
      <c r="O328" s="178" t="s">
        <v>599</v>
      </c>
    </row>
    <row r="329" spans="1:15" x14ac:dyDescent="0.3">
      <c r="A329" s="170" t="s">
        <v>754</v>
      </c>
      <c r="B329" s="170">
        <v>1</v>
      </c>
      <c r="C329" s="170" t="s">
        <v>44</v>
      </c>
      <c r="D329" s="174">
        <v>6</v>
      </c>
      <c r="E329" s="174" t="s">
        <v>655</v>
      </c>
      <c r="F329" s="170" t="s">
        <v>599</v>
      </c>
      <c r="G329" s="170" t="s">
        <v>755</v>
      </c>
      <c r="H329" s="174">
        <v>0</v>
      </c>
      <c r="I329" s="175">
        <v>5.9724000000000004</v>
      </c>
      <c r="J329" s="176">
        <v>478</v>
      </c>
      <c r="K329" s="177" t="s">
        <v>83</v>
      </c>
      <c r="L329" s="178" t="s">
        <v>5</v>
      </c>
      <c r="M329" s="179">
        <v>40.4</v>
      </c>
      <c r="N329" s="180">
        <v>6003</v>
      </c>
      <c r="O329" s="178" t="s">
        <v>599</v>
      </c>
    </row>
    <row r="330" spans="1:15" x14ac:dyDescent="0.3">
      <c r="A330" s="170" t="s">
        <v>756</v>
      </c>
      <c r="B330" s="170">
        <v>1</v>
      </c>
      <c r="C330" s="170" t="s">
        <v>44</v>
      </c>
      <c r="D330" s="174">
        <v>6</v>
      </c>
      <c r="E330" s="174" t="s">
        <v>655</v>
      </c>
      <c r="F330" s="170" t="s">
        <v>599</v>
      </c>
      <c r="G330" s="170" t="s">
        <v>757</v>
      </c>
      <c r="H330" s="174">
        <v>0</v>
      </c>
      <c r="I330" s="175">
        <v>10.5153</v>
      </c>
      <c r="J330" s="176">
        <v>618</v>
      </c>
      <c r="K330" s="177" t="s">
        <v>83</v>
      </c>
      <c r="L330" s="178" t="s">
        <v>5</v>
      </c>
      <c r="M330" s="179">
        <v>30</v>
      </c>
      <c r="N330" s="180">
        <v>6003</v>
      </c>
      <c r="O330" s="178" t="s">
        <v>599</v>
      </c>
    </row>
    <row r="331" spans="1:15" x14ac:dyDescent="0.3">
      <c r="A331" s="170" t="s">
        <v>758</v>
      </c>
      <c r="B331" s="170">
        <v>1</v>
      </c>
      <c r="C331" s="170" t="s">
        <v>44</v>
      </c>
      <c r="D331" s="174">
        <v>6</v>
      </c>
      <c r="E331" s="174" t="s">
        <v>655</v>
      </c>
      <c r="F331" s="170" t="s">
        <v>599</v>
      </c>
      <c r="G331" s="170" t="s">
        <v>759</v>
      </c>
      <c r="H331" s="174">
        <v>0</v>
      </c>
      <c r="I331" s="175">
        <v>10.051600000000001</v>
      </c>
      <c r="J331" s="176">
        <v>1361</v>
      </c>
      <c r="K331" s="177" t="s">
        <v>83</v>
      </c>
      <c r="L331" s="178" t="s">
        <v>5</v>
      </c>
      <c r="M331" s="179">
        <v>31.7</v>
      </c>
      <c r="N331" s="180">
        <v>6003</v>
      </c>
      <c r="O331" s="178" t="s">
        <v>599</v>
      </c>
    </row>
    <row r="332" spans="1:15" x14ac:dyDescent="0.3">
      <c r="A332" s="170" t="s">
        <v>760</v>
      </c>
      <c r="B332" s="170">
        <v>1</v>
      </c>
      <c r="C332" s="170" t="s">
        <v>44</v>
      </c>
      <c r="D332" s="174">
        <v>6</v>
      </c>
      <c r="E332" s="174" t="s">
        <v>655</v>
      </c>
      <c r="F332" s="170" t="s">
        <v>599</v>
      </c>
      <c r="G332" s="170" t="s">
        <v>761</v>
      </c>
      <c r="H332" s="174">
        <v>0</v>
      </c>
      <c r="I332" s="175">
        <v>20.589200000000002</v>
      </c>
      <c r="J332" s="176">
        <v>126</v>
      </c>
      <c r="K332" s="177" t="s">
        <v>76</v>
      </c>
      <c r="L332" s="178" t="s">
        <v>6</v>
      </c>
      <c r="M332" s="179">
        <v>42.1</v>
      </c>
      <c r="N332" s="180">
        <v>6114</v>
      </c>
      <c r="O332" s="178" t="s">
        <v>659</v>
      </c>
    </row>
    <row r="333" spans="1:15" x14ac:dyDescent="0.3">
      <c r="A333" s="170" t="s">
        <v>762</v>
      </c>
      <c r="B333" s="170">
        <v>1</v>
      </c>
      <c r="C333" s="170" t="s">
        <v>44</v>
      </c>
      <c r="D333" s="174">
        <v>6</v>
      </c>
      <c r="E333" s="174" t="s">
        <v>655</v>
      </c>
      <c r="F333" s="170" t="s">
        <v>599</v>
      </c>
      <c r="G333" s="170" t="s">
        <v>763</v>
      </c>
      <c r="H333" s="174">
        <v>0</v>
      </c>
      <c r="I333" s="175">
        <v>15.4612</v>
      </c>
      <c r="J333" s="176">
        <v>1430</v>
      </c>
      <c r="K333" s="177" t="s">
        <v>83</v>
      </c>
      <c r="L333" s="178" t="s">
        <v>5</v>
      </c>
      <c r="M333" s="179">
        <v>27.9</v>
      </c>
      <c r="N333" s="180">
        <v>6114</v>
      </c>
      <c r="O333" s="178" t="s">
        <v>659</v>
      </c>
    </row>
    <row r="334" spans="1:15" x14ac:dyDescent="0.3">
      <c r="A334" s="170" t="s">
        <v>764</v>
      </c>
      <c r="B334" s="170">
        <v>1</v>
      </c>
      <c r="C334" s="170" t="s">
        <v>44</v>
      </c>
      <c r="D334" s="174">
        <v>6</v>
      </c>
      <c r="E334" s="174" t="s">
        <v>655</v>
      </c>
      <c r="F334" s="170" t="s">
        <v>599</v>
      </c>
      <c r="G334" s="170" t="s">
        <v>765</v>
      </c>
      <c r="H334" s="174">
        <v>0</v>
      </c>
      <c r="I334" s="175">
        <v>10.154299999999999</v>
      </c>
      <c r="J334" s="176">
        <v>222</v>
      </c>
      <c r="K334" s="177" t="s">
        <v>83</v>
      </c>
      <c r="L334" s="178" t="s">
        <v>5</v>
      </c>
      <c r="M334" s="179">
        <v>33.200000000000003</v>
      </c>
      <c r="N334" s="180">
        <v>6114</v>
      </c>
      <c r="O334" s="178" t="s">
        <v>659</v>
      </c>
    </row>
    <row r="335" spans="1:15" x14ac:dyDescent="0.3">
      <c r="A335" s="170" t="s">
        <v>766</v>
      </c>
      <c r="B335" s="170">
        <v>1</v>
      </c>
      <c r="C335" s="170" t="s">
        <v>44</v>
      </c>
      <c r="D335" s="174">
        <v>6</v>
      </c>
      <c r="E335" s="174" t="s">
        <v>655</v>
      </c>
      <c r="F335" s="170" t="s">
        <v>599</v>
      </c>
      <c r="G335" s="170" t="s">
        <v>767</v>
      </c>
      <c r="H335" s="174">
        <v>0</v>
      </c>
      <c r="I335" s="175">
        <v>3.8925000000000001</v>
      </c>
      <c r="J335" s="176">
        <v>533</v>
      </c>
      <c r="K335" s="177" t="s">
        <v>83</v>
      </c>
      <c r="L335" s="178" t="s">
        <v>5</v>
      </c>
      <c r="M335" s="179">
        <v>35.4</v>
      </c>
      <c r="N335" s="180">
        <v>18182</v>
      </c>
      <c r="O335" s="178" t="s">
        <v>664</v>
      </c>
    </row>
    <row r="336" spans="1:15" x14ac:dyDescent="0.3">
      <c r="A336" s="170" t="s">
        <v>768</v>
      </c>
      <c r="B336" s="170">
        <v>1</v>
      </c>
      <c r="C336" s="170" t="s">
        <v>44</v>
      </c>
      <c r="D336" s="174">
        <v>6</v>
      </c>
      <c r="E336" s="174" t="s">
        <v>655</v>
      </c>
      <c r="F336" s="170" t="s">
        <v>599</v>
      </c>
      <c r="G336" s="170" t="s">
        <v>769</v>
      </c>
      <c r="H336" s="174">
        <v>0</v>
      </c>
      <c r="I336" s="175">
        <v>54.854399999999998</v>
      </c>
      <c r="J336" s="176">
        <v>956</v>
      </c>
      <c r="K336" s="177" t="s">
        <v>76</v>
      </c>
      <c r="L336" s="178" t="s">
        <v>6</v>
      </c>
      <c r="M336" s="179">
        <v>52.6</v>
      </c>
      <c r="N336" s="180">
        <v>9056</v>
      </c>
      <c r="O336" s="178" t="s">
        <v>717</v>
      </c>
    </row>
    <row r="337" spans="1:15" x14ac:dyDescent="0.3">
      <c r="A337" s="170" t="s">
        <v>770</v>
      </c>
      <c r="B337" s="170">
        <v>1</v>
      </c>
      <c r="C337" s="170" t="s">
        <v>44</v>
      </c>
      <c r="D337" s="174">
        <v>6</v>
      </c>
      <c r="E337" s="174" t="s">
        <v>655</v>
      </c>
      <c r="F337" s="170" t="s">
        <v>599</v>
      </c>
      <c r="G337" s="170" t="s">
        <v>771</v>
      </c>
      <c r="H337" s="174">
        <v>0</v>
      </c>
      <c r="I337" s="175">
        <v>15.2889</v>
      </c>
      <c r="J337" s="176">
        <v>1906</v>
      </c>
      <c r="K337" s="177" t="s">
        <v>83</v>
      </c>
      <c r="L337" s="178" t="s">
        <v>5</v>
      </c>
      <c r="M337" s="179">
        <v>29.9</v>
      </c>
      <c r="N337" s="180">
        <v>6003</v>
      </c>
      <c r="O337" s="178" t="s">
        <v>599</v>
      </c>
    </row>
    <row r="338" spans="1:15" x14ac:dyDescent="0.3">
      <c r="A338" s="170" t="s">
        <v>772</v>
      </c>
      <c r="B338" s="170">
        <v>1</v>
      </c>
      <c r="C338" s="170" t="s">
        <v>44</v>
      </c>
      <c r="D338" s="174">
        <v>6</v>
      </c>
      <c r="E338" s="174" t="s">
        <v>655</v>
      </c>
      <c r="F338" s="170" t="s">
        <v>599</v>
      </c>
      <c r="G338" s="170" t="s">
        <v>773</v>
      </c>
      <c r="H338" s="174">
        <v>0</v>
      </c>
      <c r="I338" s="175">
        <v>26.211099999999998</v>
      </c>
      <c r="J338" s="176">
        <v>1510</v>
      </c>
      <c r="K338" s="177" t="s">
        <v>83</v>
      </c>
      <c r="L338" s="178" t="s">
        <v>5</v>
      </c>
      <c r="M338" s="179">
        <v>29.6</v>
      </c>
      <c r="N338" s="180">
        <v>6114</v>
      </c>
      <c r="O338" s="178" t="s">
        <v>659</v>
      </c>
    </row>
    <row r="339" spans="1:15" x14ac:dyDescent="0.3">
      <c r="A339" s="170" t="s">
        <v>774</v>
      </c>
      <c r="B339" s="170">
        <v>1</v>
      </c>
      <c r="C339" s="170" t="s">
        <v>44</v>
      </c>
      <c r="D339" s="174">
        <v>6</v>
      </c>
      <c r="E339" s="174" t="s">
        <v>655</v>
      </c>
      <c r="F339" s="170" t="s">
        <v>599</v>
      </c>
      <c r="G339" s="170" t="s">
        <v>775</v>
      </c>
      <c r="H339" s="174">
        <v>0</v>
      </c>
      <c r="I339" s="175">
        <v>8.7959999999999994</v>
      </c>
      <c r="J339" s="176">
        <v>846</v>
      </c>
      <c r="K339" s="177" t="s">
        <v>76</v>
      </c>
      <c r="L339" s="178" t="s">
        <v>6</v>
      </c>
      <c r="M339" s="179">
        <v>42.6</v>
      </c>
      <c r="N339" s="180">
        <v>6003</v>
      </c>
      <c r="O339" s="178" t="s">
        <v>599</v>
      </c>
    </row>
    <row r="340" spans="1:15" x14ac:dyDescent="0.3">
      <c r="A340" s="170" t="s">
        <v>776</v>
      </c>
      <c r="B340" s="170">
        <v>1</v>
      </c>
      <c r="C340" s="170" t="s">
        <v>44</v>
      </c>
      <c r="D340" s="174">
        <v>6</v>
      </c>
      <c r="E340" s="174" t="s">
        <v>655</v>
      </c>
      <c r="F340" s="170" t="s">
        <v>599</v>
      </c>
      <c r="G340" s="170" t="s">
        <v>777</v>
      </c>
      <c r="H340" s="174">
        <v>0</v>
      </c>
      <c r="I340" s="175">
        <v>9.2190999999999992</v>
      </c>
      <c r="J340" s="176">
        <v>670</v>
      </c>
      <c r="K340" s="177" t="s">
        <v>83</v>
      </c>
      <c r="L340" s="178" t="s">
        <v>5</v>
      </c>
      <c r="M340" s="179">
        <v>37.799999999999997</v>
      </c>
      <c r="N340" s="180">
        <v>6114</v>
      </c>
      <c r="O340" s="178" t="s">
        <v>659</v>
      </c>
    </row>
    <row r="341" spans="1:15" x14ac:dyDescent="0.3">
      <c r="A341" s="170" t="s">
        <v>778</v>
      </c>
      <c r="B341" s="170">
        <v>1</v>
      </c>
      <c r="C341" s="170" t="s">
        <v>44</v>
      </c>
      <c r="D341" s="174">
        <v>6</v>
      </c>
      <c r="E341" s="174" t="s">
        <v>655</v>
      </c>
      <c r="F341" s="170" t="s">
        <v>599</v>
      </c>
      <c r="G341" s="170" t="s">
        <v>779</v>
      </c>
      <c r="H341" s="174">
        <v>0</v>
      </c>
      <c r="I341" s="175">
        <v>14.6091</v>
      </c>
      <c r="J341" s="176">
        <v>480</v>
      </c>
      <c r="K341" s="177" t="s">
        <v>83</v>
      </c>
      <c r="L341" s="178" t="s">
        <v>5</v>
      </c>
      <c r="M341" s="179">
        <v>31.3</v>
      </c>
      <c r="N341" s="180">
        <v>1082</v>
      </c>
      <c r="O341" s="178" t="s">
        <v>87</v>
      </c>
    </row>
    <row r="342" spans="1:15" x14ac:dyDescent="0.3">
      <c r="A342" s="170" t="s">
        <v>780</v>
      </c>
      <c r="B342" s="170">
        <v>1</v>
      </c>
      <c r="C342" s="170" t="s">
        <v>44</v>
      </c>
      <c r="D342" s="174">
        <v>6</v>
      </c>
      <c r="E342" s="174" t="s">
        <v>655</v>
      </c>
      <c r="F342" s="170" t="s">
        <v>599</v>
      </c>
      <c r="G342" s="170" t="s">
        <v>781</v>
      </c>
      <c r="H342" s="174">
        <v>0</v>
      </c>
      <c r="I342" s="175">
        <v>9.8688000000000002</v>
      </c>
      <c r="J342" s="176">
        <v>295</v>
      </c>
      <c r="K342" s="177" t="s">
        <v>83</v>
      </c>
      <c r="L342" s="178" t="s">
        <v>5</v>
      </c>
      <c r="M342" s="179">
        <v>31</v>
      </c>
      <c r="N342" s="180">
        <v>1082</v>
      </c>
      <c r="O342" s="178" t="s">
        <v>87</v>
      </c>
    </row>
    <row r="343" spans="1:15" x14ac:dyDescent="0.3">
      <c r="A343" s="170" t="s">
        <v>782</v>
      </c>
      <c r="B343" s="170">
        <v>1</v>
      </c>
      <c r="C343" s="170" t="s">
        <v>44</v>
      </c>
      <c r="D343" s="174">
        <v>6</v>
      </c>
      <c r="E343" s="174" t="s">
        <v>655</v>
      </c>
      <c r="F343" s="170" t="s">
        <v>599</v>
      </c>
      <c r="G343" s="170" t="s">
        <v>783</v>
      </c>
      <c r="H343" s="174">
        <v>0</v>
      </c>
      <c r="I343" s="175">
        <v>12.5617</v>
      </c>
      <c r="J343" s="176">
        <v>1141</v>
      </c>
      <c r="K343" s="177" t="s">
        <v>83</v>
      </c>
      <c r="L343" s="178" t="s">
        <v>5</v>
      </c>
      <c r="M343" s="179">
        <v>38.6</v>
      </c>
      <c r="N343" s="180">
        <v>6003</v>
      </c>
      <c r="O343" s="178" t="s">
        <v>599</v>
      </c>
    </row>
    <row r="344" spans="1:15" x14ac:dyDescent="0.3">
      <c r="A344" s="170" t="s">
        <v>784</v>
      </c>
      <c r="B344" s="170">
        <v>1</v>
      </c>
      <c r="C344" s="170" t="s">
        <v>44</v>
      </c>
      <c r="D344" s="174">
        <v>96</v>
      </c>
      <c r="E344" s="174" t="s">
        <v>785</v>
      </c>
      <c r="F344" s="170" t="s">
        <v>281</v>
      </c>
      <c r="G344" s="170" t="s">
        <v>786</v>
      </c>
      <c r="H344" s="174">
        <v>0</v>
      </c>
      <c r="I344" s="175">
        <v>10.7826</v>
      </c>
      <c r="J344" s="176">
        <v>319</v>
      </c>
      <c r="K344" s="177" t="s">
        <v>83</v>
      </c>
      <c r="L344" s="178" t="s">
        <v>5</v>
      </c>
      <c r="M344" s="179">
        <v>40.200000000000003</v>
      </c>
      <c r="N344" s="180">
        <v>96004</v>
      </c>
      <c r="O344" s="178" t="s">
        <v>281</v>
      </c>
    </row>
    <row r="345" spans="1:15" x14ac:dyDescent="0.3">
      <c r="A345" s="170" t="s">
        <v>787</v>
      </c>
      <c r="B345" s="170">
        <v>1</v>
      </c>
      <c r="C345" s="170" t="s">
        <v>44</v>
      </c>
      <c r="D345" s="174">
        <v>96</v>
      </c>
      <c r="E345" s="174" t="s">
        <v>785</v>
      </c>
      <c r="F345" s="170" t="s">
        <v>281</v>
      </c>
      <c r="G345" s="170" t="s">
        <v>788</v>
      </c>
      <c r="H345" s="174">
        <v>0</v>
      </c>
      <c r="I345" s="175">
        <v>11.595499999999999</v>
      </c>
      <c r="J345" s="176">
        <v>186</v>
      </c>
      <c r="K345" s="177" t="s">
        <v>83</v>
      </c>
      <c r="L345" s="178" t="s">
        <v>5</v>
      </c>
      <c r="M345" s="179">
        <v>40.700000000000003</v>
      </c>
      <c r="N345" s="180">
        <v>96004</v>
      </c>
      <c r="O345" s="178" t="s">
        <v>281</v>
      </c>
    </row>
    <row r="346" spans="1:15" x14ac:dyDescent="0.3">
      <c r="A346" s="170" t="s">
        <v>789</v>
      </c>
      <c r="B346" s="170">
        <v>1</v>
      </c>
      <c r="C346" s="170" t="s">
        <v>44</v>
      </c>
      <c r="D346" s="174">
        <v>96</v>
      </c>
      <c r="E346" s="174" t="s">
        <v>785</v>
      </c>
      <c r="F346" s="170" t="s">
        <v>281</v>
      </c>
      <c r="G346" s="170" t="s">
        <v>790</v>
      </c>
      <c r="H346" s="174">
        <v>0</v>
      </c>
      <c r="I346" s="175">
        <v>23.7819</v>
      </c>
      <c r="J346" s="176">
        <v>1673</v>
      </c>
      <c r="K346" s="177" t="s">
        <v>83</v>
      </c>
      <c r="L346" s="178" t="s">
        <v>5</v>
      </c>
      <c r="M346" s="179">
        <v>36.4</v>
      </c>
      <c r="N346" s="180">
        <v>96004</v>
      </c>
      <c r="O346" s="178" t="s">
        <v>281</v>
      </c>
    </row>
    <row r="347" spans="1:15" x14ac:dyDescent="0.3">
      <c r="A347" s="170" t="s">
        <v>791</v>
      </c>
      <c r="B347" s="170">
        <v>1</v>
      </c>
      <c r="C347" s="170" t="s">
        <v>44</v>
      </c>
      <c r="D347" s="174">
        <v>96</v>
      </c>
      <c r="E347" s="174" t="s">
        <v>785</v>
      </c>
      <c r="F347" s="170" t="s">
        <v>281</v>
      </c>
      <c r="G347" s="170" t="s">
        <v>792</v>
      </c>
      <c r="H347" s="174">
        <v>0</v>
      </c>
      <c r="I347" s="175">
        <v>8.6006</v>
      </c>
      <c r="J347" s="176">
        <v>1412</v>
      </c>
      <c r="K347" s="177" t="s">
        <v>83</v>
      </c>
      <c r="L347" s="178" t="s">
        <v>5</v>
      </c>
      <c r="M347" s="179">
        <v>36.299999999999997</v>
      </c>
      <c r="N347" s="180">
        <v>96004</v>
      </c>
      <c r="O347" s="178" t="s">
        <v>281</v>
      </c>
    </row>
    <row r="348" spans="1:15" x14ac:dyDescent="0.3">
      <c r="A348" s="170" t="s">
        <v>793</v>
      </c>
      <c r="B348" s="170">
        <v>1</v>
      </c>
      <c r="C348" s="170" t="s">
        <v>44</v>
      </c>
      <c r="D348" s="174">
        <v>96</v>
      </c>
      <c r="E348" s="174" t="s">
        <v>785</v>
      </c>
      <c r="F348" s="170" t="s">
        <v>281</v>
      </c>
      <c r="G348" s="170" t="s">
        <v>794</v>
      </c>
      <c r="H348" s="174">
        <v>0</v>
      </c>
      <c r="I348" s="175">
        <v>11.305</v>
      </c>
      <c r="J348" s="176">
        <v>1119</v>
      </c>
      <c r="K348" s="177" t="s">
        <v>83</v>
      </c>
      <c r="L348" s="178" t="s">
        <v>5</v>
      </c>
      <c r="M348" s="179">
        <v>32.299999999999997</v>
      </c>
      <c r="N348" s="180">
        <v>96004</v>
      </c>
      <c r="O348" s="178" t="s">
        <v>281</v>
      </c>
    </row>
    <row r="349" spans="1:15" x14ac:dyDescent="0.3">
      <c r="A349" s="170" t="s">
        <v>795</v>
      </c>
      <c r="B349" s="170">
        <v>1</v>
      </c>
      <c r="C349" s="170" t="s">
        <v>44</v>
      </c>
      <c r="D349" s="174">
        <v>96</v>
      </c>
      <c r="E349" s="174" t="s">
        <v>785</v>
      </c>
      <c r="F349" s="170" t="s">
        <v>281</v>
      </c>
      <c r="G349" s="170" t="s">
        <v>796</v>
      </c>
      <c r="H349" s="174">
        <v>0</v>
      </c>
      <c r="I349" s="175">
        <v>9.1845999999999997</v>
      </c>
      <c r="J349" s="176">
        <v>2037</v>
      </c>
      <c r="K349" s="177" t="s">
        <v>83</v>
      </c>
      <c r="L349" s="178" t="s">
        <v>5</v>
      </c>
      <c r="M349" s="179">
        <v>34.6</v>
      </c>
      <c r="N349" s="180">
        <v>96004</v>
      </c>
      <c r="O349" s="178" t="s">
        <v>281</v>
      </c>
    </row>
    <row r="350" spans="1:15" x14ac:dyDescent="0.3">
      <c r="A350" s="170" t="s">
        <v>797</v>
      </c>
      <c r="B350" s="170">
        <v>1</v>
      </c>
      <c r="C350" s="170" t="s">
        <v>44</v>
      </c>
      <c r="D350" s="174">
        <v>96</v>
      </c>
      <c r="E350" s="174" t="s">
        <v>785</v>
      </c>
      <c r="F350" s="170" t="s">
        <v>281</v>
      </c>
      <c r="G350" s="170" t="s">
        <v>798</v>
      </c>
      <c r="H350" s="174">
        <v>0</v>
      </c>
      <c r="I350" s="175">
        <v>18.067</v>
      </c>
      <c r="J350" s="176">
        <v>750</v>
      </c>
      <c r="K350" s="177" t="s">
        <v>83</v>
      </c>
      <c r="L350" s="178" t="s">
        <v>5</v>
      </c>
      <c r="M350" s="179">
        <v>30.9</v>
      </c>
      <c r="N350" s="180">
        <v>96004</v>
      </c>
      <c r="O350" s="178" t="s">
        <v>281</v>
      </c>
    </row>
    <row r="351" spans="1:15" x14ac:dyDescent="0.3">
      <c r="A351" s="170" t="s">
        <v>799</v>
      </c>
      <c r="B351" s="170">
        <v>1</v>
      </c>
      <c r="C351" s="170" t="s">
        <v>44</v>
      </c>
      <c r="D351" s="174">
        <v>96</v>
      </c>
      <c r="E351" s="174" t="s">
        <v>785</v>
      </c>
      <c r="F351" s="170" t="s">
        <v>281</v>
      </c>
      <c r="G351" s="170" t="s">
        <v>800</v>
      </c>
      <c r="H351" s="174">
        <v>0</v>
      </c>
      <c r="I351" s="175">
        <v>61.138199999999998</v>
      </c>
      <c r="J351" s="176">
        <v>10342</v>
      </c>
      <c r="K351" s="177" t="s">
        <v>83</v>
      </c>
      <c r="L351" s="178" t="s">
        <v>5</v>
      </c>
      <c r="M351" s="179">
        <v>29.2</v>
      </c>
      <c r="N351" s="180">
        <v>96004</v>
      </c>
      <c r="O351" s="178" t="s">
        <v>281</v>
      </c>
    </row>
    <row r="352" spans="1:15" x14ac:dyDescent="0.3">
      <c r="A352" s="170" t="s">
        <v>801</v>
      </c>
      <c r="B352" s="170">
        <v>1</v>
      </c>
      <c r="C352" s="170" t="s">
        <v>44</v>
      </c>
      <c r="D352" s="174">
        <v>103</v>
      </c>
      <c r="E352" s="174" t="s">
        <v>802</v>
      </c>
      <c r="F352" s="170" t="s">
        <v>803</v>
      </c>
      <c r="G352" s="170" t="s">
        <v>804</v>
      </c>
      <c r="H352" s="174">
        <v>0</v>
      </c>
      <c r="I352" s="175">
        <v>100.1815</v>
      </c>
      <c r="J352" s="176">
        <v>395</v>
      </c>
      <c r="K352" s="177" t="s">
        <v>83</v>
      </c>
      <c r="L352" s="178" t="s">
        <v>5</v>
      </c>
      <c r="M352" s="179">
        <v>34.4</v>
      </c>
      <c r="N352" s="180">
        <v>103028</v>
      </c>
      <c r="O352" s="178" t="s">
        <v>805</v>
      </c>
    </row>
    <row r="353" spans="1:15" x14ac:dyDescent="0.3">
      <c r="A353" s="170" t="s">
        <v>806</v>
      </c>
      <c r="B353" s="170">
        <v>1</v>
      </c>
      <c r="C353" s="170" t="s">
        <v>44</v>
      </c>
      <c r="D353" s="174">
        <v>103</v>
      </c>
      <c r="E353" s="174" t="s">
        <v>802</v>
      </c>
      <c r="F353" s="170" t="s">
        <v>803</v>
      </c>
      <c r="G353" s="170" t="s">
        <v>807</v>
      </c>
      <c r="H353" s="174">
        <v>0</v>
      </c>
      <c r="I353" s="175">
        <v>6.6125999999999996</v>
      </c>
      <c r="J353" s="176">
        <v>238</v>
      </c>
      <c r="K353" s="177" t="s">
        <v>83</v>
      </c>
      <c r="L353" s="178" t="s">
        <v>5</v>
      </c>
      <c r="M353" s="179">
        <v>40</v>
      </c>
      <c r="N353" s="180">
        <v>103072</v>
      </c>
      <c r="O353" s="178" t="s">
        <v>296</v>
      </c>
    </row>
    <row r="354" spans="1:15" x14ac:dyDescent="0.3">
      <c r="A354" s="170" t="s">
        <v>808</v>
      </c>
      <c r="B354" s="170">
        <v>1</v>
      </c>
      <c r="C354" s="170" t="s">
        <v>44</v>
      </c>
      <c r="D354" s="174">
        <v>103</v>
      </c>
      <c r="E354" s="174" t="s">
        <v>802</v>
      </c>
      <c r="F354" s="170" t="s">
        <v>803</v>
      </c>
      <c r="G354" s="170" t="s">
        <v>809</v>
      </c>
      <c r="H354" s="174">
        <v>0</v>
      </c>
      <c r="I354" s="175">
        <v>39.465600000000002</v>
      </c>
      <c r="J354" s="176">
        <v>471</v>
      </c>
      <c r="K354" s="177" t="s">
        <v>83</v>
      </c>
      <c r="L354" s="178" t="s">
        <v>5</v>
      </c>
      <c r="M354" s="179">
        <v>29.7</v>
      </c>
      <c r="N354" s="180">
        <v>103028</v>
      </c>
      <c r="O354" s="178" t="s">
        <v>805</v>
      </c>
    </row>
    <row r="355" spans="1:15" x14ac:dyDescent="0.3">
      <c r="A355" s="170" t="s">
        <v>810</v>
      </c>
      <c r="B355" s="170">
        <v>1</v>
      </c>
      <c r="C355" s="170" t="s">
        <v>44</v>
      </c>
      <c r="D355" s="174">
        <v>103</v>
      </c>
      <c r="E355" s="174" t="s">
        <v>802</v>
      </c>
      <c r="F355" s="170" t="s">
        <v>803</v>
      </c>
      <c r="G355" s="170" t="s">
        <v>811</v>
      </c>
      <c r="H355" s="174">
        <v>0</v>
      </c>
      <c r="I355" s="175">
        <v>7.1292</v>
      </c>
      <c r="J355" s="176">
        <v>493</v>
      </c>
      <c r="K355" s="177" t="s">
        <v>83</v>
      </c>
      <c r="L355" s="178" t="s">
        <v>5</v>
      </c>
      <c r="M355" s="179">
        <v>30.6</v>
      </c>
      <c r="N355" s="180">
        <v>103072</v>
      </c>
      <c r="O355" s="178" t="s">
        <v>296</v>
      </c>
    </row>
    <row r="356" spans="1:15" x14ac:dyDescent="0.3">
      <c r="A356" s="170" t="s">
        <v>812</v>
      </c>
      <c r="B356" s="170">
        <v>1</v>
      </c>
      <c r="C356" s="170" t="s">
        <v>44</v>
      </c>
      <c r="D356" s="174">
        <v>103</v>
      </c>
      <c r="E356" s="174" t="s">
        <v>802</v>
      </c>
      <c r="F356" s="170" t="s">
        <v>803</v>
      </c>
      <c r="G356" s="170" t="s">
        <v>813</v>
      </c>
      <c r="H356" s="174">
        <v>0</v>
      </c>
      <c r="I356" s="175">
        <v>57.067599999999999</v>
      </c>
      <c r="J356" s="176">
        <v>567</v>
      </c>
      <c r="K356" s="177" t="s">
        <v>83</v>
      </c>
      <c r="L356" s="178" t="s">
        <v>5</v>
      </c>
      <c r="M356" s="179">
        <v>29.3</v>
      </c>
      <c r="N356" s="180">
        <v>103028</v>
      </c>
      <c r="O356" s="178" t="s">
        <v>805</v>
      </c>
    </row>
    <row r="357" spans="1:15" x14ac:dyDescent="0.3">
      <c r="A357" s="170" t="s">
        <v>814</v>
      </c>
      <c r="B357" s="170">
        <v>1</v>
      </c>
      <c r="C357" s="170" t="s">
        <v>44</v>
      </c>
      <c r="D357" s="174">
        <v>103</v>
      </c>
      <c r="E357" s="174" t="s">
        <v>802</v>
      </c>
      <c r="F357" s="170" t="s">
        <v>803</v>
      </c>
      <c r="G357" s="170" t="s">
        <v>815</v>
      </c>
      <c r="H357" s="174">
        <v>0</v>
      </c>
      <c r="I357" s="175">
        <v>52.533499999999997</v>
      </c>
      <c r="J357" s="176">
        <v>5029</v>
      </c>
      <c r="K357" s="177" t="s">
        <v>83</v>
      </c>
      <c r="L357" s="178" t="s">
        <v>5</v>
      </c>
      <c r="M357" s="179">
        <v>30.4</v>
      </c>
      <c r="N357" s="180">
        <v>103072</v>
      </c>
      <c r="O357" s="178" t="s">
        <v>296</v>
      </c>
    </row>
    <row r="358" spans="1:15" x14ac:dyDescent="0.3">
      <c r="A358" s="170" t="s">
        <v>816</v>
      </c>
      <c r="B358" s="170">
        <v>1</v>
      </c>
      <c r="C358" s="170" t="s">
        <v>44</v>
      </c>
      <c r="D358" s="174">
        <v>103</v>
      </c>
      <c r="E358" s="174" t="s">
        <v>802</v>
      </c>
      <c r="F358" s="170" t="s">
        <v>803</v>
      </c>
      <c r="G358" s="170" t="s">
        <v>817</v>
      </c>
      <c r="H358" s="174">
        <v>0</v>
      </c>
      <c r="I358" s="175">
        <v>40.1858</v>
      </c>
      <c r="J358" s="176">
        <v>302</v>
      </c>
      <c r="K358" s="177" t="s">
        <v>83</v>
      </c>
      <c r="L358" s="178" t="s">
        <v>5</v>
      </c>
      <c r="M358" s="179">
        <v>35.799999999999997</v>
      </c>
      <c r="N358" s="180">
        <v>103028</v>
      </c>
      <c r="O358" s="178" t="s">
        <v>805</v>
      </c>
    </row>
    <row r="359" spans="1:15" x14ac:dyDescent="0.3">
      <c r="A359" s="170" t="s">
        <v>818</v>
      </c>
      <c r="B359" s="170">
        <v>1</v>
      </c>
      <c r="C359" s="170" t="s">
        <v>44</v>
      </c>
      <c r="D359" s="174">
        <v>103</v>
      </c>
      <c r="E359" s="174" t="s">
        <v>802</v>
      </c>
      <c r="F359" s="170" t="s">
        <v>803</v>
      </c>
      <c r="G359" s="170" t="s">
        <v>819</v>
      </c>
      <c r="H359" s="174">
        <v>0</v>
      </c>
      <c r="I359" s="175">
        <v>11.654500000000001</v>
      </c>
      <c r="J359" s="176">
        <v>591</v>
      </c>
      <c r="K359" s="177" t="s">
        <v>83</v>
      </c>
      <c r="L359" s="178" t="s">
        <v>5</v>
      </c>
      <c r="M359" s="179">
        <v>35.6</v>
      </c>
      <c r="N359" s="180">
        <v>103072</v>
      </c>
      <c r="O359" s="178" t="s">
        <v>296</v>
      </c>
    </row>
    <row r="360" spans="1:15" x14ac:dyDescent="0.3">
      <c r="A360" s="170" t="s">
        <v>820</v>
      </c>
      <c r="B360" s="170">
        <v>1</v>
      </c>
      <c r="C360" s="170" t="s">
        <v>44</v>
      </c>
      <c r="D360" s="174">
        <v>103</v>
      </c>
      <c r="E360" s="174" t="s">
        <v>802</v>
      </c>
      <c r="F360" s="170" t="s">
        <v>803</v>
      </c>
      <c r="G360" s="170" t="s">
        <v>821</v>
      </c>
      <c r="H360" s="174">
        <v>0</v>
      </c>
      <c r="I360" s="175">
        <v>130.64670000000001</v>
      </c>
      <c r="J360" s="176">
        <v>445</v>
      </c>
      <c r="K360" s="177" t="s">
        <v>76</v>
      </c>
      <c r="L360" s="178" t="s">
        <v>6</v>
      </c>
      <c r="M360" s="179">
        <v>44.3</v>
      </c>
      <c r="N360" s="180">
        <v>103028</v>
      </c>
      <c r="O360" s="178" t="s">
        <v>805</v>
      </c>
    </row>
    <row r="361" spans="1:15" x14ac:dyDescent="0.3">
      <c r="A361" s="170" t="s">
        <v>822</v>
      </c>
      <c r="B361" s="170">
        <v>1</v>
      </c>
      <c r="C361" s="170" t="s">
        <v>44</v>
      </c>
      <c r="D361" s="174">
        <v>103</v>
      </c>
      <c r="E361" s="174" t="s">
        <v>802</v>
      </c>
      <c r="F361" s="170" t="s">
        <v>803</v>
      </c>
      <c r="G361" s="170" t="s">
        <v>823</v>
      </c>
      <c r="H361" s="174">
        <v>0</v>
      </c>
      <c r="I361" s="175">
        <v>2.8976000000000002</v>
      </c>
      <c r="J361" s="176">
        <v>188</v>
      </c>
      <c r="K361" s="177" t="s">
        <v>83</v>
      </c>
      <c r="L361" s="178" t="s">
        <v>5</v>
      </c>
      <c r="M361" s="179">
        <v>30</v>
      </c>
      <c r="N361" s="180">
        <v>103072</v>
      </c>
      <c r="O361" s="178" t="s">
        <v>296</v>
      </c>
    </row>
    <row r="362" spans="1:15" x14ac:dyDescent="0.3">
      <c r="A362" s="170" t="s">
        <v>824</v>
      </c>
      <c r="B362" s="170">
        <v>1</v>
      </c>
      <c r="C362" s="170" t="s">
        <v>44</v>
      </c>
      <c r="D362" s="174">
        <v>103</v>
      </c>
      <c r="E362" s="174" t="s">
        <v>802</v>
      </c>
      <c r="F362" s="170" t="s">
        <v>803</v>
      </c>
      <c r="G362" s="170" t="s">
        <v>825</v>
      </c>
      <c r="H362" s="174">
        <v>0</v>
      </c>
      <c r="I362" s="175">
        <v>14.5784</v>
      </c>
      <c r="J362" s="176">
        <v>1081</v>
      </c>
      <c r="K362" s="177" t="s">
        <v>83</v>
      </c>
      <c r="L362" s="178" t="s">
        <v>5</v>
      </c>
      <c r="M362" s="179">
        <v>29.3</v>
      </c>
      <c r="N362" s="180">
        <v>103072</v>
      </c>
      <c r="O362" s="178" t="s">
        <v>296</v>
      </c>
    </row>
    <row r="363" spans="1:15" x14ac:dyDescent="0.3">
      <c r="A363" s="170" t="s">
        <v>826</v>
      </c>
      <c r="B363" s="170">
        <v>1</v>
      </c>
      <c r="C363" s="170" t="s">
        <v>44</v>
      </c>
      <c r="D363" s="174">
        <v>103</v>
      </c>
      <c r="E363" s="174" t="s">
        <v>802</v>
      </c>
      <c r="F363" s="170" t="s">
        <v>803</v>
      </c>
      <c r="G363" s="170" t="s">
        <v>827</v>
      </c>
      <c r="H363" s="174">
        <v>0</v>
      </c>
      <c r="I363" s="175">
        <v>13.284800000000001</v>
      </c>
      <c r="J363" s="176">
        <v>190</v>
      </c>
      <c r="K363" s="177" t="s">
        <v>76</v>
      </c>
      <c r="L363" s="178" t="s">
        <v>6</v>
      </c>
      <c r="M363" s="179">
        <v>50.6</v>
      </c>
      <c r="N363" s="180">
        <v>103028</v>
      </c>
      <c r="O363" s="178" t="s">
        <v>805</v>
      </c>
    </row>
    <row r="364" spans="1:15" x14ac:dyDescent="0.3">
      <c r="A364" s="170" t="s">
        <v>828</v>
      </c>
      <c r="B364" s="170">
        <v>1</v>
      </c>
      <c r="C364" s="170" t="s">
        <v>44</v>
      </c>
      <c r="D364" s="174">
        <v>103</v>
      </c>
      <c r="E364" s="174" t="s">
        <v>802</v>
      </c>
      <c r="F364" s="170" t="s">
        <v>803</v>
      </c>
      <c r="G364" s="170" t="s">
        <v>829</v>
      </c>
      <c r="H364" s="174">
        <v>0</v>
      </c>
      <c r="I364" s="175">
        <v>9.1531000000000002</v>
      </c>
      <c r="J364" s="176">
        <v>226</v>
      </c>
      <c r="K364" s="177" t="s">
        <v>83</v>
      </c>
      <c r="L364" s="178" t="s">
        <v>5</v>
      </c>
      <c r="M364" s="179">
        <v>34.6</v>
      </c>
      <c r="N364" s="180">
        <v>103072</v>
      </c>
      <c r="O364" s="178" t="s">
        <v>296</v>
      </c>
    </row>
    <row r="365" spans="1:15" x14ac:dyDescent="0.3">
      <c r="A365" s="170" t="s">
        <v>830</v>
      </c>
      <c r="B365" s="170">
        <v>1</v>
      </c>
      <c r="C365" s="170" t="s">
        <v>44</v>
      </c>
      <c r="D365" s="174">
        <v>103</v>
      </c>
      <c r="E365" s="174" t="s">
        <v>802</v>
      </c>
      <c r="F365" s="170" t="s">
        <v>803</v>
      </c>
      <c r="G365" s="170" t="s">
        <v>831</v>
      </c>
      <c r="H365" s="174">
        <v>0</v>
      </c>
      <c r="I365" s="175">
        <v>99.567999999999998</v>
      </c>
      <c r="J365" s="176">
        <v>530</v>
      </c>
      <c r="K365" s="177" t="s">
        <v>76</v>
      </c>
      <c r="L365" s="178" t="s">
        <v>6</v>
      </c>
      <c r="M365" s="179">
        <v>48.2</v>
      </c>
      <c r="N365" s="180">
        <v>103028</v>
      </c>
      <c r="O365" s="178" t="s">
        <v>805</v>
      </c>
    </row>
    <row r="366" spans="1:15" x14ac:dyDescent="0.3">
      <c r="A366" s="170" t="s">
        <v>832</v>
      </c>
      <c r="B366" s="170">
        <v>1</v>
      </c>
      <c r="C366" s="170" t="s">
        <v>44</v>
      </c>
      <c r="D366" s="174">
        <v>103</v>
      </c>
      <c r="E366" s="174" t="s">
        <v>802</v>
      </c>
      <c r="F366" s="170" t="s">
        <v>803</v>
      </c>
      <c r="G366" s="170" t="s">
        <v>833</v>
      </c>
      <c r="H366" s="174">
        <v>0</v>
      </c>
      <c r="I366" s="175">
        <v>15.4114</v>
      </c>
      <c r="J366" s="176">
        <v>392</v>
      </c>
      <c r="K366" s="177" t="s">
        <v>76</v>
      </c>
      <c r="L366" s="178" t="s">
        <v>6</v>
      </c>
      <c r="M366" s="179">
        <v>47.6</v>
      </c>
      <c r="N366" s="180">
        <v>12070</v>
      </c>
      <c r="O366" s="178" t="s">
        <v>331</v>
      </c>
    </row>
    <row r="367" spans="1:15" x14ac:dyDescent="0.3">
      <c r="A367" s="170" t="s">
        <v>834</v>
      </c>
      <c r="B367" s="170">
        <v>1</v>
      </c>
      <c r="C367" s="170" t="s">
        <v>44</v>
      </c>
      <c r="D367" s="174">
        <v>103</v>
      </c>
      <c r="E367" s="174" t="s">
        <v>802</v>
      </c>
      <c r="F367" s="170" t="s">
        <v>803</v>
      </c>
      <c r="G367" s="170" t="s">
        <v>835</v>
      </c>
      <c r="H367" s="174">
        <v>0</v>
      </c>
      <c r="I367" s="175">
        <v>8.0548999999999999</v>
      </c>
      <c r="J367" s="176">
        <v>120</v>
      </c>
      <c r="K367" s="177" t="s">
        <v>76</v>
      </c>
      <c r="L367" s="178" t="s">
        <v>6</v>
      </c>
      <c r="M367" s="179">
        <v>43.4</v>
      </c>
      <c r="N367" s="180">
        <v>103072</v>
      </c>
      <c r="O367" s="178" t="s">
        <v>296</v>
      </c>
    </row>
    <row r="368" spans="1:15" x14ac:dyDescent="0.3">
      <c r="A368" s="170" t="s">
        <v>836</v>
      </c>
      <c r="B368" s="170">
        <v>1</v>
      </c>
      <c r="C368" s="170" t="s">
        <v>44</v>
      </c>
      <c r="D368" s="174">
        <v>103</v>
      </c>
      <c r="E368" s="174" t="s">
        <v>802</v>
      </c>
      <c r="F368" s="170" t="s">
        <v>803</v>
      </c>
      <c r="G368" s="170" t="s">
        <v>837</v>
      </c>
      <c r="H368" s="174">
        <v>0</v>
      </c>
      <c r="I368" s="175">
        <v>9.7996999999999996</v>
      </c>
      <c r="J368" s="176">
        <v>852</v>
      </c>
      <c r="K368" s="177" t="s">
        <v>83</v>
      </c>
      <c r="L368" s="178" t="s">
        <v>5</v>
      </c>
      <c r="M368" s="179">
        <v>34.4</v>
      </c>
      <c r="N368" s="180">
        <v>103072</v>
      </c>
      <c r="O368" s="178" t="s">
        <v>296</v>
      </c>
    </row>
    <row r="369" spans="1:15" x14ac:dyDescent="0.3">
      <c r="A369" s="170" t="s">
        <v>838</v>
      </c>
      <c r="B369" s="170">
        <v>1</v>
      </c>
      <c r="C369" s="170" t="s">
        <v>44</v>
      </c>
      <c r="D369" s="174">
        <v>103</v>
      </c>
      <c r="E369" s="174" t="s">
        <v>802</v>
      </c>
      <c r="F369" s="170" t="s">
        <v>803</v>
      </c>
      <c r="G369" s="170" t="s">
        <v>839</v>
      </c>
      <c r="H369" s="174">
        <v>0</v>
      </c>
      <c r="I369" s="175">
        <v>9.3948</v>
      </c>
      <c r="J369" s="176">
        <v>250</v>
      </c>
      <c r="K369" s="177" t="s">
        <v>83</v>
      </c>
      <c r="L369" s="178" t="s">
        <v>5</v>
      </c>
      <c r="M369" s="179">
        <v>38.700000000000003</v>
      </c>
      <c r="N369" s="180">
        <v>103072</v>
      </c>
      <c r="O369" s="178" t="s">
        <v>296</v>
      </c>
    </row>
    <row r="370" spans="1:15" x14ac:dyDescent="0.3">
      <c r="A370" s="170" t="s">
        <v>840</v>
      </c>
      <c r="B370" s="170">
        <v>1</v>
      </c>
      <c r="C370" s="170" t="s">
        <v>44</v>
      </c>
      <c r="D370" s="174">
        <v>103</v>
      </c>
      <c r="E370" s="174" t="s">
        <v>802</v>
      </c>
      <c r="F370" s="170" t="s">
        <v>803</v>
      </c>
      <c r="G370" s="170" t="s">
        <v>841</v>
      </c>
      <c r="H370" s="174">
        <v>0</v>
      </c>
      <c r="I370" s="175">
        <v>16.373899999999999</v>
      </c>
      <c r="J370" s="176">
        <v>376</v>
      </c>
      <c r="K370" s="177" t="s">
        <v>83</v>
      </c>
      <c r="L370" s="178" t="s">
        <v>5</v>
      </c>
      <c r="M370" s="179">
        <v>36.799999999999997</v>
      </c>
      <c r="N370" s="180">
        <v>103072</v>
      </c>
      <c r="O370" s="178" t="s">
        <v>296</v>
      </c>
    </row>
    <row r="371" spans="1:15" x14ac:dyDescent="0.3">
      <c r="A371" s="170" t="s">
        <v>842</v>
      </c>
      <c r="B371" s="170">
        <v>1</v>
      </c>
      <c r="C371" s="170" t="s">
        <v>44</v>
      </c>
      <c r="D371" s="174">
        <v>103</v>
      </c>
      <c r="E371" s="174" t="s">
        <v>802</v>
      </c>
      <c r="F371" s="170" t="s">
        <v>803</v>
      </c>
      <c r="G371" s="170" t="s">
        <v>843</v>
      </c>
      <c r="H371" s="174">
        <v>0</v>
      </c>
      <c r="I371" s="175">
        <v>18.900600000000001</v>
      </c>
      <c r="J371" s="176">
        <v>408</v>
      </c>
      <c r="K371" s="177" t="s">
        <v>83</v>
      </c>
      <c r="L371" s="178" t="s">
        <v>5</v>
      </c>
      <c r="M371" s="179">
        <v>33.9</v>
      </c>
      <c r="N371" s="180">
        <v>103072</v>
      </c>
      <c r="O371" s="178" t="s">
        <v>296</v>
      </c>
    </row>
    <row r="372" spans="1:15" x14ac:dyDescent="0.3">
      <c r="A372" s="170" t="s">
        <v>844</v>
      </c>
      <c r="B372" s="170">
        <v>1</v>
      </c>
      <c r="C372" s="170" t="s">
        <v>44</v>
      </c>
      <c r="D372" s="174">
        <v>103</v>
      </c>
      <c r="E372" s="174" t="s">
        <v>802</v>
      </c>
      <c r="F372" s="170" t="s">
        <v>803</v>
      </c>
      <c r="G372" s="170" t="s">
        <v>845</v>
      </c>
      <c r="H372" s="174">
        <v>0</v>
      </c>
      <c r="I372" s="175">
        <v>39.601300000000002</v>
      </c>
      <c r="J372" s="176">
        <v>174</v>
      </c>
      <c r="K372" s="177" t="s">
        <v>83</v>
      </c>
      <c r="L372" s="178" t="s">
        <v>5</v>
      </c>
      <c r="M372" s="179">
        <v>32.299999999999997</v>
      </c>
      <c r="N372" s="180">
        <v>103028</v>
      </c>
      <c r="O372" s="178" t="s">
        <v>805</v>
      </c>
    </row>
    <row r="373" spans="1:15" x14ac:dyDescent="0.3">
      <c r="A373" s="170" t="s">
        <v>846</v>
      </c>
      <c r="B373" s="170">
        <v>1</v>
      </c>
      <c r="C373" s="170" t="s">
        <v>44</v>
      </c>
      <c r="D373" s="174">
        <v>103</v>
      </c>
      <c r="E373" s="174" t="s">
        <v>802</v>
      </c>
      <c r="F373" s="170" t="s">
        <v>803</v>
      </c>
      <c r="G373" s="170" t="s">
        <v>847</v>
      </c>
      <c r="H373" s="174">
        <v>0</v>
      </c>
      <c r="I373" s="175">
        <v>51.889299999999999</v>
      </c>
      <c r="J373" s="176">
        <v>1190</v>
      </c>
      <c r="K373" s="177" t="s">
        <v>83</v>
      </c>
      <c r="L373" s="178" t="s">
        <v>5</v>
      </c>
      <c r="M373" s="179">
        <v>33</v>
      </c>
      <c r="N373" s="180">
        <v>103072</v>
      </c>
      <c r="O373" s="178" t="s">
        <v>296</v>
      </c>
    </row>
    <row r="374" spans="1:15" x14ac:dyDescent="0.3">
      <c r="A374" s="170" t="s">
        <v>848</v>
      </c>
      <c r="B374" s="170">
        <v>1</v>
      </c>
      <c r="C374" s="170" t="s">
        <v>44</v>
      </c>
      <c r="D374" s="174">
        <v>103</v>
      </c>
      <c r="E374" s="174" t="s">
        <v>802</v>
      </c>
      <c r="F374" s="170" t="s">
        <v>803</v>
      </c>
      <c r="G374" s="170" t="s">
        <v>849</v>
      </c>
      <c r="H374" s="174">
        <v>0</v>
      </c>
      <c r="I374" s="175">
        <v>15.734400000000001</v>
      </c>
      <c r="J374" s="176">
        <v>384</v>
      </c>
      <c r="K374" s="177" t="s">
        <v>83</v>
      </c>
      <c r="L374" s="178" t="s">
        <v>5</v>
      </c>
      <c r="M374" s="179">
        <v>31</v>
      </c>
      <c r="N374" s="180">
        <v>103028</v>
      </c>
      <c r="O374" s="178" t="s">
        <v>805</v>
      </c>
    </row>
    <row r="375" spans="1:15" x14ac:dyDescent="0.3">
      <c r="A375" s="170" t="s">
        <v>850</v>
      </c>
      <c r="B375" s="170">
        <v>1</v>
      </c>
      <c r="C375" s="170" t="s">
        <v>44</v>
      </c>
      <c r="D375" s="174">
        <v>103</v>
      </c>
      <c r="E375" s="174" t="s">
        <v>802</v>
      </c>
      <c r="F375" s="170" t="s">
        <v>803</v>
      </c>
      <c r="G375" s="170" t="s">
        <v>851</v>
      </c>
      <c r="H375" s="174">
        <v>0</v>
      </c>
      <c r="I375" s="175">
        <v>55.174100000000003</v>
      </c>
      <c r="J375" s="176">
        <v>477</v>
      </c>
      <c r="K375" s="177" t="s">
        <v>76</v>
      </c>
      <c r="L375" s="178" t="s">
        <v>6</v>
      </c>
      <c r="M375" s="179">
        <v>51.3</v>
      </c>
      <c r="N375" s="180">
        <v>103028</v>
      </c>
      <c r="O375" s="178" t="s">
        <v>805</v>
      </c>
    </row>
    <row r="376" spans="1:15" x14ac:dyDescent="0.3">
      <c r="A376" s="170" t="s">
        <v>852</v>
      </c>
      <c r="B376" s="170">
        <v>2</v>
      </c>
      <c r="C376" s="170" t="s">
        <v>52</v>
      </c>
      <c r="D376" s="174">
        <v>7</v>
      </c>
      <c r="E376" s="174" t="s">
        <v>853</v>
      </c>
      <c r="F376" s="170" t="s">
        <v>52</v>
      </c>
      <c r="G376" s="170" t="s">
        <v>854</v>
      </c>
      <c r="H376" s="174">
        <v>0</v>
      </c>
      <c r="I376" s="175">
        <v>11.808</v>
      </c>
      <c r="J376" s="176">
        <v>546</v>
      </c>
      <c r="K376" s="177" t="s">
        <v>83</v>
      </c>
      <c r="L376" s="178" t="s">
        <v>5</v>
      </c>
      <c r="M376" s="179">
        <v>33.799999999999997</v>
      </c>
      <c r="N376" s="180">
        <v>7003</v>
      </c>
      <c r="O376" s="178" t="s">
        <v>855</v>
      </c>
    </row>
    <row r="377" spans="1:15" x14ac:dyDescent="0.3">
      <c r="A377" s="170" t="s">
        <v>856</v>
      </c>
      <c r="B377" s="170">
        <v>2</v>
      </c>
      <c r="C377" s="170" t="s">
        <v>52</v>
      </c>
      <c r="D377" s="174">
        <v>7</v>
      </c>
      <c r="E377" s="174" t="s">
        <v>853</v>
      </c>
      <c r="F377" s="170" t="s">
        <v>52</v>
      </c>
      <c r="G377" s="170" t="s">
        <v>857</v>
      </c>
      <c r="H377" s="174">
        <v>0</v>
      </c>
      <c r="I377" s="175">
        <v>28.840499999999999</v>
      </c>
      <c r="J377" s="176">
        <v>1227</v>
      </c>
      <c r="K377" s="177" t="s">
        <v>83</v>
      </c>
      <c r="L377" s="178" t="s">
        <v>5</v>
      </c>
      <c r="M377" s="179">
        <v>31.2</v>
      </c>
      <c r="N377" s="180">
        <v>1125</v>
      </c>
      <c r="O377" s="178" t="s">
        <v>80</v>
      </c>
    </row>
    <row r="378" spans="1:15" x14ac:dyDescent="0.3">
      <c r="A378" s="170" t="s">
        <v>858</v>
      </c>
      <c r="B378" s="170">
        <v>2</v>
      </c>
      <c r="C378" s="170" t="s">
        <v>52</v>
      </c>
      <c r="D378" s="174">
        <v>7</v>
      </c>
      <c r="E378" s="174" t="s">
        <v>853</v>
      </c>
      <c r="F378" s="170" t="s">
        <v>52</v>
      </c>
      <c r="G378" s="170" t="s">
        <v>859</v>
      </c>
      <c r="H378" s="174">
        <v>0</v>
      </c>
      <c r="I378" s="175">
        <v>129.42080000000001</v>
      </c>
      <c r="J378" s="176">
        <v>1399</v>
      </c>
      <c r="K378" s="177" t="s">
        <v>76</v>
      </c>
      <c r="L378" s="178" t="s">
        <v>6</v>
      </c>
      <c r="M378" s="179">
        <v>63.2</v>
      </c>
      <c r="N378" s="180">
        <v>1125</v>
      </c>
      <c r="O378" s="178" t="s">
        <v>80</v>
      </c>
    </row>
    <row r="379" spans="1:15" x14ac:dyDescent="0.3">
      <c r="A379" s="170" t="s">
        <v>860</v>
      </c>
      <c r="B379" s="170">
        <v>2</v>
      </c>
      <c r="C379" s="170" t="s">
        <v>52</v>
      </c>
      <c r="D379" s="174">
        <v>7</v>
      </c>
      <c r="E379" s="174" t="s">
        <v>853</v>
      </c>
      <c r="F379" s="170" t="s">
        <v>52</v>
      </c>
      <c r="G379" s="170" t="s">
        <v>861</v>
      </c>
      <c r="H379" s="174">
        <v>0</v>
      </c>
      <c r="I379" s="175">
        <v>3.0314999999999999</v>
      </c>
      <c r="J379" s="176">
        <v>112</v>
      </c>
      <c r="K379" s="177" t="s">
        <v>83</v>
      </c>
      <c r="L379" s="178" t="s">
        <v>5</v>
      </c>
      <c r="M379" s="179">
        <v>29.2</v>
      </c>
      <c r="N379" s="180">
        <v>1125</v>
      </c>
      <c r="O379" s="178" t="s">
        <v>80</v>
      </c>
    </row>
    <row r="380" spans="1:15" x14ac:dyDescent="0.3">
      <c r="A380" s="170" t="s">
        <v>862</v>
      </c>
      <c r="B380" s="170">
        <v>2</v>
      </c>
      <c r="C380" s="170" t="s">
        <v>52</v>
      </c>
      <c r="D380" s="174">
        <v>7</v>
      </c>
      <c r="E380" s="174" t="s">
        <v>853</v>
      </c>
      <c r="F380" s="170" t="s">
        <v>52</v>
      </c>
      <c r="G380" s="170" t="s">
        <v>863</v>
      </c>
      <c r="H380" s="174">
        <v>0</v>
      </c>
      <c r="I380" s="175">
        <v>142.09049999999999</v>
      </c>
      <c r="J380" s="176">
        <v>218</v>
      </c>
      <c r="K380" s="177" t="s">
        <v>83</v>
      </c>
      <c r="L380" s="178" t="s">
        <v>5</v>
      </c>
      <c r="M380" s="179">
        <v>36.299999999999997</v>
      </c>
      <c r="N380" s="180">
        <v>7003</v>
      </c>
      <c r="O380" s="178" t="s">
        <v>855</v>
      </c>
    </row>
    <row r="381" spans="1:15" x14ac:dyDescent="0.3">
      <c r="A381" s="170" t="s">
        <v>864</v>
      </c>
      <c r="B381" s="170">
        <v>2</v>
      </c>
      <c r="C381" s="170" t="s">
        <v>52</v>
      </c>
      <c r="D381" s="174">
        <v>7</v>
      </c>
      <c r="E381" s="174" t="s">
        <v>853</v>
      </c>
      <c r="F381" s="170" t="s">
        <v>52</v>
      </c>
      <c r="G381" s="170" t="s">
        <v>865</v>
      </c>
      <c r="H381" s="174">
        <v>0</v>
      </c>
      <c r="I381" s="175">
        <v>55.262099999999997</v>
      </c>
      <c r="J381" s="176">
        <v>863</v>
      </c>
      <c r="K381" s="177" t="s">
        <v>76</v>
      </c>
      <c r="L381" s="178" t="s">
        <v>6</v>
      </c>
      <c r="M381" s="179">
        <v>48.9</v>
      </c>
      <c r="N381" s="180">
        <v>1125</v>
      </c>
      <c r="O381" s="178" t="s">
        <v>80</v>
      </c>
    </row>
    <row r="382" spans="1:15" x14ac:dyDescent="0.3">
      <c r="A382" s="170" t="s">
        <v>866</v>
      </c>
      <c r="B382" s="170">
        <v>2</v>
      </c>
      <c r="C382" s="170" t="s">
        <v>52</v>
      </c>
      <c r="D382" s="174">
        <v>7</v>
      </c>
      <c r="E382" s="174" t="s">
        <v>853</v>
      </c>
      <c r="F382" s="170" t="s">
        <v>52</v>
      </c>
      <c r="G382" s="170" t="s">
        <v>867</v>
      </c>
      <c r="H382" s="174">
        <v>0</v>
      </c>
      <c r="I382" s="175">
        <v>27.9864</v>
      </c>
      <c r="J382" s="176">
        <v>736</v>
      </c>
      <c r="K382" s="177" t="s">
        <v>83</v>
      </c>
      <c r="L382" s="178" t="s">
        <v>5</v>
      </c>
      <c r="M382" s="179">
        <v>40.5</v>
      </c>
      <c r="N382" s="180">
        <v>1125</v>
      </c>
      <c r="O382" s="178" t="s">
        <v>80</v>
      </c>
    </row>
    <row r="383" spans="1:15" x14ac:dyDescent="0.3">
      <c r="A383" s="170" t="s">
        <v>868</v>
      </c>
      <c r="B383" s="170">
        <v>2</v>
      </c>
      <c r="C383" s="170" t="s">
        <v>52</v>
      </c>
      <c r="D383" s="174">
        <v>7</v>
      </c>
      <c r="E383" s="174" t="s">
        <v>853</v>
      </c>
      <c r="F383" s="170" t="s">
        <v>52</v>
      </c>
      <c r="G383" s="170" t="s">
        <v>869</v>
      </c>
      <c r="H383" s="174">
        <v>0</v>
      </c>
      <c r="I383" s="175">
        <v>25.158899999999999</v>
      </c>
      <c r="J383" s="176">
        <v>536</v>
      </c>
      <c r="K383" s="177" t="s">
        <v>83</v>
      </c>
      <c r="L383" s="178" t="s">
        <v>5</v>
      </c>
      <c r="M383" s="179">
        <v>34.1</v>
      </c>
      <c r="N383" s="180">
        <v>1125</v>
      </c>
      <c r="O383" s="178" t="s">
        <v>80</v>
      </c>
    </row>
    <row r="384" spans="1:15" x14ac:dyDescent="0.3">
      <c r="A384" s="170" t="s">
        <v>870</v>
      </c>
      <c r="B384" s="170">
        <v>2</v>
      </c>
      <c r="C384" s="170" t="s">
        <v>52</v>
      </c>
      <c r="D384" s="174">
        <v>7</v>
      </c>
      <c r="E384" s="174" t="s">
        <v>853</v>
      </c>
      <c r="F384" s="170" t="s">
        <v>52</v>
      </c>
      <c r="G384" s="170" t="s">
        <v>871</v>
      </c>
      <c r="H384" s="174">
        <v>0</v>
      </c>
      <c r="I384" s="175">
        <v>14.5283</v>
      </c>
      <c r="J384" s="176">
        <v>108</v>
      </c>
      <c r="K384" s="177" t="s">
        <v>83</v>
      </c>
      <c r="L384" s="178" t="s">
        <v>5</v>
      </c>
      <c r="M384" s="179">
        <v>39.200000000000003</v>
      </c>
      <c r="N384" s="180">
        <v>7003</v>
      </c>
      <c r="O384" s="178" t="s">
        <v>855</v>
      </c>
    </row>
    <row r="385" spans="1:15" x14ac:dyDescent="0.3">
      <c r="A385" s="170" t="s">
        <v>872</v>
      </c>
      <c r="B385" s="170">
        <v>2</v>
      </c>
      <c r="C385" s="170" t="s">
        <v>52</v>
      </c>
      <c r="D385" s="174">
        <v>7</v>
      </c>
      <c r="E385" s="174" t="s">
        <v>853</v>
      </c>
      <c r="F385" s="170" t="s">
        <v>52</v>
      </c>
      <c r="G385" s="170" t="s">
        <v>873</v>
      </c>
      <c r="H385" s="174">
        <v>0</v>
      </c>
      <c r="I385" s="175">
        <v>48.792400000000001</v>
      </c>
      <c r="J385" s="176">
        <v>700</v>
      </c>
      <c r="K385" s="177" t="s">
        <v>83</v>
      </c>
      <c r="L385" s="178" t="s">
        <v>5</v>
      </c>
      <c r="M385" s="179">
        <v>32.700000000000003</v>
      </c>
      <c r="N385" s="180">
        <v>1125</v>
      </c>
      <c r="O385" s="178" t="s">
        <v>80</v>
      </c>
    </row>
    <row r="386" spans="1:15" x14ac:dyDescent="0.3">
      <c r="A386" s="170" t="s">
        <v>874</v>
      </c>
      <c r="B386" s="170">
        <v>2</v>
      </c>
      <c r="C386" s="170" t="s">
        <v>52</v>
      </c>
      <c r="D386" s="174">
        <v>7</v>
      </c>
      <c r="E386" s="174" t="s">
        <v>853</v>
      </c>
      <c r="F386" s="170" t="s">
        <v>52</v>
      </c>
      <c r="G386" s="170" t="s">
        <v>875</v>
      </c>
      <c r="H386" s="174">
        <v>0</v>
      </c>
      <c r="I386" s="175">
        <v>68.435199999999995</v>
      </c>
      <c r="J386" s="176">
        <v>380</v>
      </c>
      <c r="K386" s="177" t="s">
        <v>76</v>
      </c>
      <c r="L386" s="178" t="s">
        <v>6</v>
      </c>
      <c r="M386" s="179">
        <v>47.3</v>
      </c>
      <c r="N386" s="180">
        <v>1125</v>
      </c>
      <c r="O386" s="178" t="s">
        <v>80</v>
      </c>
    </row>
    <row r="387" spans="1:15" x14ac:dyDescent="0.3">
      <c r="A387" s="170" t="s">
        <v>876</v>
      </c>
      <c r="B387" s="170">
        <v>2</v>
      </c>
      <c r="C387" s="170" t="s">
        <v>52</v>
      </c>
      <c r="D387" s="174">
        <v>7</v>
      </c>
      <c r="E387" s="174" t="s">
        <v>853</v>
      </c>
      <c r="F387" s="170" t="s">
        <v>52</v>
      </c>
      <c r="G387" s="170" t="s">
        <v>877</v>
      </c>
      <c r="H387" s="174">
        <v>0</v>
      </c>
      <c r="I387" s="175">
        <v>213.03720000000001</v>
      </c>
      <c r="J387" s="176">
        <v>1343</v>
      </c>
      <c r="K387" s="177" t="s">
        <v>76</v>
      </c>
      <c r="L387" s="178" t="s">
        <v>6</v>
      </c>
      <c r="M387" s="179">
        <v>41</v>
      </c>
      <c r="N387" s="180">
        <v>7003</v>
      </c>
      <c r="O387" s="178" t="s">
        <v>855</v>
      </c>
    </row>
    <row r="388" spans="1:15" x14ac:dyDescent="0.3">
      <c r="A388" s="170" t="s">
        <v>878</v>
      </c>
      <c r="B388" s="170">
        <v>2</v>
      </c>
      <c r="C388" s="170" t="s">
        <v>52</v>
      </c>
      <c r="D388" s="174">
        <v>7</v>
      </c>
      <c r="E388" s="174" t="s">
        <v>853</v>
      </c>
      <c r="F388" s="170" t="s">
        <v>52</v>
      </c>
      <c r="G388" s="170" t="s">
        <v>879</v>
      </c>
      <c r="H388" s="174">
        <v>0</v>
      </c>
      <c r="I388" s="175">
        <v>209.60589999999999</v>
      </c>
      <c r="J388" s="176">
        <v>2734</v>
      </c>
      <c r="K388" s="177" t="s">
        <v>83</v>
      </c>
      <c r="L388" s="178" t="s">
        <v>5</v>
      </c>
      <c r="M388" s="179">
        <v>34.700000000000003</v>
      </c>
      <c r="N388" s="180">
        <v>7003</v>
      </c>
      <c r="O388" s="178" t="s">
        <v>855</v>
      </c>
    </row>
    <row r="389" spans="1:15" x14ac:dyDescent="0.3">
      <c r="A389" s="170" t="s">
        <v>880</v>
      </c>
      <c r="B389" s="170">
        <v>2</v>
      </c>
      <c r="C389" s="170" t="s">
        <v>52</v>
      </c>
      <c r="D389" s="174">
        <v>7</v>
      </c>
      <c r="E389" s="174" t="s">
        <v>853</v>
      </c>
      <c r="F389" s="170" t="s">
        <v>52</v>
      </c>
      <c r="G389" s="170" t="s">
        <v>881</v>
      </c>
      <c r="H389" s="174">
        <v>0</v>
      </c>
      <c r="I389" s="175">
        <v>10.233000000000001</v>
      </c>
      <c r="J389" s="176">
        <v>220</v>
      </c>
      <c r="K389" s="177" t="s">
        <v>83</v>
      </c>
      <c r="L389" s="178" t="s">
        <v>5</v>
      </c>
      <c r="M389" s="179">
        <v>38.9</v>
      </c>
      <c r="N389" s="180">
        <v>7003</v>
      </c>
      <c r="O389" s="178" t="s">
        <v>855</v>
      </c>
    </row>
    <row r="390" spans="1:15" x14ac:dyDescent="0.3">
      <c r="A390" s="170" t="s">
        <v>882</v>
      </c>
      <c r="B390" s="170">
        <v>2</v>
      </c>
      <c r="C390" s="170" t="s">
        <v>52</v>
      </c>
      <c r="D390" s="174">
        <v>7</v>
      </c>
      <c r="E390" s="174" t="s">
        <v>853</v>
      </c>
      <c r="F390" s="170" t="s">
        <v>52</v>
      </c>
      <c r="G390" s="170" t="s">
        <v>883</v>
      </c>
      <c r="H390" s="174">
        <v>0</v>
      </c>
      <c r="I390" s="175">
        <v>31.7089</v>
      </c>
      <c r="J390" s="176">
        <v>433</v>
      </c>
      <c r="K390" s="177" t="s">
        <v>83</v>
      </c>
      <c r="L390" s="178" t="s">
        <v>5</v>
      </c>
      <c r="M390" s="179">
        <v>34</v>
      </c>
      <c r="N390" s="180">
        <v>1125</v>
      </c>
      <c r="O390" s="178" t="s">
        <v>80</v>
      </c>
    </row>
    <row r="391" spans="1:15" x14ac:dyDescent="0.3">
      <c r="A391" s="170" t="s">
        <v>884</v>
      </c>
      <c r="B391" s="170">
        <v>2</v>
      </c>
      <c r="C391" s="170" t="s">
        <v>52</v>
      </c>
      <c r="D391" s="174">
        <v>7</v>
      </c>
      <c r="E391" s="174" t="s">
        <v>853</v>
      </c>
      <c r="F391" s="170" t="s">
        <v>52</v>
      </c>
      <c r="G391" s="170" t="s">
        <v>885</v>
      </c>
      <c r="H391" s="174">
        <v>0</v>
      </c>
      <c r="I391" s="175">
        <v>32.171199999999999</v>
      </c>
      <c r="J391" s="176">
        <v>437</v>
      </c>
      <c r="K391" s="177" t="s">
        <v>76</v>
      </c>
      <c r="L391" s="178" t="s">
        <v>6</v>
      </c>
      <c r="M391" s="179">
        <v>43</v>
      </c>
      <c r="N391" s="180">
        <v>1125</v>
      </c>
      <c r="O391" s="178" t="s">
        <v>80</v>
      </c>
    </row>
    <row r="392" spans="1:15" x14ac:dyDescent="0.3">
      <c r="A392" s="170" t="s">
        <v>886</v>
      </c>
      <c r="B392" s="170">
        <v>2</v>
      </c>
      <c r="C392" s="170" t="s">
        <v>52</v>
      </c>
      <c r="D392" s="174">
        <v>7</v>
      </c>
      <c r="E392" s="174" t="s">
        <v>853</v>
      </c>
      <c r="F392" s="170" t="s">
        <v>52</v>
      </c>
      <c r="G392" s="170" t="s">
        <v>887</v>
      </c>
      <c r="H392" s="174">
        <v>0</v>
      </c>
      <c r="I392" s="175">
        <v>66.516099999999994</v>
      </c>
      <c r="J392" s="176">
        <v>322</v>
      </c>
      <c r="K392" s="177" t="s">
        <v>76</v>
      </c>
      <c r="L392" s="178" t="s">
        <v>6</v>
      </c>
      <c r="M392" s="179">
        <v>61.5</v>
      </c>
      <c r="N392" s="180">
        <v>1125</v>
      </c>
      <c r="O392" s="178" t="s">
        <v>80</v>
      </c>
    </row>
    <row r="393" spans="1:15" x14ac:dyDescent="0.3">
      <c r="A393" s="170" t="s">
        <v>888</v>
      </c>
      <c r="B393" s="170">
        <v>2</v>
      </c>
      <c r="C393" s="170" t="s">
        <v>52</v>
      </c>
      <c r="D393" s="174">
        <v>7</v>
      </c>
      <c r="E393" s="174" t="s">
        <v>853</v>
      </c>
      <c r="F393" s="170" t="s">
        <v>52</v>
      </c>
      <c r="G393" s="170" t="s">
        <v>889</v>
      </c>
      <c r="H393" s="174">
        <v>0</v>
      </c>
      <c r="I393" s="175">
        <v>69.647099999999995</v>
      </c>
      <c r="J393" s="176">
        <v>804</v>
      </c>
      <c r="K393" s="177" t="s">
        <v>76</v>
      </c>
      <c r="L393" s="178" t="s">
        <v>6</v>
      </c>
      <c r="M393" s="179">
        <v>54</v>
      </c>
      <c r="N393" s="180">
        <v>1125</v>
      </c>
      <c r="O393" s="178" t="s">
        <v>80</v>
      </c>
    </row>
    <row r="394" spans="1:15" x14ac:dyDescent="0.3">
      <c r="A394" s="170" t="s">
        <v>890</v>
      </c>
      <c r="B394" s="170">
        <v>2</v>
      </c>
      <c r="C394" s="170" t="s">
        <v>52</v>
      </c>
      <c r="D394" s="174">
        <v>7</v>
      </c>
      <c r="E394" s="174" t="s">
        <v>853</v>
      </c>
      <c r="F394" s="170" t="s">
        <v>52</v>
      </c>
      <c r="G394" s="170" t="s">
        <v>891</v>
      </c>
      <c r="H394" s="174">
        <v>0</v>
      </c>
      <c r="I394" s="175">
        <v>12.638400000000001</v>
      </c>
      <c r="J394" s="176">
        <v>1154</v>
      </c>
      <c r="K394" s="177" t="s">
        <v>83</v>
      </c>
      <c r="L394" s="178" t="s">
        <v>5</v>
      </c>
      <c r="M394" s="179">
        <v>28.8</v>
      </c>
      <c r="N394" s="180">
        <v>1125</v>
      </c>
      <c r="O394" s="178" t="s">
        <v>80</v>
      </c>
    </row>
    <row r="395" spans="1:15" x14ac:dyDescent="0.3">
      <c r="A395" s="170" t="s">
        <v>892</v>
      </c>
      <c r="B395" s="170">
        <v>2</v>
      </c>
      <c r="C395" s="170" t="s">
        <v>52</v>
      </c>
      <c r="D395" s="174">
        <v>7</v>
      </c>
      <c r="E395" s="174" t="s">
        <v>853</v>
      </c>
      <c r="F395" s="170" t="s">
        <v>52</v>
      </c>
      <c r="G395" s="170" t="s">
        <v>893</v>
      </c>
      <c r="H395" s="174">
        <v>0</v>
      </c>
      <c r="I395" s="175">
        <v>35.377899999999997</v>
      </c>
      <c r="J395" s="176">
        <v>393</v>
      </c>
      <c r="K395" s="177" t="s">
        <v>83</v>
      </c>
      <c r="L395" s="178" t="s">
        <v>5</v>
      </c>
      <c r="M395" s="179">
        <v>38.299999999999997</v>
      </c>
      <c r="N395" s="180">
        <v>1125</v>
      </c>
      <c r="O395" s="178" t="s">
        <v>80</v>
      </c>
    </row>
    <row r="396" spans="1:15" x14ac:dyDescent="0.3">
      <c r="A396" s="170" t="s">
        <v>894</v>
      </c>
      <c r="B396" s="170">
        <v>2</v>
      </c>
      <c r="C396" s="170" t="s">
        <v>52</v>
      </c>
      <c r="D396" s="174">
        <v>7</v>
      </c>
      <c r="E396" s="174" t="s">
        <v>853</v>
      </c>
      <c r="F396" s="170" t="s">
        <v>52</v>
      </c>
      <c r="G396" s="170" t="s">
        <v>895</v>
      </c>
      <c r="H396" s="174">
        <v>0</v>
      </c>
      <c r="I396" s="175">
        <v>23.610299999999999</v>
      </c>
      <c r="J396" s="176">
        <v>1347</v>
      </c>
      <c r="K396" s="177" t="s">
        <v>83</v>
      </c>
      <c r="L396" s="178" t="s">
        <v>5</v>
      </c>
      <c r="M396" s="179">
        <v>30.4</v>
      </c>
      <c r="N396" s="180">
        <v>1125</v>
      </c>
      <c r="O396" s="178" t="s">
        <v>80</v>
      </c>
    </row>
    <row r="397" spans="1:15" x14ac:dyDescent="0.3">
      <c r="A397" s="170" t="s">
        <v>896</v>
      </c>
      <c r="B397" s="170">
        <v>2</v>
      </c>
      <c r="C397" s="170" t="s">
        <v>52</v>
      </c>
      <c r="D397" s="174">
        <v>7</v>
      </c>
      <c r="E397" s="174" t="s">
        <v>853</v>
      </c>
      <c r="F397" s="170" t="s">
        <v>52</v>
      </c>
      <c r="G397" s="170" t="s">
        <v>897</v>
      </c>
      <c r="H397" s="174">
        <v>0</v>
      </c>
      <c r="I397" s="175">
        <v>8.9365000000000006</v>
      </c>
      <c r="J397" s="176">
        <v>108</v>
      </c>
      <c r="K397" s="177" t="s">
        <v>76</v>
      </c>
      <c r="L397" s="178" t="s">
        <v>6</v>
      </c>
      <c r="M397" s="179">
        <v>44.6</v>
      </c>
      <c r="N397" s="180">
        <v>7003</v>
      </c>
      <c r="O397" s="178" t="s">
        <v>855</v>
      </c>
    </row>
    <row r="398" spans="1:15" x14ac:dyDescent="0.3">
      <c r="A398" s="170" t="s">
        <v>898</v>
      </c>
      <c r="B398" s="170">
        <v>2</v>
      </c>
      <c r="C398" s="170" t="s">
        <v>52</v>
      </c>
      <c r="D398" s="174">
        <v>7</v>
      </c>
      <c r="E398" s="174" t="s">
        <v>853</v>
      </c>
      <c r="F398" s="170" t="s">
        <v>52</v>
      </c>
      <c r="G398" s="170" t="s">
        <v>899</v>
      </c>
      <c r="H398" s="174">
        <v>0</v>
      </c>
      <c r="I398" s="175">
        <v>83.942700000000002</v>
      </c>
      <c r="J398" s="176">
        <v>2007</v>
      </c>
      <c r="K398" s="177" t="s">
        <v>83</v>
      </c>
      <c r="L398" s="178" t="s">
        <v>5</v>
      </c>
      <c r="M398" s="179">
        <v>30.2</v>
      </c>
      <c r="N398" s="180">
        <v>7003</v>
      </c>
      <c r="O398" s="178" t="s">
        <v>855</v>
      </c>
    </row>
    <row r="399" spans="1:15" x14ac:dyDescent="0.3">
      <c r="A399" s="170" t="s">
        <v>900</v>
      </c>
      <c r="B399" s="170">
        <v>2</v>
      </c>
      <c r="C399" s="170" t="s">
        <v>52</v>
      </c>
      <c r="D399" s="174">
        <v>7</v>
      </c>
      <c r="E399" s="174" t="s">
        <v>853</v>
      </c>
      <c r="F399" s="170" t="s">
        <v>52</v>
      </c>
      <c r="G399" s="170" t="s">
        <v>901</v>
      </c>
      <c r="H399" s="174">
        <v>0</v>
      </c>
      <c r="I399" s="175">
        <v>125.6666</v>
      </c>
      <c r="J399" s="176">
        <v>819</v>
      </c>
      <c r="K399" s="177" t="s">
        <v>76</v>
      </c>
      <c r="L399" s="178" t="s">
        <v>6</v>
      </c>
      <c r="M399" s="179">
        <v>46</v>
      </c>
      <c r="N399" s="180">
        <v>7003</v>
      </c>
      <c r="O399" s="178" t="s">
        <v>855</v>
      </c>
    </row>
    <row r="400" spans="1:15" x14ac:dyDescent="0.3">
      <c r="A400" s="170" t="s">
        <v>902</v>
      </c>
      <c r="B400" s="170">
        <v>2</v>
      </c>
      <c r="C400" s="170" t="s">
        <v>52</v>
      </c>
      <c r="D400" s="174">
        <v>7</v>
      </c>
      <c r="E400" s="174" t="s">
        <v>853</v>
      </c>
      <c r="F400" s="170" t="s">
        <v>52</v>
      </c>
      <c r="G400" s="170" t="s">
        <v>903</v>
      </c>
      <c r="H400" s="174">
        <v>0</v>
      </c>
      <c r="I400" s="175">
        <v>18.546299999999999</v>
      </c>
      <c r="J400" s="176">
        <v>446</v>
      </c>
      <c r="K400" s="177" t="s">
        <v>83</v>
      </c>
      <c r="L400" s="178" t="s">
        <v>5</v>
      </c>
      <c r="M400" s="179">
        <v>30.8</v>
      </c>
      <c r="N400" s="180">
        <v>1125</v>
      </c>
      <c r="O400" s="178" t="s">
        <v>80</v>
      </c>
    </row>
    <row r="401" spans="1:15" x14ac:dyDescent="0.3">
      <c r="A401" s="170" t="s">
        <v>904</v>
      </c>
      <c r="B401" s="170">
        <v>2</v>
      </c>
      <c r="C401" s="170" t="s">
        <v>52</v>
      </c>
      <c r="D401" s="174">
        <v>7</v>
      </c>
      <c r="E401" s="174" t="s">
        <v>853</v>
      </c>
      <c r="F401" s="170" t="s">
        <v>52</v>
      </c>
      <c r="G401" s="170" t="s">
        <v>905</v>
      </c>
      <c r="H401" s="174">
        <v>0</v>
      </c>
      <c r="I401" s="175">
        <v>18.759699999999999</v>
      </c>
      <c r="J401" s="176">
        <v>1749</v>
      </c>
      <c r="K401" s="177" t="s">
        <v>83</v>
      </c>
      <c r="L401" s="178" t="s">
        <v>5</v>
      </c>
      <c r="M401" s="179">
        <v>31.1</v>
      </c>
      <c r="N401" s="180">
        <v>1125</v>
      </c>
      <c r="O401" s="178" t="s">
        <v>80</v>
      </c>
    </row>
    <row r="402" spans="1:15" x14ac:dyDescent="0.3">
      <c r="A402" s="170" t="s">
        <v>906</v>
      </c>
      <c r="B402" s="170">
        <v>2</v>
      </c>
      <c r="C402" s="170" t="s">
        <v>52</v>
      </c>
      <c r="D402" s="174">
        <v>7</v>
      </c>
      <c r="E402" s="174" t="s">
        <v>853</v>
      </c>
      <c r="F402" s="170" t="s">
        <v>52</v>
      </c>
      <c r="G402" s="170" t="s">
        <v>907</v>
      </c>
      <c r="H402" s="174">
        <v>0</v>
      </c>
      <c r="I402" s="175">
        <v>43.627699999999997</v>
      </c>
      <c r="J402" s="176">
        <v>2097</v>
      </c>
      <c r="K402" s="177" t="s">
        <v>83</v>
      </c>
      <c r="L402" s="178" t="s">
        <v>5</v>
      </c>
      <c r="M402" s="179">
        <v>29.2</v>
      </c>
      <c r="N402" s="180">
        <v>7003</v>
      </c>
      <c r="O402" s="178" t="s">
        <v>855</v>
      </c>
    </row>
    <row r="403" spans="1:15" x14ac:dyDescent="0.3">
      <c r="A403" s="170" t="s">
        <v>908</v>
      </c>
      <c r="B403" s="170">
        <v>2</v>
      </c>
      <c r="C403" s="170" t="s">
        <v>52</v>
      </c>
      <c r="D403" s="174">
        <v>7</v>
      </c>
      <c r="E403" s="174" t="s">
        <v>853</v>
      </c>
      <c r="F403" s="170" t="s">
        <v>52</v>
      </c>
      <c r="G403" s="170" t="s">
        <v>909</v>
      </c>
      <c r="H403" s="174">
        <v>0</v>
      </c>
      <c r="I403" s="175">
        <v>30.559799999999999</v>
      </c>
      <c r="J403" s="176">
        <v>209</v>
      </c>
      <c r="K403" s="177" t="s">
        <v>83</v>
      </c>
      <c r="L403" s="178" t="s">
        <v>5</v>
      </c>
      <c r="M403" s="179">
        <v>28.7</v>
      </c>
      <c r="N403" s="180">
        <v>7003</v>
      </c>
      <c r="O403" s="178" t="s">
        <v>855</v>
      </c>
    </row>
    <row r="404" spans="1:15" x14ac:dyDescent="0.3">
      <c r="A404" s="170" t="s">
        <v>910</v>
      </c>
      <c r="B404" s="170">
        <v>2</v>
      </c>
      <c r="C404" s="170" t="s">
        <v>52</v>
      </c>
      <c r="D404" s="174">
        <v>7</v>
      </c>
      <c r="E404" s="174" t="s">
        <v>853</v>
      </c>
      <c r="F404" s="170" t="s">
        <v>52</v>
      </c>
      <c r="G404" s="170" t="s">
        <v>911</v>
      </c>
      <c r="H404" s="174">
        <v>0</v>
      </c>
      <c r="I404" s="175">
        <v>23.266500000000001</v>
      </c>
      <c r="J404" s="176">
        <v>452</v>
      </c>
      <c r="K404" s="177" t="s">
        <v>83</v>
      </c>
      <c r="L404" s="178" t="s">
        <v>5</v>
      </c>
      <c r="M404" s="179">
        <v>28.8</v>
      </c>
      <c r="N404" s="180">
        <v>1125</v>
      </c>
      <c r="O404" s="178" t="s">
        <v>80</v>
      </c>
    </row>
    <row r="405" spans="1:15" x14ac:dyDescent="0.3">
      <c r="A405" s="170" t="s">
        <v>912</v>
      </c>
      <c r="B405" s="170">
        <v>2</v>
      </c>
      <c r="C405" s="170" t="s">
        <v>52</v>
      </c>
      <c r="D405" s="174">
        <v>7</v>
      </c>
      <c r="E405" s="174" t="s">
        <v>853</v>
      </c>
      <c r="F405" s="170" t="s">
        <v>52</v>
      </c>
      <c r="G405" s="170" t="s">
        <v>913</v>
      </c>
      <c r="H405" s="174">
        <v>0</v>
      </c>
      <c r="I405" s="175">
        <v>33.559899999999999</v>
      </c>
      <c r="J405" s="176">
        <v>170</v>
      </c>
      <c r="K405" s="177" t="s">
        <v>83</v>
      </c>
      <c r="L405" s="178" t="s">
        <v>5</v>
      </c>
      <c r="M405" s="179">
        <v>37.299999999999997</v>
      </c>
      <c r="N405" s="180">
        <v>1125</v>
      </c>
      <c r="O405" s="178" t="s">
        <v>80</v>
      </c>
    </row>
    <row r="406" spans="1:15" x14ac:dyDescent="0.3">
      <c r="A406" s="170" t="s">
        <v>914</v>
      </c>
      <c r="B406" s="170">
        <v>2</v>
      </c>
      <c r="C406" s="170" t="s">
        <v>52</v>
      </c>
      <c r="D406" s="174">
        <v>7</v>
      </c>
      <c r="E406" s="174" t="s">
        <v>853</v>
      </c>
      <c r="F406" s="170" t="s">
        <v>52</v>
      </c>
      <c r="G406" s="170" t="s">
        <v>915</v>
      </c>
      <c r="H406" s="174">
        <v>0</v>
      </c>
      <c r="I406" s="175">
        <v>33.401800000000001</v>
      </c>
      <c r="J406" s="176">
        <v>996</v>
      </c>
      <c r="K406" s="177" t="s">
        <v>83</v>
      </c>
      <c r="L406" s="178" t="s">
        <v>5</v>
      </c>
      <c r="M406" s="179">
        <v>33.299999999999997</v>
      </c>
      <c r="N406" s="180">
        <v>7003</v>
      </c>
      <c r="O406" s="178" t="s">
        <v>855</v>
      </c>
    </row>
    <row r="407" spans="1:15" x14ac:dyDescent="0.3">
      <c r="A407" s="170" t="s">
        <v>916</v>
      </c>
      <c r="B407" s="170">
        <v>2</v>
      </c>
      <c r="C407" s="170" t="s">
        <v>52</v>
      </c>
      <c r="D407" s="174">
        <v>7</v>
      </c>
      <c r="E407" s="174" t="s">
        <v>853</v>
      </c>
      <c r="F407" s="170" t="s">
        <v>52</v>
      </c>
      <c r="G407" s="170" t="s">
        <v>917</v>
      </c>
      <c r="H407" s="174">
        <v>0</v>
      </c>
      <c r="I407" s="175">
        <v>86.833299999999994</v>
      </c>
      <c r="J407" s="176">
        <v>83</v>
      </c>
      <c r="K407" s="177" t="s">
        <v>76</v>
      </c>
      <c r="L407" s="178" t="s">
        <v>6</v>
      </c>
      <c r="M407" s="179">
        <v>43.6</v>
      </c>
      <c r="N407" s="180">
        <v>7003</v>
      </c>
      <c r="O407" s="178" t="s">
        <v>855</v>
      </c>
    </row>
    <row r="408" spans="1:15" x14ac:dyDescent="0.3">
      <c r="A408" s="170" t="s">
        <v>918</v>
      </c>
      <c r="B408" s="170">
        <v>2</v>
      </c>
      <c r="C408" s="170" t="s">
        <v>52</v>
      </c>
      <c r="D408" s="174">
        <v>7</v>
      </c>
      <c r="E408" s="174" t="s">
        <v>853</v>
      </c>
      <c r="F408" s="170" t="s">
        <v>52</v>
      </c>
      <c r="G408" s="170" t="s">
        <v>919</v>
      </c>
      <c r="H408" s="174">
        <v>0</v>
      </c>
      <c r="I408" s="175">
        <v>36.338500000000003</v>
      </c>
      <c r="J408" s="176">
        <v>172</v>
      </c>
      <c r="K408" s="177" t="s">
        <v>83</v>
      </c>
      <c r="L408" s="178" t="s">
        <v>5</v>
      </c>
      <c r="M408" s="179">
        <v>32.299999999999997</v>
      </c>
      <c r="N408" s="180">
        <v>7003</v>
      </c>
      <c r="O408" s="178" t="s">
        <v>855</v>
      </c>
    </row>
    <row r="409" spans="1:15" x14ac:dyDescent="0.3">
      <c r="A409" s="170" t="s">
        <v>920</v>
      </c>
      <c r="B409" s="170">
        <v>2</v>
      </c>
      <c r="C409" s="170" t="s">
        <v>52</v>
      </c>
      <c r="D409" s="174">
        <v>7</v>
      </c>
      <c r="E409" s="174" t="s">
        <v>853</v>
      </c>
      <c r="F409" s="170" t="s">
        <v>52</v>
      </c>
      <c r="G409" s="170" t="s">
        <v>921</v>
      </c>
      <c r="H409" s="174">
        <v>0</v>
      </c>
      <c r="I409" s="175">
        <v>11.3872</v>
      </c>
      <c r="J409" s="176">
        <v>366</v>
      </c>
      <c r="K409" s="177" t="s">
        <v>83</v>
      </c>
      <c r="L409" s="178" t="s">
        <v>5</v>
      </c>
      <c r="M409" s="179">
        <v>29.9</v>
      </c>
      <c r="N409" s="180">
        <v>7003</v>
      </c>
      <c r="O409" s="178" t="s">
        <v>855</v>
      </c>
    </row>
    <row r="410" spans="1:15" x14ac:dyDescent="0.3">
      <c r="A410" s="170" t="s">
        <v>922</v>
      </c>
      <c r="B410" s="170">
        <v>2</v>
      </c>
      <c r="C410" s="170" t="s">
        <v>52</v>
      </c>
      <c r="D410" s="174">
        <v>7</v>
      </c>
      <c r="E410" s="174" t="s">
        <v>853</v>
      </c>
      <c r="F410" s="170" t="s">
        <v>52</v>
      </c>
      <c r="G410" s="170" t="s">
        <v>923</v>
      </c>
      <c r="H410" s="174">
        <v>0</v>
      </c>
      <c r="I410" s="175">
        <v>15.457599999999999</v>
      </c>
      <c r="J410" s="176">
        <v>320</v>
      </c>
      <c r="K410" s="177" t="s">
        <v>83</v>
      </c>
      <c r="L410" s="178" t="s">
        <v>5</v>
      </c>
      <c r="M410" s="179">
        <v>27.9</v>
      </c>
      <c r="N410" s="180">
        <v>7003</v>
      </c>
      <c r="O410" s="178" t="s">
        <v>855</v>
      </c>
    </row>
    <row r="411" spans="1:15" x14ac:dyDescent="0.3">
      <c r="A411" s="170" t="s">
        <v>924</v>
      </c>
      <c r="B411" s="170">
        <v>2</v>
      </c>
      <c r="C411" s="170" t="s">
        <v>52</v>
      </c>
      <c r="D411" s="174">
        <v>7</v>
      </c>
      <c r="E411" s="174" t="s">
        <v>853</v>
      </c>
      <c r="F411" s="170" t="s">
        <v>52</v>
      </c>
      <c r="G411" s="170" t="s">
        <v>925</v>
      </c>
      <c r="H411" s="174">
        <v>0</v>
      </c>
      <c r="I411" s="175">
        <v>42.462899999999998</v>
      </c>
      <c r="J411" s="176">
        <v>555</v>
      </c>
      <c r="K411" s="177" t="s">
        <v>83</v>
      </c>
      <c r="L411" s="178" t="s">
        <v>5</v>
      </c>
      <c r="M411" s="179">
        <v>40.9</v>
      </c>
      <c r="N411" s="180">
        <v>7003</v>
      </c>
      <c r="O411" s="178" t="s">
        <v>855</v>
      </c>
    </row>
    <row r="412" spans="1:15" x14ac:dyDescent="0.3">
      <c r="A412" s="170" t="s">
        <v>926</v>
      </c>
      <c r="B412" s="170">
        <v>2</v>
      </c>
      <c r="C412" s="170" t="s">
        <v>52</v>
      </c>
      <c r="D412" s="174">
        <v>7</v>
      </c>
      <c r="E412" s="174" t="s">
        <v>853</v>
      </c>
      <c r="F412" s="170" t="s">
        <v>52</v>
      </c>
      <c r="G412" s="170" t="s">
        <v>927</v>
      </c>
      <c r="H412" s="174">
        <v>0</v>
      </c>
      <c r="I412" s="175">
        <v>113.4757</v>
      </c>
      <c r="J412" s="176">
        <v>192</v>
      </c>
      <c r="K412" s="177" t="s">
        <v>76</v>
      </c>
      <c r="L412" s="178" t="s">
        <v>6</v>
      </c>
      <c r="M412" s="179">
        <v>42.9</v>
      </c>
      <c r="N412" s="180">
        <v>7003</v>
      </c>
      <c r="O412" s="178" t="s">
        <v>855</v>
      </c>
    </row>
    <row r="413" spans="1:15" x14ac:dyDescent="0.3">
      <c r="A413" s="170" t="s">
        <v>928</v>
      </c>
      <c r="B413" s="170">
        <v>2</v>
      </c>
      <c r="C413" s="170" t="s">
        <v>52</v>
      </c>
      <c r="D413" s="174">
        <v>7</v>
      </c>
      <c r="E413" s="174" t="s">
        <v>853</v>
      </c>
      <c r="F413" s="170" t="s">
        <v>52</v>
      </c>
      <c r="G413" s="170" t="s">
        <v>929</v>
      </c>
      <c r="H413" s="174">
        <v>0</v>
      </c>
      <c r="I413" s="175">
        <v>138.2088</v>
      </c>
      <c r="J413" s="176">
        <v>168</v>
      </c>
      <c r="K413" s="177" t="s">
        <v>76</v>
      </c>
      <c r="L413" s="178" t="s">
        <v>6</v>
      </c>
      <c r="M413" s="179">
        <v>43.2</v>
      </c>
      <c r="N413" s="180">
        <v>7003</v>
      </c>
      <c r="O413" s="178" t="s">
        <v>855</v>
      </c>
    </row>
    <row r="414" spans="1:15" x14ac:dyDescent="0.3">
      <c r="A414" s="170" t="s">
        <v>930</v>
      </c>
      <c r="B414" s="170">
        <v>2</v>
      </c>
      <c r="C414" s="170" t="s">
        <v>52</v>
      </c>
      <c r="D414" s="174">
        <v>7</v>
      </c>
      <c r="E414" s="174" t="s">
        <v>853</v>
      </c>
      <c r="F414" s="170" t="s">
        <v>52</v>
      </c>
      <c r="G414" s="170" t="s">
        <v>931</v>
      </c>
      <c r="H414" s="174">
        <v>0</v>
      </c>
      <c r="I414" s="175">
        <v>116.15009999999999</v>
      </c>
      <c r="J414" s="176">
        <v>2273</v>
      </c>
      <c r="K414" s="177" t="s">
        <v>76</v>
      </c>
      <c r="L414" s="178" t="s">
        <v>6</v>
      </c>
      <c r="M414" s="179">
        <v>46.6</v>
      </c>
      <c r="N414" s="180">
        <v>7003</v>
      </c>
      <c r="O414" s="178" t="s">
        <v>855</v>
      </c>
    </row>
    <row r="415" spans="1:15" x14ac:dyDescent="0.3">
      <c r="A415" s="170" t="s">
        <v>932</v>
      </c>
      <c r="B415" s="170">
        <v>2</v>
      </c>
      <c r="C415" s="170" t="s">
        <v>52</v>
      </c>
      <c r="D415" s="174">
        <v>7</v>
      </c>
      <c r="E415" s="174" t="s">
        <v>853</v>
      </c>
      <c r="F415" s="170" t="s">
        <v>52</v>
      </c>
      <c r="G415" s="170" t="s">
        <v>933</v>
      </c>
      <c r="H415" s="174">
        <v>0</v>
      </c>
      <c r="I415" s="175">
        <v>22.354600000000001</v>
      </c>
      <c r="J415" s="176">
        <v>1267</v>
      </c>
      <c r="K415" s="177" t="s">
        <v>83</v>
      </c>
      <c r="L415" s="178" t="s">
        <v>5</v>
      </c>
      <c r="M415" s="179">
        <v>30.9</v>
      </c>
      <c r="N415" s="180">
        <v>7003</v>
      </c>
      <c r="O415" s="178" t="s">
        <v>855</v>
      </c>
    </row>
    <row r="416" spans="1:15" x14ac:dyDescent="0.3">
      <c r="A416" s="170" t="s">
        <v>934</v>
      </c>
      <c r="B416" s="170">
        <v>2</v>
      </c>
      <c r="C416" s="170" t="s">
        <v>52</v>
      </c>
      <c r="D416" s="174">
        <v>7</v>
      </c>
      <c r="E416" s="174" t="s">
        <v>853</v>
      </c>
      <c r="F416" s="170" t="s">
        <v>52</v>
      </c>
      <c r="G416" s="170" t="s">
        <v>935</v>
      </c>
      <c r="H416" s="174">
        <v>0</v>
      </c>
      <c r="I416" s="175">
        <v>8.3606999999999996</v>
      </c>
      <c r="J416" s="176">
        <v>2590</v>
      </c>
      <c r="K416" s="177" t="s">
        <v>83</v>
      </c>
      <c r="L416" s="178" t="s">
        <v>5</v>
      </c>
      <c r="M416" s="179">
        <v>27.9</v>
      </c>
      <c r="N416" s="180">
        <v>1125</v>
      </c>
      <c r="O416" s="178" t="s">
        <v>80</v>
      </c>
    </row>
    <row r="417" spans="1:15" x14ac:dyDescent="0.3">
      <c r="A417" s="170" t="s">
        <v>936</v>
      </c>
      <c r="B417" s="170">
        <v>3</v>
      </c>
      <c r="C417" s="170" t="s">
        <v>41</v>
      </c>
      <c r="D417" s="174">
        <v>12</v>
      </c>
      <c r="E417" s="174" t="s">
        <v>937</v>
      </c>
      <c r="F417" s="170" t="s">
        <v>938</v>
      </c>
      <c r="G417" s="170" t="s">
        <v>939</v>
      </c>
      <c r="H417" s="174">
        <v>0</v>
      </c>
      <c r="I417" s="175">
        <v>2.7953000000000001</v>
      </c>
      <c r="J417" s="176">
        <v>416</v>
      </c>
      <c r="K417" s="177" t="s">
        <v>76</v>
      </c>
      <c r="L417" s="178" t="s">
        <v>6</v>
      </c>
      <c r="M417" s="179">
        <v>48.2</v>
      </c>
      <c r="N417" s="180">
        <v>103072</v>
      </c>
      <c r="O417" s="178" t="s">
        <v>296</v>
      </c>
    </row>
    <row r="418" spans="1:15" x14ac:dyDescent="0.3">
      <c r="A418" s="170" t="s">
        <v>940</v>
      </c>
      <c r="B418" s="170">
        <v>3</v>
      </c>
      <c r="C418" s="170" t="s">
        <v>41</v>
      </c>
      <c r="D418" s="174">
        <v>12</v>
      </c>
      <c r="E418" s="174" t="s">
        <v>937</v>
      </c>
      <c r="F418" s="170" t="s">
        <v>938</v>
      </c>
      <c r="G418" s="170" t="s">
        <v>941</v>
      </c>
      <c r="H418" s="174">
        <v>0</v>
      </c>
      <c r="I418" s="175">
        <v>17.726099999999999</v>
      </c>
      <c r="J418" s="176">
        <v>5365</v>
      </c>
      <c r="K418" s="177" t="s">
        <v>83</v>
      </c>
      <c r="L418" s="178" t="s">
        <v>5</v>
      </c>
      <c r="M418" s="179">
        <v>30.1</v>
      </c>
      <c r="N418" s="180">
        <v>12070</v>
      </c>
      <c r="O418" s="178" t="s">
        <v>331</v>
      </c>
    </row>
    <row r="419" spans="1:15" x14ac:dyDescent="0.3">
      <c r="A419" s="170" t="s">
        <v>942</v>
      </c>
      <c r="B419" s="170">
        <v>3</v>
      </c>
      <c r="C419" s="170" t="s">
        <v>41</v>
      </c>
      <c r="D419" s="174">
        <v>12</v>
      </c>
      <c r="E419" s="174" t="s">
        <v>937</v>
      </c>
      <c r="F419" s="170" t="s">
        <v>938</v>
      </c>
      <c r="G419" s="170" t="s">
        <v>943</v>
      </c>
      <c r="H419" s="174">
        <v>0</v>
      </c>
      <c r="I419" s="175">
        <v>9.9542000000000002</v>
      </c>
      <c r="J419" s="176">
        <v>1244</v>
      </c>
      <c r="K419" s="177" t="s">
        <v>83</v>
      </c>
      <c r="L419" s="178" t="s">
        <v>5</v>
      </c>
      <c r="M419" s="179">
        <v>31.2</v>
      </c>
      <c r="N419" s="180">
        <v>103072</v>
      </c>
      <c r="O419" s="178" t="s">
        <v>296</v>
      </c>
    </row>
    <row r="420" spans="1:15" x14ac:dyDescent="0.3">
      <c r="A420" s="170" t="s">
        <v>944</v>
      </c>
      <c r="B420" s="170">
        <v>3</v>
      </c>
      <c r="C420" s="170" t="s">
        <v>41</v>
      </c>
      <c r="D420" s="174">
        <v>12</v>
      </c>
      <c r="E420" s="174" t="s">
        <v>937</v>
      </c>
      <c r="F420" s="170" t="s">
        <v>938</v>
      </c>
      <c r="G420" s="170" t="s">
        <v>945</v>
      </c>
      <c r="H420" s="174">
        <v>0</v>
      </c>
      <c r="I420" s="175">
        <v>6.1189</v>
      </c>
      <c r="J420" s="176">
        <v>1227</v>
      </c>
      <c r="K420" s="177" t="s">
        <v>83</v>
      </c>
      <c r="L420" s="178" t="s">
        <v>5</v>
      </c>
      <c r="M420" s="179">
        <v>36.5</v>
      </c>
      <c r="N420" s="180">
        <v>12133</v>
      </c>
      <c r="O420" s="178" t="s">
        <v>938</v>
      </c>
    </row>
    <row r="421" spans="1:15" x14ac:dyDescent="0.3">
      <c r="A421" s="170" t="s">
        <v>946</v>
      </c>
      <c r="B421" s="170">
        <v>3</v>
      </c>
      <c r="C421" s="170" t="s">
        <v>41</v>
      </c>
      <c r="D421" s="174">
        <v>12</v>
      </c>
      <c r="E421" s="174" t="s">
        <v>937</v>
      </c>
      <c r="F421" s="170" t="s">
        <v>938</v>
      </c>
      <c r="G421" s="170" t="s">
        <v>947</v>
      </c>
      <c r="H421" s="174">
        <v>0</v>
      </c>
      <c r="I421" s="175">
        <v>5.9058000000000002</v>
      </c>
      <c r="J421" s="176">
        <v>1170</v>
      </c>
      <c r="K421" s="177" t="s">
        <v>83</v>
      </c>
      <c r="L421" s="178" t="s">
        <v>5</v>
      </c>
      <c r="M421" s="179">
        <v>34.200000000000003</v>
      </c>
      <c r="N421" s="180">
        <v>12133</v>
      </c>
      <c r="O421" s="178" t="s">
        <v>938</v>
      </c>
    </row>
    <row r="422" spans="1:15" x14ac:dyDescent="0.3">
      <c r="A422" s="170" t="s">
        <v>948</v>
      </c>
      <c r="B422" s="170">
        <v>3</v>
      </c>
      <c r="C422" s="170" t="s">
        <v>41</v>
      </c>
      <c r="D422" s="174">
        <v>12</v>
      </c>
      <c r="E422" s="174" t="s">
        <v>937</v>
      </c>
      <c r="F422" s="170" t="s">
        <v>938</v>
      </c>
      <c r="G422" s="170" t="s">
        <v>949</v>
      </c>
      <c r="H422" s="174">
        <v>0</v>
      </c>
      <c r="I422" s="175">
        <v>10.271800000000001</v>
      </c>
      <c r="J422" s="176">
        <v>2154</v>
      </c>
      <c r="K422" s="177" t="s">
        <v>83</v>
      </c>
      <c r="L422" s="178" t="s">
        <v>5</v>
      </c>
      <c r="M422" s="179">
        <v>30.6</v>
      </c>
      <c r="N422" s="180">
        <v>12133</v>
      </c>
      <c r="O422" s="178" t="s">
        <v>938</v>
      </c>
    </row>
    <row r="423" spans="1:15" x14ac:dyDescent="0.3">
      <c r="A423" s="170" t="s">
        <v>950</v>
      </c>
      <c r="B423" s="170">
        <v>3</v>
      </c>
      <c r="C423" s="170" t="s">
        <v>41</v>
      </c>
      <c r="D423" s="174">
        <v>12</v>
      </c>
      <c r="E423" s="174" t="s">
        <v>937</v>
      </c>
      <c r="F423" s="170" t="s">
        <v>938</v>
      </c>
      <c r="G423" s="170" t="s">
        <v>951</v>
      </c>
      <c r="H423" s="174">
        <v>0</v>
      </c>
      <c r="I423" s="175">
        <v>3.9546999999999999</v>
      </c>
      <c r="J423" s="176">
        <v>653</v>
      </c>
      <c r="K423" s="177" t="s">
        <v>83</v>
      </c>
      <c r="L423" s="178" t="s">
        <v>5</v>
      </c>
      <c r="M423" s="179">
        <v>31.4</v>
      </c>
      <c r="N423" s="180">
        <v>12133</v>
      </c>
      <c r="O423" s="178" t="s">
        <v>938</v>
      </c>
    </row>
    <row r="424" spans="1:15" x14ac:dyDescent="0.3">
      <c r="A424" s="170" t="s">
        <v>952</v>
      </c>
      <c r="B424" s="170">
        <v>3</v>
      </c>
      <c r="C424" s="170" t="s">
        <v>41</v>
      </c>
      <c r="D424" s="174">
        <v>12</v>
      </c>
      <c r="E424" s="174" t="s">
        <v>937</v>
      </c>
      <c r="F424" s="170" t="s">
        <v>938</v>
      </c>
      <c r="G424" s="170" t="s">
        <v>953</v>
      </c>
      <c r="H424" s="174">
        <v>0</v>
      </c>
      <c r="I424" s="175">
        <v>4.5510000000000002</v>
      </c>
      <c r="J424" s="176">
        <v>774</v>
      </c>
      <c r="K424" s="177" t="s">
        <v>83</v>
      </c>
      <c r="L424" s="178" t="s">
        <v>5</v>
      </c>
      <c r="M424" s="179">
        <v>38.299999999999997</v>
      </c>
      <c r="N424" s="180">
        <v>12133</v>
      </c>
      <c r="O424" s="178" t="s">
        <v>938</v>
      </c>
    </row>
    <row r="425" spans="1:15" x14ac:dyDescent="0.3">
      <c r="A425" s="170" t="s">
        <v>954</v>
      </c>
      <c r="B425" s="170">
        <v>3</v>
      </c>
      <c r="C425" s="170" t="s">
        <v>41</v>
      </c>
      <c r="D425" s="174">
        <v>12</v>
      </c>
      <c r="E425" s="174" t="s">
        <v>937</v>
      </c>
      <c r="F425" s="170" t="s">
        <v>938</v>
      </c>
      <c r="G425" s="170" t="s">
        <v>955</v>
      </c>
      <c r="H425" s="174">
        <v>0</v>
      </c>
      <c r="I425" s="175">
        <v>16.183700000000002</v>
      </c>
      <c r="J425" s="176">
        <v>3598</v>
      </c>
      <c r="K425" s="177" t="s">
        <v>83</v>
      </c>
      <c r="L425" s="178" t="s">
        <v>5</v>
      </c>
      <c r="M425" s="179">
        <v>31.1</v>
      </c>
      <c r="N425" s="180">
        <v>12133</v>
      </c>
      <c r="O425" s="178" t="s">
        <v>938</v>
      </c>
    </row>
    <row r="426" spans="1:15" x14ac:dyDescent="0.3">
      <c r="A426" s="170" t="s">
        <v>956</v>
      </c>
      <c r="B426" s="170">
        <v>3</v>
      </c>
      <c r="C426" s="170" t="s">
        <v>41</v>
      </c>
      <c r="D426" s="174">
        <v>12</v>
      </c>
      <c r="E426" s="174" t="s">
        <v>937</v>
      </c>
      <c r="F426" s="170" t="s">
        <v>938</v>
      </c>
      <c r="G426" s="170" t="s">
        <v>957</v>
      </c>
      <c r="H426" s="174">
        <v>0</v>
      </c>
      <c r="I426" s="175">
        <v>10.8543</v>
      </c>
      <c r="J426" s="176">
        <v>156</v>
      </c>
      <c r="K426" s="177" t="s">
        <v>76</v>
      </c>
      <c r="L426" s="178" t="s">
        <v>6</v>
      </c>
      <c r="M426" s="179">
        <v>58</v>
      </c>
      <c r="N426" s="180">
        <v>103072</v>
      </c>
      <c r="O426" s="178" t="s">
        <v>296</v>
      </c>
    </row>
    <row r="427" spans="1:15" x14ac:dyDescent="0.3">
      <c r="A427" s="170" t="s">
        <v>958</v>
      </c>
      <c r="B427" s="170">
        <v>3</v>
      </c>
      <c r="C427" s="170" t="s">
        <v>41</v>
      </c>
      <c r="D427" s="174">
        <v>12</v>
      </c>
      <c r="E427" s="174" t="s">
        <v>937</v>
      </c>
      <c r="F427" s="170" t="s">
        <v>938</v>
      </c>
      <c r="G427" s="170" t="s">
        <v>959</v>
      </c>
      <c r="H427" s="174">
        <v>0</v>
      </c>
      <c r="I427" s="175">
        <v>7.5271999999999997</v>
      </c>
      <c r="J427" s="176">
        <v>3266</v>
      </c>
      <c r="K427" s="177" t="s">
        <v>83</v>
      </c>
      <c r="L427" s="178" t="s">
        <v>5</v>
      </c>
      <c r="M427" s="179">
        <v>27.9</v>
      </c>
      <c r="N427" s="180">
        <v>103072</v>
      </c>
      <c r="O427" s="178" t="s">
        <v>296</v>
      </c>
    </row>
    <row r="428" spans="1:15" x14ac:dyDescent="0.3">
      <c r="A428" s="170" t="s">
        <v>960</v>
      </c>
      <c r="B428" s="170">
        <v>3</v>
      </c>
      <c r="C428" s="170" t="s">
        <v>41</v>
      </c>
      <c r="D428" s="174">
        <v>12</v>
      </c>
      <c r="E428" s="174" t="s">
        <v>937</v>
      </c>
      <c r="F428" s="170" t="s">
        <v>938</v>
      </c>
      <c r="G428" s="170" t="s">
        <v>961</v>
      </c>
      <c r="H428" s="174">
        <v>0</v>
      </c>
      <c r="I428" s="175">
        <v>5.9589999999999996</v>
      </c>
      <c r="J428" s="176">
        <v>1626</v>
      </c>
      <c r="K428" s="177" t="s">
        <v>83</v>
      </c>
      <c r="L428" s="178" t="s">
        <v>5</v>
      </c>
      <c r="M428" s="179">
        <v>28</v>
      </c>
      <c r="N428" s="180">
        <v>103072</v>
      </c>
      <c r="O428" s="178" t="s">
        <v>296</v>
      </c>
    </row>
    <row r="429" spans="1:15" x14ac:dyDescent="0.3">
      <c r="A429" s="170" t="s">
        <v>962</v>
      </c>
      <c r="B429" s="170">
        <v>3</v>
      </c>
      <c r="C429" s="170" t="s">
        <v>41</v>
      </c>
      <c r="D429" s="174">
        <v>12</v>
      </c>
      <c r="E429" s="174" t="s">
        <v>937</v>
      </c>
      <c r="F429" s="170" t="s">
        <v>938</v>
      </c>
      <c r="G429" s="170" t="s">
        <v>963</v>
      </c>
      <c r="H429" s="174">
        <v>0</v>
      </c>
      <c r="I429" s="175">
        <v>18.398700000000002</v>
      </c>
      <c r="J429" s="176">
        <v>1474</v>
      </c>
      <c r="K429" s="177" t="s">
        <v>76</v>
      </c>
      <c r="L429" s="178" t="s">
        <v>6</v>
      </c>
      <c r="M429" s="179">
        <v>44.4</v>
      </c>
      <c r="N429" s="180">
        <v>103072</v>
      </c>
      <c r="O429" s="178" t="s">
        <v>296</v>
      </c>
    </row>
    <row r="430" spans="1:15" x14ac:dyDescent="0.3">
      <c r="A430" s="170" t="s">
        <v>964</v>
      </c>
      <c r="B430" s="170">
        <v>3</v>
      </c>
      <c r="C430" s="170" t="s">
        <v>41</v>
      </c>
      <c r="D430" s="174">
        <v>12</v>
      </c>
      <c r="E430" s="174" t="s">
        <v>937</v>
      </c>
      <c r="F430" s="170" t="s">
        <v>938</v>
      </c>
      <c r="G430" s="170" t="s">
        <v>965</v>
      </c>
      <c r="H430" s="174">
        <v>0</v>
      </c>
      <c r="I430" s="175">
        <v>2.4904999999999999</v>
      </c>
      <c r="J430" s="176">
        <v>137</v>
      </c>
      <c r="K430" s="177" t="s">
        <v>83</v>
      </c>
      <c r="L430" s="178" t="s">
        <v>5</v>
      </c>
      <c r="M430" s="179">
        <v>34.700000000000003</v>
      </c>
      <c r="N430" s="180">
        <v>103072</v>
      </c>
      <c r="O430" s="178" t="s">
        <v>296</v>
      </c>
    </row>
    <row r="431" spans="1:15" x14ac:dyDescent="0.3">
      <c r="A431" s="170" t="s">
        <v>966</v>
      </c>
      <c r="B431" s="170">
        <v>3</v>
      </c>
      <c r="C431" s="170" t="s">
        <v>41</v>
      </c>
      <c r="D431" s="174">
        <v>12</v>
      </c>
      <c r="E431" s="174" t="s">
        <v>937</v>
      </c>
      <c r="F431" s="170" t="s">
        <v>938</v>
      </c>
      <c r="G431" s="170" t="s">
        <v>967</v>
      </c>
      <c r="H431" s="174">
        <v>0</v>
      </c>
      <c r="I431" s="175">
        <v>1.5265</v>
      </c>
      <c r="J431" s="176">
        <v>702</v>
      </c>
      <c r="K431" s="177" t="s">
        <v>83</v>
      </c>
      <c r="L431" s="178" t="s">
        <v>5</v>
      </c>
      <c r="M431" s="179">
        <v>28.1</v>
      </c>
      <c r="N431" s="180">
        <v>12133</v>
      </c>
      <c r="O431" s="178" t="s">
        <v>938</v>
      </c>
    </row>
    <row r="432" spans="1:15" x14ac:dyDescent="0.3">
      <c r="A432" s="170" t="s">
        <v>968</v>
      </c>
      <c r="B432" s="170">
        <v>3</v>
      </c>
      <c r="C432" s="170" t="s">
        <v>41</v>
      </c>
      <c r="D432" s="174">
        <v>12</v>
      </c>
      <c r="E432" s="174" t="s">
        <v>937</v>
      </c>
      <c r="F432" s="170" t="s">
        <v>938</v>
      </c>
      <c r="G432" s="170" t="s">
        <v>969</v>
      </c>
      <c r="H432" s="174">
        <v>0</v>
      </c>
      <c r="I432" s="175">
        <v>4.6597999999999997</v>
      </c>
      <c r="J432" s="176">
        <v>3822</v>
      </c>
      <c r="K432" s="177" t="s">
        <v>83</v>
      </c>
      <c r="L432" s="178" t="s">
        <v>5</v>
      </c>
      <c r="M432" s="179">
        <v>32.299999999999997</v>
      </c>
      <c r="N432" s="180">
        <v>103072</v>
      </c>
      <c r="O432" s="178" t="s">
        <v>296</v>
      </c>
    </row>
    <row r="433" spans="1:15" x14ac:dyDescent="0.3">
      <c r="A433" s="170" t="s">
        <v>970</v>
      </c>
      <c r="B433" s="170">
        <v>3</v>
      </c>
      <c r="C433" s="170" t="s">
        <v>41</v>
      </c>
      <c r="D433" s="174">
        <v>12</v>
      </c>
      <c r="E433" s="174" t="s">
        <v>937</v>
      </c>
      <c r="F433" s="170" t="s">
        <v>938</v>
      </c>
      <c r="G433" s="170" t="s">
        <v>971</v>
      </c>
      <c r="H433" s="174">
        <v>0</v>
      </c>
      <c r="I433" s="175">
        <v>2.0455999999999999</v>
      </c>
      <c r="J433" s="176">
        <v>1232</v>
      </c>
      <c r="K433" s="177" t="s">
        <v>83</v>
      </c>
      <c r="L433" s="178" t="s">
        <v>5</v>
      </c>
      <c r="M433" s="179">
        <v>32.1</v>
      </c>
      <c r="N433" s="180">
        <v>12133</v>
      </c>
      <c r="O433" s="178" t="s">
        <v>938</v>
      </c>
    </row>
    <row r="434" spans="1:15" x14ac:dyDescent="0.3">
      <c r="A434" s="170" t="s">
        <v>972</v>
      </c>
      <c r="B434" s="170">
        <v>3</v>
      </c>
      <c r="C434" s="170" t="s">
        <v>41</v>
      </c>
      <c r="D434" s="174">
        <v>12</v>
      </c>
      <c r="E434" s="174" t="s">
        <v>937</v>
      </c>
      <c r="F434" s="170" t="s">
        <v>938</v>
      </c>
      <c r="G434" s="170" t="s">
        <v>973</v>
      </c>
      <c r="H434" s="174">
        <v>0</v>
      </c>
      <c r="I434" s="175">
        <v>15.9092</v>
      </c>
      <c r="J434" s="176">
        <v>5208</v>
      </c>
      <c r="K434" s="177" t="s">
        <v>83</v>
      </c>
      <c r="L434" s="178" t="s">
        <v>5</v>
      </c>
      <c r="M434" s="179">
        <v>30.6</v>
      </c>
      <c r="N434" s="180">
        <v>103072</v>
      </c>
      <c r="O434" s="178" t="s">
        <v>296</v>
      </c>
    </row>
    <row r="435" spans="1:15" x14ac:dyDescent="0.3">
      <c r="A435" s="170" t="s">
        <v>974</v>
      </c>
      <c r="B435" s="170">
        <v>3</v>
      </c>
      <c r="C435" s="170" t="s">
        <v>41</v>
      </c>
      <c r="D435" s="174">
        <v>12</v>
      </c>
      <c r="E435" s="174" t="s">
        <v>937</v>
      </c>
      <c r="F435" s="170" t="s">
        <v>938</v>
      </c>
      <c r="G435" s="170" t="s">
        <v>975</v>
      </c>
      <c r="H435" s="174">
        <v>0</v>
      </c>
      <c r="I435" s="175">
        <v>4.4420999999999999</v>
      </c>
      <c r="J435" s="176">
        <v>5812</v>
      </c>
      <c r="K435" s="177" t="s">
        <v>83</v>
      </c>
      <c r="L435" s="178" t="s">
        <v>5</v>
      </c>
      <c r="M435" s="179">
        <v>35</v>
      </c>
      <c r="N435" s="180">
        <v>12133</v>
      </c>
      <c r="O435" s="178" t="s">
        <v>938</v>
      </c>
    </row>
    <row r="436" spans="1:15" x14ac:dyDescent="0.3">
      <c r="A436" s="170" t="s">
        <v>976</v>
      </c>
      <c r="B436" s="170">
        <v>3</v>
      </c>
      <c r="C436" s="170" t="s">
        <v>41</v>
      </c>
      <c r="D436" s="174">
        <v>12</v>
      </c>
      <c r="E436" s="174" t="s">
        <v>937</v>
      </c>
      <c r="F436" s="170" t="s">
        <v>938</v>
      </c>
      <c r="G436" s="170" t="s">
        <v>977</v>
      </c>
      <c r="H436" s="174">
        <v>0</v>
      </c>
      <c r="I436" s="175">
        <v>21.005700000000001</v>
      </c>
      <c r="J436" s="176">
        <v>14207</v>
      </c>
      <c r="K436" s="177" t="s">
        <v>83</v>
      </c>
      <c r="L436" s="178" t="s">
        <v>5</v>
      </c>
      <c r="M436" s="179">
        <v>33.9</v>
      </c>
      <c r="N436" s="180">
        <v>103072</v>
      </c>
      <c r="O436" s="178" t="s">
        <v>296</v>
      </c>
    </row>
    <row r="437" spans="1:15" x14ac:dyDescent="0.3">
      <c r="A437" s="170" t="s">
        <v>978</v>
      </c>
      <c r="B437" s="170">
        <v>3</v>
      </c>
      <c r="C437" s="170" t="s">
        <v>41</v>
      </c>
      <c r="D437" s="174">
        <v>12</v>
      </c>
      <c r="E437" s="174" t="s">
        <v>937</v>
      </c>
      <c r="F437" s="170" t="s">
        <v>938</v>
      </c>
      <c r="G437" s="170" t="s">
        <v>979</v>
      </c>
      <c r="H437" s="174">
        <v>0</v>
      </c>
      <c r="I437" s="175">
        <v>5.4904000000000002</v>
      </c>
      <c r="J437" s="176">
        <v>3492</v>
      </c>
      <c r="K437" s="177" t="s">
        <v>83</v>
      </c>
      <c r="L437" s="178" t="s">
        <v>5</v>
      </c>
      <c r="M437" s="179">
        <v>28.4</v>
      </c>
      <c r="N437" s="180">
        <v>12133</v>
      </c>
      <c r="O437" s="178" t="s">
        <v>938</v>
      </c>
    </row>
    <row r="438" spans="1:15" x14ac:dyDescent="0.3">
      <c r="A438" s="170" t="s">
        <v>980</v>
      </c>
      <c r="B438" s="170">
        <v>3</v>
      </c>
      <c r="C438" s="170" t="s">
        <v>41</v>
      </c>
      <c r="D438" s="174">
        <v>12</v>
      </c>
      <c r="E438" s="174" t="s">
        <v>937</v>
      </c>
      <c r="F438" s="170" t="s">
        <v>938</v>
      </c>
      <c r="G438" s="170" t="s">
        <v>981</v>
      </c>
      <c r="H438" s="174">
        <v>0</v>
      </c>
      <c r="I438" s="175">
        <v>1.8580000000000001</v>
      </c>
      <c r="J438" s="176">
        <v>311</v>
      </c>
      <c r="K438" s="177" t="s">
        <v>83</v>
      </c>
      <c r="L438" s="178" t="s">
        <v>5</v>
      </c>
      <c r="M438" s="179">
        <v>31.9</v>
      </c>
      <c r="N438" s="180">
        <v>12133</v>
      </c>
      <c r="O438" s="178" t="s">
        <v>938</v>
      </c>
    </row>
    <row r="439" spans="1:15" x14ac:dyDescent="0.3">
      <c r="A439" s="170" t="s">
        <v>982</v>
      </c>
      <c r="B439" s="170">
        <v>3</v>
      </c>
      <c r="C439" s="170" t="s">
        <v>41</v>
      </c>
      <c r="D439" s="174">
        <v>12</v>
      </c>
      <c r="E439" s="174" t="s">
        <v>937</v>
      </c>
      <c r="F439" s="170" t="s">
        <v>938</v>
      </c>
      <c r="G439" s="170" t="s">
        <v>983</v>
      </c>
      <c r="H439" s="174">
        <v>0</v>
      </c>
      <c r="I439" s="175">
        <v>4.8830999999999998</v>
      </c>
      <c r="J439" s="176">
        <v>1623</v>
      </c>
      <c r="K439" s="177" t="s">
        <v>83</v>
      </c>
      <c r="L439" s="178" t="s">
        <v>5</v>
      </c>
      <c r="M439" s="179">
        <v>32.700000000000003</v>
      </c>
      <c r="N439" s="180">
        <v>12133</v>
      </c>
      <c r="O439" s="178" t="s">
        <v>938</v>
      </c>
    </row>
    <row r="440" spans="1:15" x14ac:dyDescent="0.3">
      <c r="A440" s="170" t="s">
        <v>984</v>
      </c>
      <c r="B440" s="170">
        <v>3</v>
      </c>
      <c r="C440" s="170" t="s">
        <v>41</v>
      </c>
      <c r="D440" s="174">
        <v>12</v>
      </c>
      <c r="E440" s="174" t="s">
        <v>937</v>
      </c>
      <c r="F440" s="170" t="s">
        <v>938</v>
      </c>
      <c r="G440" s="170" t="s">
        <v>985</v>
      </c>
      <c r="H440" s="174">
        <v>0</v>
      </c>
      <c r="I440" s="175">
        <v>10.1012</v>
      </c>
      <c r="J440" s="176">
        <v>1492</v>
      </c>
      <c r="K440" s="177" t="s">
        <v>83</v>
      </c>
      <c r="L440" s="178" t="s">
        <v>5</v>
      </c>
      <c r="M440" s="179">
        <v>38.4</v>
      </c>
      <c r="N440" s="180">
        <v>12133</v>
      </c>
      <c r="O440" s="178" t="s">
        <v>938</v>
      </c>
    </row>
    <row r="441" spans="1:15" x14ac:dyDescent="0.3">
      <c r="A441" s="170" t="s">
        <v>986</v>
      </c>
      <c r="B441" s="170">
        <v>3</v>
      </c>
      <c r="C441" s="170" t="s">
        <v>41</v>
      </c>
      <c r="D441" s="174">
        <v>12</v>
      </c>
      <c r="E441" s="174" t="s">
        <v>937</v>
      </c>
      <c r="F441" s="170" t="s">
        <v>938</v>
      </c>
      <c r="G441" s="170" t="s">
        <v>987</v>
      </c>
      <c r="H441" s="174">
        <v>0</v>
      </c>
      <c r="I441" s="175">
        <v>4.4481000000000002</v>
      </c>
      <c r="J441" s="176">
        <v>904</v>
      </c>
      <c r="K441" s="177" t="s">
        <v>83</v>
      </c>
      <c r="L441" s="178" t="s">
        <v>5</v>
      </c>
      <c r="M441" s="179">
        <v>27.8</v>
      </c>
      <c r="N441" s="180">
        <v>12133</v>
      </c>
      <c r="O441" s="178" t="s">
        <v>938</v>
      </c>
    </row>
    <row r="442" spans="1:15" x14ac:dyDescent="0.3">
      <c r="A442" s="170" t="s">
        <v>988</v>
      </c>
      <c r="B442" s="170">
        <v>3</v>
      </c>
      <c r="C442" s="170" t="s">
        <v>41</v>
      </c>
      <c r="D442" s="174">
        <v>12</v>
      </c>
      <c r="E442" s="174" t="s">
        <v>937</v>
      </c>
      <c r="F442" s="170" t="s">
        <v>938</v>
      </c>
      <c r="G442" s="170" t="s">
        <v>989</v>
      </c>
      <c r="H442" s="174">
        <v>0</v>
      </c>
      <c r="I442" s="175">
        <v>6.7632000000000003</v>
      </c>
      <c r="J442" s="176">
        <v>1240</v>
      </c>
      <c r="K442" s="177" t="s">
        <v>83</v>
      </c>
      <c r="L442" s="178" t="s">
        <v>5</v>
      </c>
      <c r="M442" s="179">
        <v>31</v>
      </c>
      <c r="N442" s="180">
        <v>12070</v>
      </c>
      <c r="O442" s="178" t="s">
        <v>331</v>
      </c>
    </row>
    <row r="443" spans="1:15" x14ac:dyDescent="0.3">
      <c r="A443" s="170" t="s">
        <v>990</v>
      </c>
      <c r="B443" s="170">
        <v>3</v>
      </c>
      <c r="C443" s="170" t="s">
        <v>41</v>
      </c>
      <c r="D443" s="174">
        <v>12</v>
      </c>
      <c r="E443" s="174" t="s">
        <v>937</v>
      </c>
      <c r="F443" s="170" t="s">
        <v>938</v>
      </c>
      <c r="G443" s="170" t="s">
        <v>991</v>
      </c>
      <c r="H443" s="174">
        <v>0</v>
      </c>
      <c r="I443" s="175">
        <v>3.4390000000000001</v>
      </c>
      <c r="J443" s="176">
        <v>2987</v>
      </c>
      <c r="K443" s="177" t="s">
        <v>83</v>
      </c>
      <c r="L443" s="178" t="s">
        <v>5</v>
      </c>
      <c r="M443" s="179">
        <v>28.6</v>
      </c>
      <c r="N443" s="180">
        <v>12133</v>
      </c>
      <c r="O443" s="178" t="s">
        <v>938</v>
      </c>
    </row>
    <row r="444" spans="1:15" x14ac:dyDescent="0.3">
      <c r="A444" s="170" t="s">
        <v>992</v>
      </c>
      <c r="B444" s="170">
        <v>3</v>
      </c>
      <c r="C444" s="170" t="s">
        <v>41</v>
      </c>
      <c r="D444" s="174">
        <v>12</v>
      </c>
      <c r="E444" s="174" t="s">
        <v>937</v>
      </c>
      <c r="F444" s="170" t="s">
        <v>938</v>
      </c>
      <c r="G444" s="170" t="s">
        <v>993</v>
      </c>
      <c r="H444" s="174">
        <v>0</v>
      </c>
      <c r="I444" s="175">
        <v>11.0619</v>
      </c>
      <c r="J444" s="176">
        <v>219</v>
      </c>
      <c r="K444" s="177" t="s">
        <v>76</v>
      </c>
      <c r="L444" s="178" t="s">
        <v>6</v>
      </c>
      <c r="M444" s="179">
        <v>50.2</v>
      </c>
      <c r="N444" s="180">
        <v>103072</v>
      </c>
      <c r="O444" s="178" t="s">
        <v>296</v>
      </c>
    </row>
    <row r="445" spans="1:15" x14ac:dyDescent="0.3">
      <c r="A445" s="170" t="s">
        <v>994</v>
      </c>
      <c r="B445" s="170">
        <v>3</v>
      </c>
      <c r="C445" s="170" t="s">
        <v>41</v>
      </c>
      <c r="D445" s="174">
        <v>12</v>
      </c>
      <c r="E445" s="174" t="s">
        <v>937</v>
      </c>
      <c r="F445" s="170" t="s">
        <v>938</v>
      </c>
      <c r="G445" s="170" t="s">
        <v>995</v>
      </c>
      <c r="H445" s="174">
        <v>0</v>
      </c>
      <c r="I445" s="175">
        <v>41.957099999999997</v>
      </c>
      <c r="J445" s="176">
        <v>2423</v>
      </c>
      <c r="K445" s="177" t="s">
        <v>83</v>
      </c>
      <c r="L445" s="178" t="s">
        <v>5</v>
      </c>
      <c r="M445" s="179">
        <v>40.5</v>
      </c>
      <c r="N445" s="180">
        <v>103072</v>
      </c>
      <c r="O445" s="178" t="s">
        <v>296</v>
      </c>
    </row>
    <row r="446" spans="1:15" x14ac:dyDescent="0.3">
      <c r="A446" s="170" t="s">
        <v>996</v>
      </c>
      <c r="B446" s="170">
        <v>3</v>
      </c>
      <c r="C446" s="170" t="s">
        <v>41</v>
      </c>
      <c r="D446" s="174">
        <v>13</v>
      </c>
      <c r="E446" s="174" t="s">
        <v>997</v>
      </c>
      <c r="F446" s="170" t="s">
        <v>998</v>
      </c>
      <c r="G446" s="170" t="s">
        <v>999</v>
      </c>
      <c r="H446" s="174">
        <v>0</v>
      </c>
      <c r="I446" s="175">
        <v>4.1120999999999999</v>
      </c>
      <c r="J446" s="176">
        <v>686</v>
      </c>
      <c r="K446" s="177" t="s">
        <v>83</v>
      </c>
      <c r="L446" s="178" t="s">
        <v>5</v>
      </c>
      <c r="M446" s="179">
        <v>35</v>
      </c>
      <c r="N446" s="180">
        <v>13075</v>
      </c>
      <c r="O446" s="178" t="s">
        <v>998</v>
      </c>
    </row>
    <row r="447" spans="1:15" x14ac:dyDescent="0.3">
      <c r="A447" s="170" t="s">
        <v>1000</v>
      </c>
      <c r="B447" s="170">
        <v>3</v>
      </c>
      <c r="C447" s="170" t="s">
        <v>41</v>
      </c>
      <c r="D447" s="174">
        <v>13</v>
      </c>
      <c r="E447" s="174" t="s">
        <v>997</v>
      </c>
      <c r="F447" s="170" t="s">
        <v>998</v>
      </c>
      <c r="G447" s="170" t="s">
        <v>1001</v>
      </c>
      <c r="H447" s="174">
        <v>0</v>
      </c>
      <c r="I447" s="175">
        <v>5.7157</v>
      </c>
      <c r="J447" s="176">
        <v>563</v>
      </c>
      <c r="K447" s="177" t="s">
        <v>83</v>
      </c>
      <c r="L447" s="178" t="s">
        <v>5</v>
      </c>
      <c r="M447" s="179">
        <v>34</v>
      </c>
      <c r="N447" s="180">
        <v>97042</v>
      </c>
      <c r="O447" s="178" t="s">
        <v>1002</v>
      </c>
    </row>
    <row r="448" spans="1:15" x14ac:dyDescent="0.3">
      <c r="A448" s="170" t="s">
        <v>1003</v>
      </c>
      <c r="B448" s="170">
        <v>3</v>
      </c>
      <c r="C448" s="170" t="s">
        <v>41</v>
      </c>
      <c r="D448" s="174">
        <v>13</v>
      </c>
      <c r="E448" s="174" t="s">
        <v>997</v>
      </c>
      <c r="F448" s="170" t="s">
        <v>998</v>
      </c>
      <c r="G448" s="170" t="s">
        <v>1004</v>
      </c>
      <c r="H448" s="174">
        <v>0</v>
      </c>
      <c r="I448" s="175">
        <v>5.5853999999999999</v>
      </c>
      <c r="J448" s="176">
        <v>321</v>
      </c>
      <c r="K448" s="177" t="s">
        <v>76</v>
      </c>
      <c r="L448" s="178" t="s">
        <v>6</v>
      </c>
      <c r="M448" s="179">
        <v>45.2</v>
      </c>
      <c r="N448" s="180">
        <v>97042</v>
      </c>
      <c r="O448" s="178" t="s">
        <v>1002</v>
      </c>
    </row>
    <row r="449" spans="1:15" x14ac:dyDescent="0.3">
      <c r="A449" s="170" t="s">
        <v>1005</v>
      </c>
      <c r="B449" s="170">
        <v>3</v>
      </c>
      <c r="C449" s="170" t="s">
        <v>41</v>
      </c>
      <c r="D449" s="174">
        <v>13</v>
      </c>
      <c r="E449" s="174" t="s">
        <v>997</v>
      </c>
      <c r="F449" s="170" t="s">
        <v>998</v>
      </c>
      <c r="G449" s="170" t="s">
        <v>1006</v>
      </c>
      <c r="H449" s="174">
        <v>0</v>
      </c>
      <c r="I449" s="175">
        <v>3.8047</v>
      </c>
      <c r="J449" s="176">
        <v>2787</v>
      </c>
      <c r="K449" s="177" t="s">
        <v>83</v>
      </c>
      <c r="L449" s="178" t="s">
        <v>5</v>
      </c>
      <c r="M449" s="179">
        <v>28.6</v>
      </c>
      <c r="N449" s="180">
        <v>13075</v>
      </c>
      <c r="O449" s="178" t="s">
        <v>998</v>
      </c>
    </row>
    <row r="450" spans="1:15" x14ac:dyDescent="0.3">
      <c r="A450" s="170" t="s">
        <v>1007</v>
      </c>
      <c r="B450" s="170">
        <v>3</v>
      </c>
      <c r="C450" s="170" t="s">
        <v>41</v>
      </c>
      <c r="D450" s="174">
        <v>13</v>
      </c>
      <c r="E450" s="174" t="s">
        <v>997</v>
      </c>
      <c r="F450" s="170" t="s">
        <v>998</v>
      </c>
      <c r="G450" s="170" t="s">
        <v>1008</v>
      </c>
      <c r="H450" s="174">
        <v>0</v>
      </c>
      <c r="I450" s="175">
        <v>2.6705000000000001</v>
      </c>
      <c r="J450" s="176">
        <v>1728</v>
      </c>
      <c r="K450" s="177" t="s">
        <v>83</v>
      </c>
      <c r="L450" s="178" t="s">
        <v>5</v>
      </c>
      <c r="M450" s="179">
        <v>29.7</v>
      </c>
      <c r="N450" s="180">
        <v>12133</v>
      </c>
      <c r="O450" s="178" t="s">
        <v>938</v>
      </c>
    </row>
    <row r="451" spans="1:15" x14ac:dyDescent="0.3">
      <c r="A451" s="170" t="s">
        <v>1009</v>
      </c>
      <c r="B451" s="170">
        <v>3</v>
      </c>
      <c r="C451" s="170" t="s">
        <v>41</v>
      </c>
      <c r="D451" s="174">
        <v>13</v>
      </c>
      <c r="E451" s="174" t="s">
        <v>997</v>
      </c>
      <c r="F451" s="170" t="s">
        <v>998</v>
      </c>
      <c r="G451" s="170" t="s">
        <v>1010</v>
      </c>
      <c r="H451" s="174">
        <v>0</v>
      </c>
      <c r="I451" s="175">
        <v>3.5600999999999998</v>
      </c>
      <c r="J451" s="176">
        <v>287</v>
      </c>
      <c r="K451" s="177" t="s">
        <v>76</v>
      </c>
      <c r="L451" s="178" t="s">
        <v>6</v>
      </c>
      <c r="M451" s="179">
        <v>49.3</v>
      </c>
      <c r="N451" s="180">
        <v>13075</v>
      </c>
      <c r="O451" s="178" t="s">
        <v>998</v>
      </c>
    </row>
    <row r="452" spans="1:15" x14ac:dyDescent="0.3">
      <c r="A452" s="170" t="s">
        <v>1011</v>
      </c>
      <c r="B452" s="170">
        <v>3</v>
      </c>
      <c r="C452" s="170" t="s">
        <v>41</v>
      </c>
      <c r="D452" s="174">
        <v>13</v>
      </c>
      <c r="E452" s="174" t="s">
        <v>997</v>
      </c>
      <c r="F452" s="170" t="s">
        <v>998</v>
      </c>
      <c r="G452" s="170" t="s">
        <v>1012</v>
      </c>
      <c r="H452" s="174">
        <v>0</v>
      </c>
      <c r="I452" s="175">
        <v>8.9719999999999995</v>
      </c>
      <c r="J452" s="176">
        <v>335</v>
      </c>
      <c r="K452" s="177" t="s">
        <v>83</v>
      </c>
      <c r="L452" s="178" t="s">
        <v>5</v>
      </c>
      <c r="M452" s="179">
        <v>30.1</v>
      </c>
      <c r="N452" s="180">
        <v>13075</v>
      </c>
      <c r="O452" s="178" t="s">
        <v>998</v>
      </c>
    </row>
    <row r="453" spans="1:15" x14ac:dyDescent="0.3">
      <c r="A453" s="170" t="s">
        <v>1013</v>
      </c>
      <c r="B453" s="170">
        <v>3</v>
      </c>
      <c r="C453" s="170" t="s">
        <v>41</v>
      </c>
      <c r="D453" s="174">
        <v>13</v>
      </c>
      <c r="E453" s="174" t="s">
        <v>997</v>
      </c>
      <c r="F453" s="170" t="s">
        <v>998</v>
      </c>
      <c r="G453" s="170" t="s">
        <v>1014</v>
      </c>
      <c r="H453" s="174">
        <v>0</v>
      </c>
      <c r="I453" s="175">
        <v>6.5168999999999997</v>
      </c>
      <c r="J453" s="176">
        <v>498</v>
      </c>
      <c r="K453" s="177" t="s">
        <v>83</v>
      </c>
      <c r="L453" s="178" t="s">
        <v>5</v>
      </c>
      <c r="M453" s="179">
        <v>35.5</v>
      </c>
      <c r="N453" s="180">
        <v>97042</v>
      </c>
      <c r="O453" s="178" t="s">
        <v>1002</v>
      </c>
    </row>
    <row r="454" spans="1:15" x14ac:dyDescent="0.3">
      <c r="A454" s="170" t="s">
        <v>1015</v>
      </c>
      <c r="B454" s="170">
        <v>3</v>
      </c>
      <c r="C454" s="170" t="s">
        <v>41</v>
      </c>
      <c r="D454" s="174">
        <v>13</v>
      </c>
      <c r="E454" s="174" t="s">
        <v>997</v>
      </c>
      <c r="F454" s="170" t="s">
        <v>998</v>
      </c>
      <c r="G454" s="170" t="s">
        <v>1016</v>
      </c>
      <c r="H454" s="174">
        <v>0</v>
      </c>
      <c r="I454" s="175">
        <v>2.6757</v>
      </c>
      <c r="J454" s="176">
        <v>1779</v>
      </c>
      <c r="K454" s="177" t="s">
        <v>90</v>
      </c>
      <c r="L454" s="178" t="s">
        <v>7</v>
      </c>
      <c r="M454" s="179">
        <v>74.900000000000006</v>
      </c>
      <c r="N454" s="180">
        <v>13075</v>
      </c>
      <c r="O454" s="178" t="s">
        <v>998</v>
      </c>
    </row>
    <row r="455" spans="1:15" x14ac:dyDescent="0.3">
      <c r="A455" s="170" t="s">
        <v>1017</v>
      </c>
      <c r="B455" s="170">
        <v>3</v>
      </c>
      <c r="C455" s="170" t="s">
        <v>41</v>
      </c>
      <c r="D455" s="174">
        <v>13</v>
      </c>
      <c r="E455" s="174" t="s">
        <v>997</v>
      </c>
      <c r="F455" s="170" t="s">
        <v>998</v>
      </c>
      <c r="G455" s="170" t="s">
        <v>1018</v>
      </c>
      <c r="H455" s="174">
        <v>0</v>
      </c>
      <c r="I455" s="175">
        <v>12.732900000000001</v>
      </c>
      <c r="J455" s="176">
        <v>3103</v>
      </c>
      <c r="K455" s="177" t="s">
        <v>76</v>
      </c>
      <c r="L455" s="178" t="s">
        <v>6</v>
      </c>
      <c r="M455" s="179">
        <v>48</v>
      </c>
      <c r="N455" s="180">
        <v>97042</v>
      </c>
      <c r="O455" s="178" t="s">
        <v>1002</v>
      </c>
    </row>
    <row r="456" spans="1:15" x14ac:dyDescent="0.3">
      <c r="A456" s="170" t="s">
        <v>1019</v>
      </c>
      <c r="B456" s="170">
        <v>3</v>
      </c>
      <c r="C456" s="170" t="s">
        <v>41</v>
      </c>
      <c r="D456" s="174">
        <v>13</v>
      </c>
      <c r="E456" s="174" t="s">
        <v>997</v>
      </c>
      <c r="F456" s="170" t="s">
        <v>998</v>
      </c>
      <c r="G456" s="170" t="s">
        <v>1020</v>
      </c>
      <c r="H456" s="174">
        <v>0</v>
      </c>
      <c r="I456" s="175">
        <v>6.8895999999999997</v>
      </c>
      <c r="J456" s="176">
        <v>1646</v>
      </c>
      <c r="K456" s="177" t="s">
        <v>83</v>
      </c>
      <c r="L456" s="178" t="s">
        <v>5</v>
      </c>
      <c r="M456" s="179">
        <v>27.9</v>
      </c>
      <c r="N456" s="180">
        <v>97042</v>
      </c>
      <c r="O456" s="178" t="s">
        <v>1002</v>
      </c>
    </row>
    <row r="457" spans="1:15" x14ac:dyDescent="0.3">
      <c r="A457" s="170" t="s">
        <v>1021</v>
      </c>
      <c r="B457" s="170">
        <v>3</v>
      </c>
      <c r="C457" s="170" t="s">
        <v>41</v>
      </c>
      <c r="D457" s="174">
        <v>13</v>
      </c>
      <c r="E457" s="174" t="s">
        <v>997</v>
      </c>
      <c r="F457" s="170" t="s">
        <v>998</v>
      </c>
      <c r="G457" s="170" t="s">
        <v>1022</v>
      </c>
      <c r="H457" s="174">
        <v>0</v>
      </c>
      <c r="I457" s="175">
        <v>3.6219999999999999</v>
      </c>
      <c r="J457" s="176">
        <v>911</v>
      </c>
      <c r="K457" s="177" t="s">
        <v>83</v>
      </c>
      <c r="L457" s="178" t="s">
        <v>5</v>
      </c>
      <c r="M457" s="179">
        <v>29.7</v>
      </c>
      <c r="N457" s="180">
        <v>13075</v>
      </c>
      <c r="O457" s="178" t="s">
        <v>998</v>
      </c>
    </row>
    <row r="458" spans="1:15" x14ac:dyDescent="0.3">
      <c r="A458" s="170" t="s">
        <v>1023</v>
      </c>
      <c r="B458" s="170">
        <v>3</v>
      </c>
      <c r="C458" s="170" t="s">
        <v>41</v>
      </c>
      <c r="D458" s="174">
        <v>13</v>
      </c>
      <c r="E458" s="174" t="s">
        <v>997</v>
      </c>
      <c r="F458" s="170" t="s">
        <v>998</v>
      </c>
      <c r="G458" s="170" t="s">
        <v>1024</v>
      </c>
      <c r="H458" s="174">
        <v>0</v>
      </c>
      <c r="I458" s="175">
        <v>14.9748</v>
      </c>
      <c r="J458" s="176">
        <v>191</v>
      </c>
      <c r="K458" s="177" t="s">
        <v>90</v>
      </c>
      <c r="L458" s="178" t="s">
        <v>7</v>
      </c>
      <c r="M458" s="179">
        <v>70.8</v>
      </c>
      <c r="N458" s="180">
        <v>97042</v>
      </c>
      <c r="O458" s="178" t="s">
        <v>1002</v>
      </c>
    </row>
    <row r="459" spans="1:15" x14ac:dyDescent="0.3">
      <c r="A459" s="170" t="s">
        <v>1025</v>
      </c>
      <c r="B459" s="170">
        <v>3</v>
      </c>
      <c r="C459" s="170" t="s">
        <v>41</v>
      </c>
      <c r="D459" s="174">
        <v>13</v>
      </c>
      <c r="E459" s="174" t="s">
        <v>997</v>
      </c>
      <c r="F459" s="170" t="s">
        <v>998</v>
      </c>
      <c r="G459" s="170" t="s">
        <v>1026</v>
      </c>
      <c r="H459" s="174">
        <v>0</v>
      </c>
      <c r="I459" s="175">
        <v>5.5479000000000003</v>
      </c>
      <c r="J459" s="176">
        <v>545</v>
      </c>
      <c r="K459" s="177" t="s">
        <v>76</v>
      </c>
      <c r="L459" s="178" t="s">
        <v>6</v>
      </c>
      <c r="M459" s="179">
        <v>45.1</v>
      </c>
      <c r="N459" s="180">
        <v>13075</v>
      </c>
      <c r="O459" s="178" t="s">
        <v>998</v>
      </c>
    </row>
    <row r="460" spans="1:15" x14ac:dyDescent="0.3">
      <c r="A460" s="170" t="s">
        <v>1027</v>
      </c>
      <c r="B460" s="170">
        <v>3</v>
      </c>
      <c r="C460" s="170" t="s">
        <v>41</v>
      </c>
      <c r="D460" s="174">
        <v>13</v>
      </c>
      <c r="E460" s="174" t="s">
        <v>997</v>
      </c>
      <c r="F460" s="170" t="s">
        <v>998</v>
      </c>
      <c r="G460" s="170" t="s">
        <v>1028</v>
      </c>
      <c r="H460" s="174">
        <v>0</v>
      </c>
      <c r="I460" s="175">
        <v>12.9034</v>
      </c>
      <c r="J460" s="176">
        <v>566</v>
      </c>
      <c r="K460" s="177" t="s">
        <v>76</v>
      </c>
      <c r="L460" s="178" t="s">
        <v>6</v>
      </c>
      <c r="M460" s="179">
        <v>58.5</v>
      </c>
      <c r="N460" s="180">
        <v>13075</v>
      </c>
      <c r="O460" s="178" t="s">
        <v>998</v>
      </c>
    </row>
    <row r="461" spans="1:15" x14ac:dyDescent="0.3">
      <c r="A461" s="170" t="s">
        <v>1029</v>
      </c>
      <c r="B461" s="170">
        <v>3</v>
      </c>
      <c r="C461" s="170" t="s">
        <v>41</v>
      </c>
      <c r="D461" s="174">
        <v>13</v>
      </c>
      <c r="E461" s="174" t="s">
        <v>997</v>
      </c>
      <c r="F461" s="170" t="s">
        <v>998</v>
      </c>
      <c r="G461" s="170" t="s">
        <v>1030</v>
      </c>
      <c r="H461" s="174">
        <v>0</v>
      </c>
      <c r="I461" s="175">
        <v>5.6170999999999998</v>
      </c>
      <c r="J461" s="176">
        <v>469</v>
      </c>
      <c r="K461" s="177" t="s">
        <v>83</v>
      </c>
      <c r="L461" s="178" t="s">
        <v>5</v>
      </c>
      <c r="M461" s="179">
        <v>39.1</v>
      </c>
      <c r="N461" s="180">
        <v>13075</v>
      </c>
      <c r="O461" s="178" t="s">
        <v>998</v>
      </c>
    </row>
    <row r="462" spans="1:15" x14ac:dyDescent="0.3">
      <c r="A462" s="170" t="s">
        <v>1031</v>
      </c>
      <c r="B462" s="170">
        <v>3</v>
      </c>
      <c r="C462" s="170" t="s">
        <v>41</v>
      </c>
      <c r="D462" s="174">
        <v>13</v>
      </c>
      <c r="E462" s="174" t="s">
        <v>997</v>
      </c>
      <c r="F462" s="170" t="s">
        <v>998</v>
      </c>
      <c r="G462" s="170" t="s">
        <v>1032</v>
      </c>
      <c r="H462" s="174">
        <v>0</v>
      </c>
      <c r="I462" s="175">
        <v>6.1917</v>
      </c>
      <c r="J462" s="176">
        <v>828</v>
      </c>
      <c r="K462" s="177" t="s">
        <v>76</v>
      </c>
      <c r="L462" s="178" t="s">
        <v>6</v>
      </c>
      <c r="M462" s="179">
        <v>51.2</v>
      </c>
      <c r="N462" s="180">
        <v>97042</v>
      </c>
      <c r="O462" s="178" t="s">
        <v>1002</v>
      </c>
    </row>
    <row r="463" spans="1:15" x14ac:dyDescent="0.3">
      <c r="A463" s="170" t="s">
        <v>1033</v>
      </c>
      <c r="B463" s="170">
        <v>3</v>
      </c>
      <c r="C463" s="170" t="s">
        <v>41</v>
      </c>
      <c r="D463" s="174">
        <v>13</v>
      </c>
      <c r="E463" s="174" t="s">
        <v>997</v>
      </c>
      <c r="F463" s="170" t="s">
        <v>998</v>
      </c>
      <c r="G463" s="170" t="s">
        <v>1034</v>
      </c>
      <c r="H463" s="174">
        <v>0</v>
      </c>
      <c r="I463" s="175">
        <v>10.138199999999999</v>
      </c>
      <c r="J463" s="176">
        <v>687</v>
      </c>
      <c r="K463" s="177" t="s">
        <v>76</v>
      </c>
      <c r="L463" s="178" t="s">
        <v>6</v>
      </c>
      <c r="M463" s="179">
        <v>51</v>
      </c>
      <c r="N463" s="180">
        <v>97042</v>
      </c>
      <c r="O463" s="178" t="s">
        <v>1002</v>
      </c>
    </row>
    <row r="464" spans="1:15" x14ac:dyDescent="0.3">
      <c r="A464" s="170" t="s">
        <v>1035</v>
      </c>
      <c r="B464" s="170">
        <v>3</v>
      </c>
      <c r="C464" s="170" t="s">
        <v>41</v>
      </c>
      <c r="D464" s="174">
        <v>13</v>
      </c>
      <c r="E464" s="174" t="s">
        <v>997</v>
      </c>
      <c r="F464" s="170" t="s">
        <v>998</v>
      </c>
      <c r="G464" s="170" t="s">
        <v>1036</v>
      </c>
      <c r="H464" s="174">
        <v>0</v>
      </c>
      <c r="I464" s="175">
        <v>9.6465999999999994</v>
      </c>
      <c r="J464" s="176">
        <v>214</v>
      </c>
      <c r="K464" s="177" t="s">
        <v>76</v>
      </c>
      <c r="L464" s="178" t="s">
        <v>6</v>
      </c>
      <c r="M464" s="179">
        <v>54.6</v>
      </c>
      <c r="N464" s="180">
        <v>97042</v>
      </c>
      <c r="O464" s="178" t="s">
        <v>1002</v>
      </c>
    </row>
    <row r="465" spans="1:15" x14ac:dyDescent="0.3">
      <c r="A465" s="170" t="s">
        <v>1037</v>
      </c>
      <c r="B465" s="170">
        <v>3</v>
      </c>
      <c r="C465" s="170" t="s">
        <v>41</v>
      </c>
      <c r="D465" s="174">
        <v>13</v>
      </c>
      <c r="E465" s="174" t="s">
        <v>997</v>
      </c>
      <c r="F465" s="170" t="s">
        <v>998</v>
      </c>
      <c r="G465" s="170" t="s">
        <v>1038</v>
      </c>
      <c r="H465" s="174">
        <v>0</v>
      </c>
      <c r="I465" s="175">
        <v>3.6082000000000001</v>
      </c>
      <c r="J465" s="176">
        <v>602</v>
      </c>
      <c r="K465" s="177" t="s">
        <v>83</v>
      </c>
      <c r="L465" s="178" t="s">
        <v>5</v>
      </c>
      <c r="M465" s="179">
        <v>40.9</v>
      </c>
      <c r="N465" s="180">
        <v>13075</v>
      </c>
      <c r="O465" s="178" t="s">
        <v>998</v>
      </c>
    </row>
    <row r="466" spans="1:15" x14ac:dyDescent="0.3">
      <c r="A466" s="170" t="s">
        <v>1039</v>
      </c>
      <c r="B466" s="170">
        <v>3</v>
      </c>
      <c r="C466" s="170" t="s">
        <v>41</v>
      </c>
      <c r="D466" s="174">
        <v>13</v>
      </c>
      <c r="E466" s="174" t="s">
        <v>997</v>
      </c>
      <c r="F466" s="170" t="s">
        <v>998</v>
      </c>
      <c r="G466" s="170" t="s">
        <v>1040</v>
      </c>
      <c r="H466" s="174">
        <v>0</v>
      </c>
      <c r="I466" s="175">
        <v>6.2763999999999998</v>
      </c>
      <c r="J466" s="176">
        <v>1462</v>
      </c>
      <c r="K466" s="177" t="s">
        <v>76</v>
      </c>
      <c r="L466" s="178" t="s">
        <v>6</v>
      </c>
      <c r="M466" s="179">
        <v>42.1</v>
      </c>
      <c r="N466" s="180">
        <v>97042</v>
      </c>
      <c r="O466" s="178" t="s">
        <v>1002</v>
      </c>
    </row>
    <row r="467" spans="1:15" x14ac:dyDescent="0.3">
      <c r="A467" s="170" t="s">
        <v>1041</v>
      </c>
      <c r="B467" s="170">
        <v>3</v>
      </c>
      <c r="C467" s="170" t="s">
        <v>41</v>
      </c>
      <c r="D467" s="174">
        <v>13</v>
      </c>
      <c r="E467" s="174" t="s">
        <v>997</v>
      </c>
      <c r="F467" s="170" t="s">
        <v>998</v>
      </c>
      <c r="G467" s="170" t="s">
        <v>1042</v>
      </c>
      <c r="H467" s="174">
        <v>0</v>
      </c>
      <c r="I467" s="175">
        <v>7.0435999999999996</v>
      </c>
      <c r="J467" s="176">
        <v>3253</v>
      </c>
      <c r="K467" s="177" t="s">
        <v>76</v>
      </c>
      <c r="L467" s="178" t="s">
        <v>6</v>
      </c>
      <c r="M467" s="179">
        <v>50.3</v>
      </c>
      <c r="N467" s="180">
        <v>97042</v>
      </c>
      <c r="O467" s="178" t="s">
        <v>1002</v>
      </c>
    </row>
    <row r="468" spans="1:15" x14ac:dyDescent="0.3">
      <c r="A468" s="170" t="s">
        <v>1043</v>
      </c>
      <c r="B468" s="170">
        <v>3</v>
      </c>
      <c r="C468" s="170" t="s">
        <v>41</v>
      </c>
      <c r="D468" s="174">
        <v>13</v>
      </c>
      <c r="E468" s="174" t="s">
        <v>997</v>
      </c>
      <c r="F468" s="170" t="s">
        <v>998</v>
      </c>
      <c r="G468" s="170" t="s">
        <v>1044</v>
      </c>
      <c r="H468" s="174">
        <v>0</v>
      </c>
      <c r="I468" s="175">
        <v>23.4878</v>
      </c>
      <c r="J468" s="176">
        <v>236</v>
      </c>
      <c r="K468" s="177" t="s">
        <v>76</v>
      </c>
      <c r="L468" s="178" t="s">
        <v>6</v>
      </c>
      <c r="M468" s="179">
        <v>53.1</v>
      </c>
      <c r="N468" s="180">
        <v>97042</v>
      </c>
      <c r="O468" s="178" t="s">
        <v>1002</v>
      </c>
    </row>
    <row r="469" spans="1:15" x14ac:dyDescent="0.3">
      <c r="A469" s="170" t="s">
        <v>1045</v>
      </c>
      <c r="B469" s="170">
        <v>3</v>
      </c>
      <c r="C469" s="170" t="s">
        <v>41</v>
      </c>
      <c r="D469" s="174">
        <v>13</v>
      </c>
      <c r="E469" s="174" t="s">
        <v>997</v>
      </c>
      <c r="F469" s="170" t="s">
        <v>998</v>
      </c>
      <c r="G469" s="170" t="s">
        <v>1046</v>
      </c>
      <c r="H469" s="174">
        <v>0</v>
      </c>
      <c r="I469" s="175">
        <v>4.1414</v>
      </c>
      <c r="J469" s="176">
        <v>4795</v>
      </c>
      <c r="K469" s="177" t="s">
        <v>83</v>
      </c>
      <c r="L469" s="178" t="s">
        <v>5</v>
      </c>
      <c r="M469" s="179">
        <v>29.8</v>
      </c>
      <c r="N469" s="180">
        <v>13075</v>
      </c>
      <c r="O469" s="178" t="s">
        <v>998</v>
      </c>
    </row>
    <row r="470" spans="1:15" x14ac:dyDescent="0.3">
      <c r="A470" s="170" t="s">
        <v>1047</v>
      </c>
      <c r="B470" s="170">
        <v>3</v>
      </c>
      <c r="C470" s="170" t="s">
        <v>41</v>
      </c>
      <c r="D470" s="174">
        <v>13</v>
      </c>
      <c r="E470" s="174" t="s">
        <v>997</v>
      </c>
      <c r="F470" s="170" t="s">
        <v>998</v>
      </c>
      <c r="G470" s="170" t="s">
        <v>1048</v>
      </c>
      <c r="H470" s="174">
        <v>0</v>
      </c>
      <c r="I470" s="175">
        <v>28.7547</v>
      </c>
      <c r="J470" s="176">
        <v>699</v>
      </c>
      <c r="K470" s="177" t="s">
        <v>76</v>
      </c>
      <c r="L470" s="178" t="s">
        <v>6</v>
      </c>
      <c r="M470" s="179">
        <v>58.5</v>
      </c>
      <c r="N470" s="180">
        <v>97042</v>
      </c>
      <c r="O470" s="178" t="s">
        <v>1002</v>
      </c>
    </row>
    <row r="471" spans="1:15" x14ac:dyDescent="0.3">
      <c r="A471" s="170" t="s">
        <v>1049</v>
      </c>
      <c r="B471" s="170">
        <v>3</v>
      </c>
      <c r="C471" s="170" t="s">
        <v>41</v>
      </c>
      <c r="D471" s="174">
        <v>13</v>
      </c>
      <c r="E471" s="174" t="s">
        <v>997</v>
      </c>
      <c r="F471" s="170" t="s">
        <v>998</v>
      </c>
      <c r="G471" s="170" t="s">
        <v>1050</v>
      </c>
      <c r="H471" s="174">
        <v>0</v>
      </c>
      <c r="I471" s="175">
        <v>7.1791999999999998</v>
      </c>
      <c r="J471" s="176">
        <v>1049</v>
      </c>
      <c r="K471" s="177" t="s">
        <v>83</v>
      </c>
      <c r="L471" s="178" t="s">
        <v>5</v>
      </c>
      <c r="M471" s="179">
        <v>36.6</v>
      </c>
      <c r="N471" s="180">
        <v>97042</v>
      </c>
      <c r="O471" s="178" t="s">
        <v>1002</v>
      </c>
    </row>
    <row r="472" spans="1:15" x14ac:dyDescent="0.3">
      <c r="A472" s="170" t="s">
        <v>1051</v>
      </c>
      <c r="B472" s="170">
        <v>3</v>
      </c>
      <c r="C472" s="170" t="s">
        <v>41</v>
      </c>
      <c r="D472" s="174">
        <v>13</v>
      </c>
      <c r="E472" s="174" t="s">
        <v>997</v>
      </c>
      <c r="F472" s="170" t="s">
        <v>998</v>
      </c>
      <c r="G472" s="170" t="s">
        <v>1052</v>
      </c>
      <c r="H472" s="174">
        <v>0</v>
      </c>
      <c r="I472" s="175">
        <v>16.899100000000001</v>
      </c>
      <c r="J472" s="176">
        <v>1300</v>
      </c>
      <c r="K472" s="177" t="s">
        <v>76</v>
      </c>
      <c r="L472" s="178" t="s">
        <v>6</v>
      </c>
      <c r="M472" s="179">
        <v>43.7</v>
      </c>
      <c r="N472" s="180">
        <v>97042</v>
      </c>
      <c r="O472" s="178" t="s">
        <v>1002</v>
      </c>
    </row>
    <row r="473" spans="1:15" x14ac:dyDescent="0.3">
      <c r="A473" s="170" t="s">
        <v>1053</v>
      </c>
      <c r="B473" s="170">
        <v>3</v>
      </c>
      <c r="C473" s="170" t="s">
        <v>41</v>
      </c>
      <c r="D473" s="174">
        <v>13</v>
      </c>
      <c r="E473" s="174" t="s">
        <v>997</v>
      </c>
      <c r="F473" s="170" t="s">
        <v>998</v>
      </c>
      <c r="G473" s="170" t="s">
        <v>1054</v>
      </c>
      <c r="H473" s="174">
        <v>0</v>
      </c>
      <c r="I473" s="175">
        <v>6.5457999999999998</v>
      </c>
      <c r="J473" s="176">
        <v>595</v>
      </c>
      <c r="K473" s="177" t="s">
        <v>83</v>
      </c>
      <c r="L473" s="178" t="s">
        <v>5</v>
      </c>
      <c r="M473" s="179">
        <v>37.6</v>
      </c>
      <c r="N473" s="180">
        <v>97042</v>
      </c>
      <c r="O473" s="178" t="s">
        <v>1002</v>
      </c>
    </row>
    <row r="474" spans="1:15" x14ac:dyDescent="0.3">
      <c r="A474" s="170" t="s">
        <v>1055</v>
      </c>
      <c r="B474" s="170">
        <v>3</v>
      </c>
      <c r="C474" s="170" t="s">
        <v>41</v>
      </c>
      <c r="D474" s="174">
        <v>13</v>
      </c>
      <c r="E474" s="174" t="s">
        <v>997</v>
      </c>
      <c r="F474" s="170" t="s">
        <v>998</v>
      </c>
      <c r="G474" s="170" t="s">
        <v>1056</v>
      </c>
      <c r="H474" s="174">
        <v>0</v>
      </c>
      <c r="I474" s="175">
        <v>6.1961000000000004</v>
      </c>
      <c r="J474" s="176">
        <v>891</v>
      </c>
      <c r="K474" s="177" t="s">
        <v>83</v>
      </c>
      <c r="L474" s="178" t="s">
        <v>5</v>
      </c>
      <c r="M474" s="179">
        <v>29.1</v>
      </c>
      <c r="N474" s="180">
        <v>13075</v>
      </c>
      <c r="O474" s="178" t="s">
        <v>998</v>
      </c>
    </row>
    <row r="475" spans="1:15" x14ac:dyDescent="0.3">
      <c r="A475" s="170" t="s">
        <v>1057</v>
      </c>
      <c r="B475" s="170">
        <v>3</v>
      </c>
      <c r="C475" s="170" t="s">
        <v>41</v>
      </c>
      <c r="D475" s="174">
        <v>13</v>
      </c>
      <c r="E475" s="174" t="s">
        <v>997</v>
      </c>
      <c r="F475" s="170" t="s">
        <v>998</v>
      </c>
      <c r="G475" s="170" t="s">
        <v>1058</v>
      </c>
      <c r="H475" s="174">
        <v>0</v>
      </c>
      <c r="I475" s="175">
        <v>6.6825000000000001</v>
      </c>
      <c r="J475" s="176">
        <v>536</v>
      </c>
      <c r="K475" s="177" t="s">
        <v>76</v>
      </c>
      <c r="L475" s="178" t="s">
        <v>6</v>
      </c>
      <c r="M475" s="179">
        <v>50.3</v>
      </c>
      <c r="N475" s="180">
        <v>13075</v>
      </c>
      <c r="O475" s="178" t="s">
        <v>998</v>
      </c>
    </row>
    <row r="476" spans="1:15" x14ac:dyDescent="0.3">
      <c r="A476" s="170" t="s">
        <v>1059</v>
      </c>
      <c r="B476" s="170">
        <v>3</v>
      </c>
      <c r="C476" s="170" t="s">
        <v>41</v>
      </c>
      <c r="D476" s="174">
        <v>13</v>
      </c>
      <c r="E476" s="174" t="s">
        <v>997</v>
      </c>
      <c r="F476" s="170" t="s">
        <v>998</v>
      </c>
      <c r="G476" s="170" t="s">
        <v>1060</v>
      </c>
      <c r="H476" s="174">
        <v>0</v>
      </c>
      <c r="I476" s="175">
        <v>5.5255000000000001</v>
      </c>
      <c r="J476" s="176">
        <v>462</v>
      </c>
      <c r="K476" s="177" t="s">
        <v>83</v>
      </c>
      <c r="L476" s="178" t="s">
        <v>5</v>
      </c>
      <c r="M476" s="179">
        <v>29.6</v>
      </c>
      <c r="N476" s="180">
        <v>97042</v>
      </c>
      <c r="O476" s="178" t="s">
        <v>1002</v>
      </c>
    </row>
    <row r="477" spans="1:15" x14ac:dyDescent="0.3">
      <c r="A477" s="170" t="s">
        <v>1061</v>
      </c>
      <c r="B477" s="170">
        <v>3</v>
      </c>
      <c r="C477" s="170" t="s">
        <v>41</v>
      </c>
      <c r="D477" s="174">
        <v>13</v>
      </c>
      <c r="E477" s="174" t="s">
        <v>997</v>
      </c>
      <c r="F477" s="170" t="s">
        <v>998</v>
      </c>
      <c r="G477" s="170" t="s">
        <v>1062</v>
      </c>
      <c r="H477" s="174">
        <v>0</v>
      </c>
      <c r="I477" s="175">
        <v>20.703900000000001</v>
      </c>
      <c r="J477" s="176">
        <v>1996</v>
      </c>
      <c r="K477" s="177" t="s">
        <v>83</v>
      </c>
      <c r="L477" s="178" t="s">
        <v>5</v>
      </c>
      <c r="M477" s="179">
        <v>34.5</v>
      </c>
      <c r="N477" s="180">
        <v>13075</v>
      </c>
      <c r="O477" s="178" t="s">
        <v>998</v>
      </c>
    </row>
    <row r="478" spans="1:15" x14ac:dyDescent="0.3">
      <c r="A478" s="170" t="s">
        <v>1063</v>
      </c>
      <c r="B478" s="170">
        <v>3</v>
      </c>
      <c r="C478" s="170" t="s">
        <v>41</v>
      </c>
      <c r="D478" s="174">
        <v>13</v>
      </c>
      <c r="E478" s="174" t="s">
        <v>997</v>
      </c>
      <c r="F478" s="170" t="s">
        <v>998</v>
      </c>
      <c r="G478" s="170" t="s">
        <v>1064</v>
      </c>
      <c r="H478" s="174">
        <v>0</v>
      </c>
      <c r="I478" s="175">
        <v>33.133699999999997</v>
      </c>
      <c r="J478" s="176">
        <v>164</v>
      </c>
      <c r="K478" s="177" t="s">
        <v>76</v>
      </c>
      <c r="L478" s="178" t="s">
        <v>6</v>
      </c>
      <c r="M478" s="179">
        <v>56</v>
      </c>
      <c r="N478" s="180">
        <v>97042</v>
      </c>
      <c r="O478" s="178" t="s">
        <v>1002</v>
      </c>
    </row>
    <row r="479" spans="1:15" x14ac:dyDescent="0.3">
      <c r="A479" s="170" t="s">
        <v>1065</v>
      </c>
      <c r="B479" s="170">
        <v>3</v>
      </c>
      <c r="C479" s="170" t="s">
        <v>41</v>
      </c>
      <c r="D479" s="174">
        <v>13</v>
      </c>
      <c r="E479" s="174" t="s">
        <v>997</v>
      </c>
      <c r="F479" s="170" t="s">
        <v>998</v>
      </c>
      <c r="G479" s="170" t="s">
        <v>1066</v>
      </c>
      <c r="H479" s="174">
        <v>0</v>
      </c>
      <c r="I479" s="175">
        <v>3.0815000000000001</v>
      </c>
      <c r="J479" s="176">
        <v>649</v>
      </c>
      <c r="K479" s="177" t="s">
        <v>83</v>
      </c>
      <c r="L479" s="178" t="s">
        <v>5</v>
      </c>
      <c r="M479" s="179">
        <v>34.6</v>
      </c>
      <c r="N479" s="180">
        <v>97042</v>
      </c>
      <c r="O479" s="178" t="s">
        <v>1002</v>
      </c>
    </row>
    <row r="480" spans="1:15" x14ac:dyDescent="0.3">
      <c r="A480" s="170" t="s">
        <v>1067</v>
      </c>
      <c r="B480" s="170">
        <v>3</v>
      </c>
      <c r="C480" s="170" t="s">
        <v>41</v>
      </c>
      <c r="D480" s="174">
        <v>13</v>
      </c>
      <c r="E480" s="174" t="s">
        <v>997</v>
      </c>
      <c r="F480" s="170" t="s">
        <v>998</v>
      </c>
      <c r="G480" s="170" t="s">
        <v>1068</v>
      </c>
      <c r="H480" s="174">
        <v>0</v>
      </c>
      <c r="I480" s="175">
        <v>11.770099999999999</v>
      </c>
      <c r="J480" s="176">
        <v>3073</v>
      </c>
      <c r="K480" s="177" t="s">
        <v>83</v>
      </c>
      <c r="L480" s="178" t="s">
        <v>5</v>
      </c>
      <c r="M480" s="179">
        <v>37.5</v>
      </c>
      <c r="N480" s="180">
        <v>97042</v>
      </c>
      <c r="O480" s="178" t="s">
        <v>1002</v>
      </c>
    </row>
    <row r="481" spans="1:15" x14ac:dyDescent="0.3">
      <c r="A481" s="170" t="s">
        <v>1069</v>
      </c>
      <c r="B481" s="170">
        <v>3</v>
      </c>
      <c r="C481" s="170" t="s">
        <v>41</v>
      </c>
      <c r="D481" s="174">
        <v>13</v>
      </c>
      <c r="E481" s="174" t="s">
        <v>997</v>
      </c>
      <c r="F481" s="170" t="s">
        <v>998</v>
      </c>
      <c r="G481" s="170" t="s">
        <v>1070</v>
      </c>
      <c r="H481" s="174">
        <v>0</v>
      </c>
      <c r="I481" s="175">
        <v>9.0152000000000001</v>
      </c>
      <c r="J481" s="176">
        <v>224</v>
      </c>
      <c r="K481" s="177" t="s">
        <v>76</v>
      </c>
      <c r="L481" s="178" t="s">
        <v>6</v>
      </c>
      <c r="M481" s="179">
        <v>42.7</v>
      </c>
      <c r="N481" s="180">
        <v>97042</v>
      </c>
      <c r="O481" s="178" t="s">
        <v>1002</v>
      </c>
    </row>
    <row r="482" spans="1:15" x14ac:dyDescent="0.3">
      <c r="A482" s="170" t="s">
        <v>1071</v>
      </c>
      <c r="B482" s="170">
        <v>3</v>
      </c>
      <c r="C482" s="170" t="s">
        <v>41</v>
      </c>
      <c r="D482" s="174">
        <v>13</v>
      </c>
      <c r="E482" s="174" t="s">
        <v>997</v>
      </c>
      <c r="F482" s="170" t="s">
        <v>998</v>
      </c>
      <c r="G482" s="170" t="s">
        <v>1072</v>
      </c>
      <c r="H482" s="174">
        <v>0</v>
      </c>
      <c r="I482" s="175">
        <v>3.7054999999999998</v>
      </c>
      <c r="J482" s="176">
        <v>946</v>
      </c>
      <c r="K482" s="177" t="s">
        <v>76</v>
      </c>
      <c r="L482" s="178" t="s">
        <v>6</v>
      </c>
      <c r="M482" s="179">
        <v>51.3</v>
      </c>
      <c r="N482" s="180">
        <v>97042</v>
      </c>
      <c r="O482" s="178" t="s">
        <v>1002</v>
      </c>
    </row>
    <row r="483" spans="1:15" x14ac:dyDescent="0.3">
      <c r="A483" s="170" t="s">
        <v>1073</v>
      </c>
      <c r="B483" s="170">
        <v>3</v>
      </c>
      <c r="C483" s="170" t="s">
        <v>41</v>
      </c>
      <c r="D483" s="174">
        <v>13</v>
      </c>
      <c r="E483" s="174" t="s">
        <v>997</v>
      </c>
      <c r="F483" s="170" t="s">
        <v>998</v>
      </c>
      <c r="G483" s="170" t="s">
        <v>1074</v>
      </c>
      <c r="H483" s="174">
        <v>0</v>
      </c>
      <c r="I483" s="175">
        <v>15.030099999999999</v>
      </c>
      <c r="J483" s="176">
        <v>1172</v>
      </c>
      <c r="K483" s="177" t="s">
        <v>83</v>
      </c>
      <c r="L483" s="178" t="s">
        <v>5</v>
      </c>
      <c r="M483" s="179">
        <v>28.7</v>
      </c>
      <c r="N483" s="180">
        <v>13075</v>
      </c>
      <c r="O483" s="178" t="s">
        <v>998</v>
      </c>
    </row>
    <row r="484" spans="1:15" x14ac:dyDescent="0.3">
      <c r="A484" s="170" t="s">
        <v>1075</v>
      </c>
      <c r="B484" s="170">
        <v>3</v>
      </c>
      <c r="C484" s="170" t="s">
        <v>41</v>
      </c>
      <c r="D484" s="174">
        <v>13</v>
      </c>
      <c r="E484" s="174" t="s">
        <v>997</v>
      </c>
      <c r="F484" s="170" t="s">
        <v>998</v>
      </c>
      <c r="G484" s="170" t="s">
        <v>1076</v>
      </c>
      <c r="H484" s="174">
        <v>0</v>
      </c>
      <c r="I484" s="175">
        <v>10.964399999999999</v>
      </c>
      <c r="J484" s="176">
        <v>11735</v>
      </c>
      <c r="K484" s="177" t="s">
        <v>83</v>
      </c>
      <c r="L484" s="178" t="s">
        <v>5</v>
      </c>
      <c r="M484" s="179">
        <v>28.8</v>
      </c>
      <c r="N484" s="180">
        <v>13075</v>
      </c>
      <c r="O484" s="178" t="s">
        <v>998</v>
      </c>
    </row>
    <row r="485" spans="1:15" x14ac:dyDescent="0.3">
      <c r="A485" s="170" t="s">
        <v>1077</v>
      </c>
      <c r="B485" s="170">
        <v>3</v>
      </c>
      <c r="C485" s="170" t="s">
        <v>41</v>
      </c>
      <c r="D485" s="174">
        <v>13</v>
      </c>
      <c r="E485" s="174" t="s">
        <v>997</v>
      </c>
      <c r="F485" s="170" t="s">
        <v>998</v>
      </c>
      <c r="G485" s="170" t="s">
        <v>1078</v>
      </c>
      <c r="H485" s="174">
        <v>0</v>
      </c>
      <c r="I485" s="175">
        <v>10.5747</v>
      </c>
      <c r="J485" s="176">
        <v>189</v>
      </c>
      <c r="K485" s="177" t="s">
        <v>76</v>
      </c>
      <c r="L485" s="178" t="s">
        <v>6</v>
      </c>
      <c r="M485" s="179">
        <v>52.4</v>
      </c>
      <c r="N485" s="180">
        <v>97042</v>
      </c>
      <c r="O485" s="178" t="s">
        <v>1002</v>
      </c>
    </row>
    <row r="486" spans="1:15" x14ac:dyDescent="0.3">
      <c r="A486" s="170" t="s">
        <v>1079</v>
      </c>
      <c r="B486" s="170">
        <v>3</v>
      </c>
      <c r="C486" s="170" t="s">
        <v>41</v>
      </c>
      <c r="D486" s="174">
        <v>13</v>
      </c>
      <c r="E486" s="174" t="s">
        <v>997</v>
      </c>
      <c r="F486" s="170" t="s">
        <v>998</v>
      </c>
      <c r="G486" s="170" t="s">
        <v>1080</v>
      </c>
      <c r="H486" s="174">
        <v>0</v>
      </c>
      <c r="I486" s="175">
        <v>9.7955000000000005</v>
      </c>
      <c r="J486" s="176">
        <v>1036</v>
      </c>
      <c r="K486" s="177" t="s">
        <v>76</v>
      </c>
      <c r="L486" s="178" t="s">
        <v>6</v>
      </c>
      <c r="M486" s="179">
        <v>48.4</v>
      </c>
      <c r="N486" s="180">
        <v>97042</v>
      </c>
      <c r="O486" s="178" t="s">
        <v>1002</v>
      </c>
    </row>
    <row r="487" spans="1:15" x14ac:dyDescent="0.3">
      <c r="A487" s="170" t="s">
        <v>1081</v>
      </c>
      <c r="B487" s="170">
        <v>3</v>
      </c>
      <c r="C487" s="170" t="s">
        <v>41</v>
      </c>
      <c r="D487" s="174">
        <v>13</v>
      </c>
      <c r="E487" s="174" t="s">
        <v>997</v>
      </c>
      <c r="F487" s="170" t="s">
        <v>998</v>
      </c>
      <c r="G487" s="170" t="s">
        <v>1082</v>
      </c>
      <c r="H487" s="174">
        <v>0</v>
      </c>
      <c r="I487" s="175">
        <v>4.5334000000000003</v>
      </c>
      <c r="J487" s="176">
        <v>245</v>
      </c>
      <c r="K487" s="177" t="s">
        <v>76</v>
      </c>
      <c r="L487" s="178" t="s">
        <v>6</v>
      </c>
      <c r="M487" s="179">
        <v>58.8</v>
      </c>
      <c r="N487" s="180">
        <v>13075</v>
      </c>
      <c r="O487" s="178" t="s">
        <v>998</v>
      </c>
    </row>
    <row r="488" spans="1:15" x14ac:dyDescent="0.3">
      <c r="A488" s="170" t="s">
        <v>1083</v>
      </c>
      <c r="B488" s="170">
        <v>3</v>
      </c>
      <c r="C488" s="170" t="s">
        <v>41</v>
      </c>
      <c r="D488" s="174">
        <v>13</v>
      </c>
      <c r="E488" s="174" t="s">
        <v>997</v>
      </c>
      <c r="F488" s="170" t="s">
        <v>998</v>
      </c>
      <c r="G488" s="170" t="s">
        <v>1084</v>
      </c>
      <c r="H488" s="174">
        <v>0</v>
      </c>
      <c r="I488" s="175">
        <v>16.904</v>
      </c>
      <c r="J488" s="176">
        <v>832</v>
      </c>
      <c r="K488" s="177" t="s">
        <v>76</v>
      </c>
      <c r="L488" s="178" t="s">
        <v>6</v>
      </c>
      <c r="M488" s="179">
        <v>44.6</v>
      </c>
      <c r="N488" s="180">
        <v>97042</v>
      </c>
      <c r="O488" s="178" t="s">
        <v>1002</v>
      </c>
    </row>
    <row r="489" spans="1:15" x14ac:dyDescent="0.3">
      <c r="A489" s="170" t="s">
        <v>1085</v>
      </c>
      <c r="B489" s="170">
        <v>3</v>
      </c>
      <c r="C489" s="170" t="s">
        <v>41</v>
      </c>
      <c r="D489" s="174">
        <v>13</v>
      </c>
      <c r="E489" s="174" t="s">
        <v>997</v>
      </c>
      <c r="F489" s="170" t="s">
        <v>998</v>
      </c>
      <c r="G489" s="170" t="s">
        <v>1086</v>
      </c>
      <c r="H489" s="174">
        <v>0</v>
      </c>
      <c r="I489" s="175">
        <v>5.8112000000000004</v>
      </c>
      <c r="J489" s="176">
        <v>231</v>
      </c>
      <c r="K489" s="177" t="s">
        <v>76</v>
      </c>
      <c r="L489" s="178" t="s">
        <v>6</v>
      </c>
      <c r="M489" s="179">
        <v>59.1</v>
      </c>
      <c r="N489" s="180">
        <v>13075</v>
      </c>
      <c r="O489" s="178" t="s">
        <v>998</v>
      </c>
    </row>
    <row r="490" spans="1:15" x14ac:dyDescent="0.3">
      <c r="A490" s="170" t="s">
        <v>1087</v>
      </c>
      <c r="B490" s="170">
        <v>3</v>
      </c>
      <c r="C490" s="170" t="s">
        <v>41</v>
      </c>
      <c r="D490" s="174">
        <v>13</v>
      </c>
      <c r="E490" s="174" t="s">
        <v>997</v>
      </c>
      <c r="F490" s="170" t="s">
        <v>998</v>
      </c>
      <c r="G490" s="170" t="s">
        <v>1088</v>
      </c>
      <c r="H490" s="174">
        <v>0</v>
      </c>
      <c r="I490" s="175">
        <v>18.639900000000001</v>
      </c>
      <c r="J490" s="176">
        <v>4847</v>
      </c>
      <c r="K490" s="177" t="s">
        <v>76</v>
      </c>
      <c r="L490" s="178" t="s">
        <v>6</v>
      </c>
      <c r="M490" s="179">
        <v>52.3</v>
      </c>
      <c r="N490" s="180">
        <v>97042</v>
      </c>
      <c r="O490" s="178" t="s">
        <v>1002</v>
      </c>
    </row>
    <row r="491" spans="1:15" x14ac:dyDescent="0.3">
      <c r="A491" s="170" t="s">
        <v>1089</v>
      </c>
      <c r="B491" s="170">
        <v>3</v>
      </c>
      <c r="C491" s="170" t="s">
        <v>41</v>
      </c>
      <c r="D491" s="174">
        <v>13</v>
      </c>
      <c r="E491" s="174" t="s">
        <v>997</v>
      </c>
      <c r="F491" s="170" t="s">
        <v>998</v>
      </c>
      <c r="G491" s="170" t="s">
        <v>1090</v>
      </c>
      <c r="H491" s="174">
        <v>0</v>
      </c>
      <c r="I491" s="175">
        <v>4.0751999999999997</v>
      </c>
      <c r="J491" s="176">
        <v>303</v>
      </c>
      <c r="K491" s="177" t="s">
        <v>83</v>
      </c>
      <c r="L491" s="178" t="s">
        <v>5</v>
      </c>
      <c r="M491" s="179">
        <v>32.299999999999997</v>
      </c>
      <c r="N491" s="180">
        <v>97042</v>
      </c>
      <c r="O491" s="178" t="s">
        <v>1002</v>
      </c>
    </row>
    <row r="492" spans="1:15" x14ac:dyDescent="0.3">
      <c r="A492" s="170" t="s">
        <v>1091</v>
      </c>
      <c r="B492" s="170">
        <v>3</v>
      </c>
      <c r="C492" s="170" t="s">
        <v>41</v>
      </c>
      <c r="D492" s="174">
        <v>13</v>
      </c>
      <c r="E492" s="174" t="s">
        <v>997</v>
      </c>
      <c r="F492" s="170" t="s">
        <v>998</v>
      </c>
      <c r="G492" s="170" t="s">
        <v>1092</v>
      </c>
      <c r="H492" s="174">
        <v>0</v>
      </c>
      <c r="I492" s="175">
        <v>2.0863999999999998</v>
      </c>
      <c r="J492" s="176">
        <v>1646</v>
      </c>
      <c r="K492" s="177" t="s">
        <v>83</v>
      </c>
      <c r="L492" s="178" t="s">
        <v>5</v>
      </c>
      <c r="M492" s="179">
        <v>30.9</v>
      </c>
      <c r="N492" s="180">
        <v>13075</v>
      </c>
      <c r="O492" s="178" t="s">
        <v>998</v>
      </c>
    </row>
    <row r="493" spans="1:15" x14ac:dyDescent="0.3">
      <c r="A493" s="170" t="s">
        <v>1093</v>
      </c>
      <c r="B493" s="170">
        <v>3</v>
      </c>
      <c r="C493" s="170" t="s">
        <v>41</v>
      </c>
      <c r="D493" s="174">
        <v>13</v>
      </c>
      <c r="E493" s="174" t="s">
        <v>997</v>
      </c>
      <c r="F493" s="170" t="s">
        <v>998</v>
      </c>
      <c r="G493" s="170" t="s">
        <v>1094</v>
      </c>
      <c r="H493" s="174">
        <v>0</v>
      </c>
      <c r="I493" s="175">
        <v>4.7342000000000004</v>
      </c>
      <c r="J493" s="176">
        <v>481</v>
      </c>
      <c r="K493" s="177" t="s">
        <v>76</v>
      </c>
      <c r="L493" s="178" t="s">
        <v>6</v>
      </c>
      <c r="M493" s="179">
        <v>42</v>
      </c>
      <c r="N493" s="180">
        <v>13075</v>
      </c>
      <c r="O493" s="178" t="s">
        <v>998</v>
      </c>
    </row>
    <row r="494" spans="1:15" x14ac:dyDescent="0.3">
      <c r="A494" s="170" t="s">
        <v>1095</v>
      </c>
      <c r="B494" s="170">
        <v>3</v>
      </c>
      <c r="C494" s="170" t="s">
        <v>41</v>
      </c>
      <c r="D494" s="174">
        <v>13</v>
      </c>
      <c r="E494" s="174" t="s">
        <v>997</v>
      </c>
      <c r="F494" s="170" t="s">
        <v>998</v>
      </c>
      <c r="G494" s="170" t="s">
        <v>1096</v>
      </c>
      <c r="H494" s="174">
        <v>0</v>
      </c>
      <c r="I494" s="175">
        <v>10.5076</v>
      </c>
      <c r="J494" s="176">
        <v>980</v>
      </c>
      <c r="K494" s="177" t="s">
        <v>76</v>
      </c>
      <c r="L494" s="178" t="s">
        <v>6</v>
      </c>
      <c r="M494" s="179">
        <v>61.1</v>
      </c>
      <c r="N494" s="180">
        <v>97042</v>
      </c>
      <c r="O494" s="178" t="s">
        <v>1002</v>
      </c>
    </row>
    <row r="495" spans="1:15" x14ac:dyDescent="0.3">
      <c r="A495" s="170" t="s">
        <v>1097</v>
      </c>
      <c r="B495" s="170">
        <v>3</v>
      </c>
      <c r="C495" s="170" t="s">
        <v>41</v>
      </c>
      <c r="D495" s="174">
        <v>13</v>
      </c>
      <c r="E495" s="174" t="s">
        <v>997</v>
      </c>
      <c r="F495" s="170" t="s">
        <v>998</v>
      </c>
      <c r="G495" s="170" t="s">
        <v>1098</v>
      </c>
      <c r="H495" s="174">
        <v>0</v>
      </c>
      <c r="I495" s="175">
        <v>12.993</v>
      </c>
      <c r="J495" s="176">
        <v>281</v>
      </c>
      <c r="K495" s="177" t="s">
        <v>76</v>
      </c>
      <c r="L495" s="178" t="s">
        <v>6</v>
      </c>
      <c r="M495" s="179">
        <v>64.400000000000006</v>
      </c>
      <c r="N495" s="180">
        <v>97042</v>
      </c>
      <c r="O495" s="178" t="s">
        <v>1002</v>
      </c>
    </row>
    <row r="496" spans="1:15" x14ac:dyDescent="0.3">
      <c r="A496" s="170" t="s">
        <v>1099</v>
      </c>
      <c r="B496" s="170">
        <v>3</v>
      </c>
      <c r="C496" s="170" t="s">
        <v>41</v>
      </c>
      <c r="D496" s="174">
        <v>13</v>
      </c>
      <c r="E496" s="174" t="s">
        <v>997</v>
      </c>
      <c r="F496" s="170" t="s">
        <v>998</v>
      </c>
      <c r="G496" s="170" t="s">
        <v>1100</v>
      </c>
      <c r="H496" s="174">
        <v>0</v>
      </c>
      <c r="I496" s="175">
        <v>10.117100000000001</v>
      </c>
      <c r="J496" s="176">
        <v>871</v>
      </c>
      <c r="K496" s="177" t="s">
        <v>76</v>
      </c>
      <c r="L496" s="178" t="s">
        <v>6</v>
      </c>
      <c r="M496" s="179">
        <v>44.1</v>
      </c>
      <c r="N496" s="180">
        <v>13075</v>
      </c>
      <c r="O496" s="178" t="s">
        <v>998</v>
      </c>
    </row>
    <row r="497" spans="1:15" x14ac:dyDescent="0.3">
      <c r="A497" s="170" t="s">
        <v>1101</v>
      </c>
      <c r="B497" s="170">
        <v>3</v>
      </c>
      <c r="C497" s="170" t="s">
        <v>41</v>
      </c>
      <c r="D497" s="174">
        <v>13</v>
      </c>
      <c r="E497" s="174" t="s">
        <v>997</v>
      </c>
      <c r="F497" s="170" t="s">
        <v>998</v>
      </c>
      <c r="G497" s="170" t="s">
        <v>1102</v>
      </c>
      <c r="H497" s="174">
        <v>0</v>
      </c>
      <c r="I497" s="175">
        <v>24.437000000000001</v>
      </c>
      <c r="J497" s="176">
        <v>1235</v>
      </c>
      <c r="K497" s="177" t="s">
        <v>83</v>
      </c>
      <c r="L497" s="178" t="s">
        <v>5</v>
      </c>
      <c r="M497" s="179">
        <v>34.5</v>
      </c>
      <c r="N497" s="180">
        <v>97042</v>
      </c>
      <c r="O497" s="178" t="s">
        <v>1002</v>
      </c>
    </row>
    <row r="498" spans="1:15" x14ac:dyDescent="0.3">
      <c r="A498" s="170" t="s">
        <v>1103</v>
      </c>
      <c r="B498" s="170">
        <v>3</v>
      </c>
      <c r="C498" s="170" t="s">
        <v>41</v>
      </c>
      <c r="D498" s="174">
        <v>13</v>
      </c>
      <c r="E498" s="174" t="s">
        <v>997</v>
      </c>
      <c r="F498" s="170" t="s">
        <v>998</v>
      </c>
      <c r="G498" s="170" t="s">
        <v>1104</v>
      </c>
      <c r="H498" s="174">
        <v>0</v>
      </c>
      <c r="I498" s="175">
        <v>10.7425</v>
      </c>
      <c r="J498" s="176">
        <v>632</v>
      </c>
      <c r="K498" s="177" t="s">
        <v>83</v>
      </c>
      <c r="L498" s="178" t="s">
        <v>5</v>
      </c>
      <c r="M498" s="179">
        <v>36.1</v>
      </c>
      <c r="N498" s="180">
        <v>97042</v>
      </c>
      <c r="O498" s="178" t="s">
        <v>1002</v>
      </c>
    </row>
    <row r="499" spans="1:15" x14ac:dyDescent="0.3">
      <c r="A499" s="170" t="s">
        <v>1105</v>
      </c>
      <c r="B499" s="170">
        <v>3</v>
      </c>
      <c r="C499" s="170" t="s">
        <v>41</v>
      </c>
      <c r="D499" s="174">
        <v>13</v>
      </c>
      <c r="E499" s="174" t="s">
        <v>997</v>
      </c>
      <c r="F499" s="170" t="s">
        <v>998</v>
      </c>
      <c r="G499" s="170" t="s">
        <v>1106</v>
      </c>
      <c r="H499" s="174">
        <v>0</v>
      </c>
      <c r="I499" s="175">
        <v>7.2942999999999998</v>
      </c>
      <c r="J499" s="176">
        <v>613</v>
      </c>
      <c r="K499" s="177" t="s">
        <v>76</v>
      </c>
      <c r="L499" s="178" t="s">
        <v>6</v>
      </c>
      <c r="M499" s="179">
        <v>54</v>
      </c>
      <c r="N499" s="180">
        <v>97042</v>
      </c>
      <c r="O499" s="178" t="s">
        <v>1002</v>
      </c>
    </row>
    <row r="500" spans="1:15" x14ac:dyDescent="0.3">
      <c r="A500" s="170" t="s">
        <v>1107</v>
      </c>
      <c r="B500" s="170">
        <v>3</v>
      </c>
      <c r="C500" s="170" t="s">
        <v>41</v>
      </c>
      <c r="D500" s="174">
        <v>13</v>
      </c>
      <c r="E500" s="174" t="s">
        <v>997</v>
      </c>
      <c r="F500" s="170" t="s">
        <v>998</v>
      </c>
      <c r="G500" s="170" t="s">
        <v>1108</v>
      </c>
      <c r="H500" s="174">
        <v>0</v>
      </c>
      <c r="I500" s="175">
        <v>3.9091</v>
      </c>
      <c r="J500" s="176">
        <v>234</v>
      </c>
      <c r="K500" s="177" t="s">
        <v>83</v>
      </c>
      <c r="L500" s="178" t="s">
        <v>5</v>
      </c>
      <c r="M500" s="179">
        <v>40.1</v>
      </c>
      <c r="N500" s="180">
        <v>97042</v>
      </c>
      <c r="O500" s="178" t="s">
        <v>1002</v>
      </c>
    </row>
    <row r="501" spans="1:15" x14ac:dyDescent="0.3">
      <c r="A501" s="170" t="s">
        <v>1109</v>
      </c>
      <c r="B501" s="170">
        <v>3</v>
      </c>
      <c r="C501" s="170" t="s">
        <v>41</v>
      </c>
      <c r="D501" s="174">
        <v>13</v>
      </c>
      <c r="E501" s="174" t="s">
        <v>997</v>
      </c>
      <c r="F501" s="170" t="s">
        <v>998</v>
      </c>
      <c r="G501" s="170" t="s">
        <v>1110</v>
      </c>
      <c r="H501" s="174">
        <v>0</v>
      </c>
      <c r="I501" s="175">
        <v>5.7843999999999998</v>
      </c>
      <c r="J501" s="176">
        <v>4952</v>
      </c>
      <c r="K501" s="177" t="s">
        <v>83</v>
      </c>
      <c r="L501" s="178" t="s">
        <v>5</v>
      </c>
      <c r="M501" s="179">
        <v>30.6</v>
      </c>
      <c r="N501" s="180">
        <v>12133</v>
      </c>
      <c r="O501" s="178" t="s">
        <v>938</v>
      </c>
    </row>
    <row r="502" spans="1:15" x14ac:dyDescent="0.3">
      <c r="A502" s="170" t="s">
        <v>1111</v>
      </c>
      <c r="B502" s="170">
        <v>3</v>
      </c>
      <c r="C502" s="170" t="s">
        <v>41</v>
      </c>
      <c r="D502" s="174">
        <v>13</v>
      </c>
      <c r="E502" s="174" t="s">
        <v>997</v>
      </c>
      <c r="F502" s="170" t="s">
        <v>998</v>
      </c>
      <c r="G502" s="170" t="s">
        <v>1112</v>
      </c>
      <c r="H502" s="174">
        <v>0</v>
      </c>
      <c r="I502" s="175">
        <v>6.6115000000000004</v>
      </c>
      <c r="J502" s="176">
        <v>164</v>
      </c>
      <c r="K502" s="177" t="s">
        <v>76</v>
      </c>
      <c r="L502" s="178" t="s">
        <v>6</v>
      </c>
      <c r="M502" s="179">
        <v>62.7</v>
      </c>
      <c r="N502" s="180">
        <v>97042</v>
      </c>
      <c r="O502" s="178" t="s">
        <v>1002</v>
      </c>
    </row>
    <row r="503" spans="1:15" x14ac:dyDescent="0.3">
      <c r="A503" s="170" t="s">
        <v>1113</v>
      </c>
      <c r="B503" s="170">
        <v>3</v>
      </c>
      <c r="C503" s="170" t="s">
        <v>41</v>
      </c>
      <c r="D503" s="174">
        <v>13</v>
      </c>
      <c r="E503" s="174" t="s">
        <v>997</v>
      </c>
      <c r="F503" s="170" t="s">
        <v>998</v>
      </c>
      <c r="G503" s="170" t="s">
        <v>1114</v>
      </c>
      <c r="H503" s="174">
        <v>0</v>
      </c>
      <c r="I503" s="175">
        <v>31.740500000000001</v>
      </c>
      <c r="J503" s="176">
        <v>1453</v>
      </c>
      <c r="K503" s="177" t="s">
        <v>76</v>
      </c>
      <c r="L503" s="178" t="s">
        <v>6</v>
      </c>
      <c r="M503" s="179">
        <v>59.2</v>
      </c>
      <c r="N503" s="180">
        <v>97042</v>
      </c>
      <c r="O503" s="178" t="s">
        <v>1002</v>
      </c>
    </row>
    <row r="504" spans="1:15" x14ac:dyDescent="0.3">
      <c r="A504" s="170" t="s">
        <v>1115</v>
      </c>
      <c r="B504" s="170">
        <v>3</v>
      </c>
      <c r="C504" s="170" t="s">
        <v>41</v>
      </c>
      <c r="D504" s="174">
        <v>13</v>
      </c>
      <c r="E504" s="174" t="s">
        <v>997</v>
      </c>
      <c r="F504" s="170" t="s">
        <v>998</v>
      </c>
      <c r="G504" s="170" t="s">
        <v>1116</v>
      </c>
      <c r="H504" s="174">
        <v>0</v>
      </c>
      <c r="I504" s="175">
        <v>5.8605999999999998</v>
      </c>
      <c r="J504" s="176">
        <v>201</v>
      </c>
      <c r="K504" s="177" t="s">
        <v>83</v>
      </c>
      <c r="L504" s="178" t="s">
        <v>5</v>
      </c>
      <c r="M504" s="179">
        <v>40.299999999999997</v>
      </c>
      <c r="N504" s="180">
        <v>13075</v>
      </c>
      <c r="O504" s="178" t="s">
        <v>998</v>
      </c>
    </row>
    <row r="505" spans="1:15" x14ac:dyDescent="0.3">
      <c r="A505" s="170" t="s">
        <v>1117</v>
      </c>
      <c r="B505" s="170">
        <v>3</v>
      </c>
      <c r="C505" s="170" t="s">
        <v>41</v>
      </c>
      <c r="D505" s="174">
        <v>13</v>
      </c>
      <c r="E505" s="174" t="s">
        <v>997</v>
      </c>
      <c r="F505" s="170" t="s">
        <v>998</v>
      </c>
      <c r="G505" s="170" t="s">
        <v>1118</v>
      </c>
      <c r="H505" s="174">
        <v>0</v>
      </c>
      <c r="I505" s="175">
        <v>15.0078</v>
      </c>
      <c r="J505" s="176">
        <v>750</v>
      </c>
      <c r="K505" s="177" t="s">
        <v>76</v>
      </c>
      <c r="L505" s="178" t="s">
        <v>6</v>
      </c>
      <c r="M505" s="179">
        <v>45.6</v>
      </c>
      <c r="N505" s="180">
        <v>97042</v>
      </c>
      <c r="O505" s="178" t="s">
        <v>1002</v>
      </c>
    </row>
    <row r="506" spans="1:15" x14ac:dyDescent="0.3">
      <c r="A506" s="170" t="s">
        <v>1119</v>
      </c>
      <c r="B506" s="170">
        <v>3</v>
      </c>
      <c r="C506" s="170" t="s">
        <v>41</v>
      </c>
      <c r="D506" s="174">
        <v>13</v>
      </c>
      <c r="E506" s="174" t="s">
        <v>997</v>
      </c>
      <c r="F506" s="170" t="s">
        <v>998</v>
      </c>
      <c r="G506" s="170" t="s">
        <v>1120</v>
      </c>
      <c r="H506" s="174">
        <v>0</v>
      </c>
      <c r="I506" s="175">
        <v>4.5952000000000002</v>
      </c>
      <c r="J506" s="176">
        <v>186</v>
      </c>
      <c r="K506" s="177" t="s">
        <v>83</v>
      </c>
      <c r="L506" s="178" t="s">
        <v>5</v>
      </c>
      <c r="M506" s="179">
        <v>38.700000000000003</v>
      </c>
      <c r="N506" s="180">
        <v>13075</v>
      </c>
      <c r="O506" s="178" t="s">
        <v>998</v>
      </c>
    </row>
    <row r="507" spans="1:15" x14ac:dyDescent="0.3">
      <c r="A507" s="170" t="s">
        <v>1121</v>
      </c>
      <c r="B507" s="170">
        <v>3</v>
      </c>
      <c r="C507" s="170" t="s">
        <v>41</v>
      </c>
      <c r="D507" s="174">
        <v>13</v>
      </c>
      <c r="E507" s="174" t="s">
        <v>997</v>
      </c>
      <c r="F507" s="170" t="s">
        <v>998</v>
      </c>
      <c r="G507" s="170" t="s">
        <v>1122</v>
      </c>
      <c r="H507" s="174">
        <v>0</v>
      </c>
      <c r="I507" s="175">
        <v>18.7866</v>
      </c>
      <c r="J507" s="176">
        <v>1718</v>
      </c>
      <c r="K507" s="177" t="s">
        <v>76</v>
      </c>
      <c r="L507" s="178" t="s">
        <v>6</v>
      </c>
      <c r="M507" s="179">
        <v>41.3</v>
      </c>
      <c r="N507" s="180">
        <v>97042</v>
      </c>
      <c r="O507" s="178" t="s">
        <v>1002</v>
      </c>
    </row>
    <row r="508" spans="1:15" x14ac:dyDescent="0.3">
      <c r="A508" s="170" t="s">
        <v>1123</v>
      </c>
      <c r="B508" s="170">
        <v>3</v>
      </c>
      <c r="C508" s="170" t="s">
        <v>41</v>
      </c>
      <c r="D508" s="174">
        <v>13</v>
      </c>
      <c r="E508" s="174" t="s">
        <v>997</v>
      </c>
      <c r="F508" s="170" t="s">
        <v>998</v>
      </c>
      <c r="G508" s="170" t="s">
        <v>1124</v>
      </c>
      <c r="H508" s="174">
        <v>0</v>
      </c>
      <c r="I508" s="175">
        <v>39.851999999999997</v>
      </c>
      <c r="J508" s="176">
        <v>4080</v>
      </c>
      <c r="K508" s="177" t="s">
        <v>76</v>
      </c>
      <c r="L508" s="178" t="s">
        <v>6</v>
      </c>
      <c r="M508" s="179">
        <v>43.2</v>
      </c>
      <c r="N508" s="180">
        <v>97042</v>
      </c>
      <c r="O508" s="178" t="s">
        <v>1002</v>
      </c>
    </row>
    <row r="509" spans="1:15" x14ac:dyDescent="0.3">
      <c r="A509" s="170" t="s">
        <v>1125</v>
      </c>
      <c r="B509" s="170">
        <v>3</v>
      </c>
      <c r="C509" s="170" t="s">
        <v>41</v>
      </c>
      <c r="D509" s="174">
        <v>13</v>
      </c>
      <c r="E509" s="174" t="s">
        <v>997</v>
      </c>
      <c r="F509" s="170" t="s">
        <v>998</v>
      </c>
      <c r="G509" s="170" t="s">
        <v>1126</v>
      </c>
      <c r="H509" s="174">
        <v>0</v>
      </c>
      <c r="I509" s="175">
        <v>29.058900000000001</v>
      </c>
      <c r="J509" s="176">
        <v>3611</v>
      </c>
      <c r="K509" s="177" t="s">
        <v>83</v>
      </c>
      <c r="L509" s="178" t="s">
        <v>5</v>
      </c>
      <c r="M509" s="179">
        <v>32.5</v>
      </c>
      <c r="N509" s="180">
        <v>97042</v>
      </c>
      <c r="O509" s="178" t="s">
        <v>1002</v>
      </c>
    </row>
    <row r="510" spans="1:15" x14ac:dyDescent="0.3">
      <c r="A510" s="170" t="s">
        <v>1127</v>
      </c>
      <c r="B510" s="170">
        <v>3</v>
      </c>
      <c r="C510" s="170" t="s">
        <v>41</v>
      </c>
      <c r="D510" s="174">
        <v>13</v>
      </c>
      <c r="E510" s="174" t="s">
        <v>997</v>
      </c>
      <c r="F510" s="170" t="s">
        <v>998</v>
      </c>
      <c r="G510" s="170" t="s">
        <v>1128</v>
      </c>
      <c r="H510" s="174">
        <v>0</v>
      </c>
      <c r="I510" s="175">
        <v>29.409700000000001</v>
      </c>
      <c r="J510" s="176">
        <v>5046</v>
      </c>
      <c r="K510" s="177" t="s">
        <v>83</v>
      </c>
      <c r="L510" s="178" t="s">
        <v>5</v>
      </c>
      <c r="M510" s="179">
        <v>38.299999999999997</v>
      </c>
      <c r="N510" s="180">
        <v>97042</v>
      </c>
      <c r="O510" s="178" t="s">
        <v>1002</v>
      </c>
    </row>
    <row r="511" spans="1:15" x14ac:dyDescent="0.3">
      <c r="A511" s="170" t="s">
        <v>1129</v>
      </c>
      <c r="B511" s="170">
        <v>3</v>
      </c>
      <c r="C511" s="170" t="s">
        <v>41</v>
      </c>
      <c r="D511" s="174">
        <v>13</v>
      </c>
      <c r="E511" s="174" t="s">
        <v>997</v>
      </c>
      <c r="F511" s="170" t="s">
        <v>998</v>
      </c>
      <c r="G511" s="170" t="s">
        <v>1130</v>
      </c>
      <c r="H511" s="174">
        <v>0</v>
      </c>
      <c r="I511" s="175">
        <v>24.950800000000001</v>
      </c>
      <c r="J511" s="176">
        <v>2973</v>
      </c>
      <c r="K511" s="177" t="s">
        <v>76</v>
      </c>
      <c r="L511" s="178" t="s">
        <v>6</v>
      </c>
      <c r="M511" s="179">
        <v>56.7</v>
      </c>
      <c r="N511" s="180">
        <v>13075</v>
      </c>
      <c r="O511" s="178" t="s">
        <v>998</v>
      </c>
    </row>
    <row r="512" spans="1:15" x14ac:dyDescent="0.3">
      <c r="A512" s="170" t="s">
        <v>1131</v>
      </c>
      <c r="B512" s="170">
        <v>3</v>
      </c>
      <c r="C512" s="170" t="s">
        <v>41</v>
      </c>
      <c r="D512" s="174">
        <v>13</v>
      </c>
      <c r="E512" s="174" t="s">
        <v>997</v>
      </c>
      <c r="F512" s="170" t="s">
        <v>998</v>
      </c>
      <c r="G512" s="170" t="s">
        <v>1132</v>
      </c>
      <c r="H512" s="174">
        <v>0</v>
      </c>
      <c r="I512" s="175">
        <v>19.656600000000001</v>
      </c>
      <c r="J512" s="176">
        <v>3554</v>
      </c>
      <c r="K512" s="177" t="s">
        <v>76</v>
      </c>
      <c r="L512" s="178" t="s">
        <v>6</v>
      </c>
      <c r="M512" s="179">
        <v>46.4</v>
      </c>
      <c r="N512" s="180">
        <v>13075</v>
      </c>
      <c r="O512" s="178" t="s">
        <v>998</v>
      </c>
    </row>
    <row r="513" spans="1:15" x14ac:dyDescent="0.3">
      <c r="A513" s="170" t="s">
        <v>1133</v>
      </c>
      <c r="B513" s="170">
        <v>3</v>
      </c>
      <c r="C513" s="170" t="s">
        <v>41</v>
      </c>
      <c r="D513" s="174">
        <v>14</v>
      </c>
      <c r="E513" s="174" t="s">
        <v>1134</v>
      </c>
      <c r="F513" s="170" t="s">
        <v>1135</v>
      </c>
      <c r="G513" s="170" t="s">
        <v>1136</v>
      </c>
      <c r="H513" s="174">
        <v>0</v>
      </c>
      <c r="I513" s="175">
        <v>18.9604</v>
      </c>
      <c r="J513" s="176">
        <v>288</v>
      </c>
      <c r="K513" s="177" t="s">
        <v>76</v>
      </c>
      <c r="L513" s="178" t="s">
        <v>6</v>
      </c>
      <c r="M513" s="179">
        <v>41.8</v>
      </c>
      <c r="N513" s="180">
        <v>14061</v>
      </c>
      <c r="O513" s="178" t="s">
        <v>1135</v>
      </c>
    </row>
    <row r="514" spans="1:15" x14ac:dyDescent="0.3">
      <c r="A514" s="170" t="s">
        <v>1137</v>
      </c>
      <c r="B514" s="170">
        <v>3</v>
      </c>
      <c r="C514" s="170" t="s">
        <v>41</v>
      </c>
      <c r="D514" s="174">
        <v>14</v>
      </c>
      <c r="E514" s="174" t="s">
        <v>1134</v>
      </c>
      <c r="F514" s="170" t="s">
        <v>1135</v>
      </c>
      <c r="G514" s="170" t="s">
        <v>1138</v>
      </c>
      <c r="H514" s="174">
        <v>0</v>
      </c>
      <c r="I514" s="175">
        <v>6.7750000000000004</v>
      </c>
      <c r="J514" s="176">
        <v>585</v>
      </c>
      <c r="K514" s="177" t="s">
        <v>83</v>
      </c>
      <c r="L514" s="178" t="s">
        <v>5</v>
      </c>
      <c r="M514" s="179">
        <v>34</v>
      </c>
      <c r="N514" s="180">
        <v>14061</v>
      </c>
      <c r="O514" s="178" t="s">
        <v>1135</v>
      </c>
    </row>
    <row r="515" spans="1:15" x14ac:dyDescent="0.3">
      <c r="A515" s="170" t="s">
        <v>1139</v>
      </c>
      <c r="B515" s="170">
        <v>3</v>
      </c>
      <c r="C515" s="170" t="s">
        <v>41</v>
      </c>
      <c r="D515" s="174">
        <v>14</v>
      </c>
      <c r="E515" s="174" t="s">
        <v>1134</v>
      </c>
      <c r="F515" s="170" t="s">
        <v>1135</v>
      </c>
      <c r="G515" s="170" t="s">
        <v>1140</v>
      </c>
      <c r="H515" s="174">
        <v>0</v>
      </c>
      <c r="I515" s="175">
        <v>20.365200000000002</v>
      </c>
      <c r="J515" s="176">
        <v>1496</v>
      </c>
      <c r="K515" s="177" t="s">
        <v>83</v>
      </c>
      <c r="L515" s="178" t="s">
        <v>5</v>
      </c>
      <c r="M515" s="179">
        <v>39.6</v>
      </c>
      <c r="N515" s="180">
        <v>14061</v>
      </c>
      <c r="O515" s="178" t="s">
        <v>1135</v>
      </c>
    </row>
    <row r="516" spans="1:15" x14ac:dyDescent="0.3">
      <c r="A516" s="170" t="s">
        <v>1141</v>
      </c>
      <c r="B516" s="170">
        <v>3</v>
      </c>
      <c r="C516" s="170" t="s">
        <v>41</v>
      </c>
      <c r="D516" s="174">
        <v>14</v>
      </c>
      <c r="E516" s="174" t="s">
        <v>1134</v>
      </c>
      <c r="F516" s="170" t="s">
        <v>1135</v>
      </c>
      <c r="G516" s="170" t="s">
        <v>1142</v>
      </c>
      <c r="H516" s="174">
        <v>0</v>
      </c>
      <c r="I516" s="175">
        <v>19.221499999999999</v>
      </c>
      <c r="J516" s="176">
        <v>119</v>
      </c>
      <c r="K516" s="177" t="s">
        <v>76</v>
      </c>
      <c r="L516" s="178" t="s">
        <v>6</v>
      </c>
      <c r="M516" s="179">
        <v>43.4</v>
      </c>
      <c r="N516" s="180">
        <v>14061</v>
      </c>
      <c r="O516" s="178" t="s">
        <v>1135</v>
      </c>
    </row>
    <row r="517" spans="1:15" x14ac:dyDescent="0.3">
      <c r="A517" s="170" t="s">
        <v>1143</v>
      </c>
      <c r="B517" s="170">
        <v>3</v>
      </c>
      <c r="C517" s="170" t="s">
        <v>41</v>
      </c>
      <c r="D517" s="174">
        <v>14</v>
      </c>
      <c r="E517" s="174" t="s">
        <v>1134</v>
      </c>
      <c r="F517" s="170" t="s">
        <v>1135</v>
      </c>
      <c r="G517" s="170" t="s">
        <v>1144</v>
      </c>
      <c r="H517" s="174">
        <v>0</v>
      </c>
      <c r="I517" s="175">
        <v>41.436399999999999</v>
      </c>
      <c r="J517" s="176">
        <v>4074</v>
      </c>
      <c r="K517" s="177" t="s">
        <v>90</v>
      </c>
      <c r="L517" s="178" t="s">
        <v>7</v>
      </c>
      <c r="M517" s="179">
        <v>67</v>
      </c>
      <c r="N517" s="180">
        <v>14061</v>
      </c>
      <c r="O517" s="178" t="s">
        <v>1135</v>
      </c>
    </row>
    <row r="518" spans="1:15" x14ac:dyDescent="0.3">
      <c r="A518" s="170" t="s">
        <v>1145</v>
      </c>
      <c r="B518" s="170">
        <v>3</v>
      </c>
      <c r="C518" s="170" t="s">
        <v>41</v>
      </c>
      <c r="D518" s="174">
        <v>14</v>
      </c>
      <c r="E518" s="174" t="s">
        <v>1134</v>
      </c>
      <c r="F518" s="170" t="s">
        <v>1135</v>
      </c>
      <c r="G518" s="170" t="s">
        <v>1146</v>
      </c>
      <c r="H518" s="174">
        <v>0</v>
      </c>
      <c r="I518" s="175">
        <v>48.488399999999999</v>
      </c>
      <c r="J518" s="176">
        <v>922</v>
      </c>
      <c r="K518" s="177" t="s">
        <v>90</v>
      </c>
      <c r="L518" s="178" t="s">
        <v>7</v>
      </c>
      <c r="M518" s="179">
        <v>70.3</v>
      </c>
      <c r="N518" s="180">
        <v>97042</v>
      </c>
      <c r="O518" s="178" t="s">
        <v>1002</v>
      </c>
    </row>
    <row r="519" spans="1:15" x14ac:dyDescent="0.3">
      <c r="A519" s="170" t="s">
        <v>1147</v>
      </c>
      <c r="B519" s="170">
        <v>3</v>
      </c>
      <c r="C519" s="170" t="s">
        <v>41</v>
      </c>
      <c r="D519" s="174">
        <v>14</v>
      </c>
      <c r="E519" s="174" t="s">
        <v>1134</v>
      </c>
      <c r="F519" s="170" t="s">
        <v>1135</v>
      </c>
      <c r="G519" s="170" t="s">
        <v>1148</v>
      </c>
      <c r="H519" s="174">
        <v>0</v>
      </c>
      <c r="I519" s="175">
        <v>5.6946000000000003</v>
      </c>
      <c r="J519" s="176">
        <v>792</v>
      </c>
      <c r="K519" s="177" t="s">
        <v>83</v>
      </c>
      <c r="L519" s="178" t="s">
        <v>5</v>
      </c>
      <c r="M519" s="179">
        <v>38.299999999999997</v>
      </c>
      <c r="N519" s="180">
        <v>14061</v>
      </c>
      <c r="O519" s="178" t="s">
        <v>1135</v>
      </c>
    </row>
    <row r="520" spans="1:15" x14ac:dyDescent="0.3">
      <c r="A520" s="170" t="s">
        <v>1149</v>
      </c>
      <c r="B520" s="170">
        <v>3</v>
      </c>
      <c r="C520" s="170" t="s">
        <v>41</v>
      </c>
      <c r="D520" s="174">
        <v>14</v>
      </c>
      <c r="E520" s="174" t="s">
        <v>1134</v>
      </c>
      <c r="F520" s="170" t="s">
        <v>1135</v>
      </c>
      <c r="G520" s="170" t="s">
        <v>1150</v>
      </c>
      <c r="H520" s="174">
        <v>0</v>
      </c>
      <c r="I520" s="175">
        <v>10.7742</v>
      </c>
      <c r="J520" s="176">
        <v>7144</v>
      </c>
      <c r="K520" s="177" t="s">
        <v>76</v>
      </c>
      <c r="L520" s="178" t="s">
        <v>6</v>
      </c>
      <c r="M520" s="179">
        <v>53.1</v>
      </c>
      <c r="N520" s="180">
        <v>97042</v>
      </c>
      <c r="O520" s="178" t="s">
        <v>1002</v>
      </c>
    </row>
    <row r="521" spans="1:15" x14ac:dyDescent="0.3">
      <c r="A521" s="170" t="s">
        <v>1151</v>
      </c>
      <c r="B521" s="170">
        <v>3</v>
      </c>
      <c r="C521" s="170" t="s">
        <v>41</v>
      </c>
      <c r="D521" s="174">
        <v>14</v>
      </c>
      <c r="E521" s="174" t="s">
        <v>1134</v>
      </c>
      <c r="F521" s="170" t="s">
        <v>1135</v>
      </c>
      <c r="G521" s="170" t="s">
        <v>1152</v>
      </c>
      <c r="H521" s="174">
        <v>0</v>
      </c>
      <c r="I521" s="175">
        <v>5.0707000000000004</v>
      </c>
      <c r="J521" s="176">
        <v>333</v>
      </c>
      <c r="K521" s="177" t="s">
        <v>83</v>
      </c>
      <c r="L521" s="178" t="s">
        <v>5</v>
      </c>
      <c r="M521" s="179">
        <v>40.200000000000003</v>
      </c>
      <c r="N521" s="180">
        <v>14061</v>
      </c>
      <c r="O521" s="178" t="s">
        <v>1135</v>
      </c>
    </row>
    <row r="522" spans="1:15" x14ac:dyDescent="0.3">
      <c r="A522" s="170" t="s">
        <v>1153</v>
      </c>
      <c r="B522" s="170">
        <v>3</v>
      </c>
      <c r="C522" s="170" t="s">
        <v>41</v>
      </c>
      <c r="D522" s="174">
        <v>14</v>
      </c>
      <c r="E522" s="174" t="s">
        <v>1134</v>
      </c>
      <c r="F522" s="170" t="s">
        <v>1135</v>
      </c>
      <c r="G522" s="170" t="s">
        <v>1154</v>
      </c>
      <c r="H522" s="174">
        <v>0</v>
      </c>
      <c r="I522" s="175">
        <v>25.136099999999999</v>
      </c>
      <c r="J522" s="176">
        <v>1124</v>
      </c>
      <c r="K522" s="177" t="s">
        <v>83</v>
      </c>
      <c r="L522" s="178" t="s">
        <v>5</v>
      </c>
      <c r="M522" s="179">
        <v>35.700000000000003</v>
      </c>
      <c r="N522" s="180">
        <v>14061</v>
      </c>
      <c r="O522" s="178" t="s">
        <v>1135</v>
      </c>
    </row>
    <row r="523" spans="1:15" x14ac:dyDescent="0.3">
      <c r="A523" s="170" t="s">
        <v>1155</v>
      </c>
      <c r="B523" s="170">
        <v>3</v>
      </c>
      <c r="C523" s="170" t="s">
        <v>41</v>
      </c>
      <c r="D523" s="174">
        <v>14</v>
      </c>
      <c r="E523" s="174" t="s">
        <v>1134</v>
      </c>
      <c r="F523" s="170" t="s">
        <v>1135</v>
      </c>
      <c r="G523" s="170" t="s">
        <v>1156</v>
      </c>
      <c r="H523" s="174">
        <v>0</v>
      </c>
      <c r="I523" s="175">
        <v>23.990200000000002</v>
      </c>
      <c r="J523" s="176">
        <v>5409</v>
      </c>
      <c r="K523" s="177" t="s">
        <v>83</v>
      </c>
      <c r="L523" s="178" t="s">
        <v>5</v>
      </c>
      <c r="M523" s="179">
        <v>32.6</v>
      </c>
      <c r="N523" s="180">
        <v>14061</v>
      </c>
      <c r="O523" s="178" t="s">
        <v>1135</v>
      </c>
    </row>
    <row r="524" spans="1:15" x14ac:dyDescent="0.3">
      <c r="A524" s="170" t="s">
        <v>1157</v>
      </c>
      <c r="B524" s="170">
        <v>3</v>
      </c>
      <c r="C524" s="170" t="s">
        <v>41</v>
      </c>
      <c r="D524" s="174">
        <v>14</v>
      </c>
      <c r="E524" s="174" t="s">
        <v>1134</v>
      </c>
      <c r="F524" s="170" t="s">
        <v>1135</v>
      </c>
      <c r="G524" s="170" t="s">
        <v>1158</v>
      </c>
      <c r="H524" s="174">
        <v>0</v>
      </c>
      <c r="I524" s="175">
        <v>3.7334999999999998</v>
      </c>
      <c r="J524" s="176">
        <v>471</v>
      </c>
      <c r="K524" s="177" t="s">
        <v>83</v>
      </c>
      <c r="L524" s="178" t="s">
        <v>5</v>
      </c>
      <c r="M524" s="179">
        <v>37.9</v>
      </c>
      <c r="N524" s="180">
        <v>14061</v>
      </c>
      <c r="O524" s="178" t="s">
        <v>1135</v>
      </c>
    </row>
    <row r="525" spans="1:15" x14ac:dyDescent="0.3">
      <c r="A525" s="170" t="s">
        <v>1159</v>
      </c>
      <c r="B525" s="170">
        <v>3</v>
      </c>
      <c r="C525" s="170" t="s">
        <v>41</v>
      </c>
      <c r="D525" s="174">
        <v>14</v>
      </c>
      <c r="E525" s="174" t="s">
        <v>1134</v>
      </c>
      <c r="F525" s="170" t="s">
        <v>1135</v>
      </c>
      <c r="G525" s="170" t="s">
        <v>1160</v>
      </c>
      <c r="H525" s="174">
        <v>0</v>
      </c>
      <c r="I525" s="175">
        <v>22.437999999999999</v>
      </c>
      <c r="J525" s="176">
        <v>3286</v>
      </c>
      <c r="K525" s="177" t="s">
        <v>83</v>
      </c>
      <c r="L525" s="178" t="s">
        <v>5</v>
      </c>
      <c r="M525" s="179">
        <v>32.6</v>
      </c>
      <c r="N525" s="180">
        <v>97042</v>
      </c>
      <c r="O525" s="178" t="s">
        <v>1002</v>
      </c>
    </row>
    <row r="526" spans="1:15" x14ac:dyDescent="0.3">
      <c r="A526" s="170" t="s">
        <v>1161</v>
      </c>
      <c r="B526" s="170">
        <v>3</v>
      </c>
      <c r="C526" s="170" t="s">
        <v>41</v>
      </c>
      <c r="D526" s="174">
        <v>14</v>
      </c>
      <c r="E526" s="174" t="s">
        <v>1134</v>
      </c>
      <c r="F526" s="170" t="s">
        <v>1135</v>
      </c>
      <c r="G526" s="170" t="s">
        <v>1162</v>
      </c>
      <c r="H526" s="174">
        <v>0</v>
      </c>
      <c r="I526" s="175">
        <v>13.2392</v>
      </c>
      <c r="J526" s="176">
        <v>3702</v>
      </c>
      <c r="K526" s="177" t="s">
        <v>83</v>
      </c>
      <c r="L526" s="178" t="s">
        <v>5</v>
      </c>
      <c r="M526" s="179">
        <v>34.6</v>
      </c>
      <c r="N526" s="180">
        <v>97042</v>
      </c>
      <c r="O526" s="178" t="s">
        <v>1002</v>
      </c>
    </row>
    <row r="527" spans="1:15" x14ac:dyDescent="0.3">
      <c r="A527" s="170" t="s">
        <v>1163</v>
      </c>
      <c r="B527" s="170">
        <v>3</v>
      </c>
      <c r="C527" s="170" t="s">
        <v>41</v>
      </c>
      <c r="D527" s="174">
        <v>14</v>
      </c>
      <c r="E527" s="174" t="s">
        <v>1134</v>
      </c>
      <c r="F527" s="170" t="s">
        <v>1135</v>
      </c>
      <c r="G527" s="170" t="s">
        <v>1164</v>
      </c>
      <c r="H527" s="174">
        <v>0</v>
      </c>
      <c r="I527" s="175">
        <v>37.426299999999998</v>
      </c>
      <c r="J527" s="176">
        <v>159</v>
      </c>
      <c r="K527" s="177" t="s">
        <v>76</v>
      </c>
      <c r="L527" s="178" t="s">
        <v>6</v>
      </c>
      <c r="M527" s="179">
        <v>47.5</v>
      </c>
      <c r="N527" s="180">
        <v>14061</v>
      </c>
      <c r="O527" s="178" t="s">
        <v>1135</v>
      </c>
    </row>
    <row r="528" spans="1:15" x14ac:dyDescent="0.3">
      <c r="A528" s="170" t="s">
        <v>1165</v>
      </c>
      <c r="B528" s="170">
        <v>3</v>
      </c>
      <c r="C528" s="170" t="s">
        <v>41</v>
      </c>
      <c r="D528" s="174">
        <v>14</v>
      </c>
      <c r="E528" s="174" t="s">
        <v>1134</v>
      </c>
      <c r="F528" s="170" t="s">
        <v>1135</v>
      </c>
      <c r="G528" s="170" t="s">
        <v>1166</v>
      </c>
      <c r="H528" s="174">
        <v>0</v>
      </c>
      <c r="I528" s="175">
        <v>62.7928</v>
      </c>
      <c r="J528" s="176">
        <v>1938</v>
      </c>
      <c r="K528" s="177" t="s">
        <v>76</v>
      </c>
      <c r="L528" s="178" t="s">
        <v>6</v>
      </c>
      <c r="M528" s="179">
        <v>49.3</v>
      </c>
      <c r="N528" s="180">
        <v>97042</v>
      </c>
      <c r="O528" s="178" t="s">
        <v>1002</v>
      </c>
    </row>
    <row r="529" spans="1:15" x14ac:dyDescent="0.3">
      <c r="A529" s="170" t="s">
        <v>1167</v>
      </c>
      <c r="B529" s="170">
        <v>3</v>
      </c>
      <c r="C529" s="170" t="s">
        <v>41</v>
      </c>
      <c r="D529" s="174">
        <v>14</v>
      </c>
      <c r="E529" s="174" t="s">
        <v>1134</v>
      </c>
      <c r="F529" s="170" t="s">
        <v>1135</v>
      </c>
      <c r="G529" s="170" t="s">
        <v>1168</v>
      </c>
      <c r="H529" s="174">
        <v>0</v>
      </c>
      <c r="I529" s="175">
        <v>126.9158</v>
      </c>
      <c r="J529" s="176">
        <v>4412</v>
      </c>
      <c r="K529" s="177" t="s">
        <v>76</v>
      </c>
      <c r="L529" s="178" t="s">
        <v>6</v>
      </c>
      <c r="M529" s="179">
        <v>47.2</v>
      </c>
      <c r="N529" s="180">
        <v>14061</v>
      </c>
      <c r="O529" s="178" t="s">
        <v>1135</v>
      </c>
    </row>
    <row r="530" spans="1:15" x14ac:dyDescent="0.3">
      <c r="A530" s="170" t="s">
        <v>1169</v>
      </c>
      <c r="B530" s="170">
        <v>3</v>
      </c>
      <c r="C530" s="170" t="s">
        <v>41</v>
      </c>
      <c r="D530" s="174">
        <v>14</v>
      </c>
      <c r="E530" s="174" t="s">
        <v>1134</v>
      </c>
      <c r="F530" s="170" t="s">
        <v>1135</v>
      </c>
      <c r="G530" s="170" t="s">
        <v>1170</v>
      </c>
      <c r="H530" s="174">
        <v>0</v>
      </c>
      <c r="I530" s="175">
        <v>53.1233</v>
      </c>
      <c r="J530" s="176">
        <v>1635</v>
      </c>
      <c r="K530" s="177" t="s">
        <v>76</v>
      </c>
      <c r="L530" s="178" t="s">
        <v>6</v>
      </c>
      <c r="M530" s="179">
        <v>45.2</v>
      </c>
      <c r="N530" s="180">
        <v>14061</v>
      </c>
      <c r="O530" s="178" t="s">
        <v>1135</v>
      </c>
    </row>
    <row r="531" spans="1:15" x14ac:dyDescent="0.3">
      <c r="A531" s="170" t="s">
        <v>1171</v>
      </c>
      <c r="B531" s="170">
        <v>3</v>
      </c>
      <c r="C531" s="170" t="s">
        <v>41</v>
      </c>
      <c r="D531" s="174">
        <v>14</v>
      </c>
      <c r="E531" s="174" t="s">
        <v>1134</v>
      </c>
      <c r="F531" s="170" t="s">
        <v>1135</v>
      </c>
      <c r="G531" s="170" t="s">
        <v>1172</v>
      </c>
      <c r="H531" s="174">
        <v>0</v>
      </c>
      <c r="I531" s="175">
        <v>85.654399999999995</v>
      </c>
      <c r="J531" s="176">
        <v>545</v>
      </c>
      <c r="K531" s="177" t="s">
        <v>90</v>
      </c>
      <c r="L531" s="178" t="s">
        <v>7</v>
      </c>
      <c r="M531" s="179">
        <v>77.5</v>
      </c>
      <c r="N531" s="180">
        <v>97042</v>
      </c>
      <c r="O531" s="178" t="s">
        <v>1002</v>
      </c>
    </row>
    <row r="532" spans="1:15" x14ac:dyDescent="0.3">
      <c r="A532" s="170" t="s">
        <v>1173</v>
      </c>
      <c r="B532" s="170">
        <v>3</v>
      </c>
      <c r="C532" s="170" t="s">
        <v>41</v>
      </c>
      <c r="D532" s="174">
        <v>14</v>
      </c>
      <c r="E532" s="174" t="s">
        <v>1134</v>
      </c>
      <c r="F532" s="170" t="s">
        <v>1135</v>
      </c>
      <c r="G532" s="170" t="s">
        <v>1174</v>
      </c>
      <c r="H532" s="174">
        <v>0</v>
      </c>
      <c r="I532" s="175">
        <v>227.2927</v>
      </c>
      <c r="J532" s="176">
        <v>6887</v>
      </c>
      <c r="K532" s="177" t="s">
        <v>90</v>
      </c>
      <c r="L532" s="178" t="s">
        <v>7</v>
      </c>
      <c r="M532" s="179">
        <v>108.4</v>
      </c>
      <c r="N532" s="180">
        <v>14061</v>
      </c>
      <c r="O532" s="178" t="s">
        <v>1135</v>
      </c>
    </row>
    <row r="533" spans="1:15" x14ac:dyDescent="0.3">
      <c r="A533" s="170" t="s">
        <v>1175</v>
      </c>
      <c r="B533" s="170">
        <v>3</v>
      </c>
      <c r="C533" s="170" t="s">
        <v>41</v>
      </c>
      <c r="D533" s="174">
        <v>14</v>
      </c>
      <c r="E533" s="174" t="s">
        <v>1134</v>
      </c>
      <c r="F533" s="170" t="s">
        <v>1135</v>
      </c>
      <c r="G533" s="170" t="s">
        <v>1176</v>
      </c>
      <c r="H533" s="174">
        <v>0</v>
      </c>
      <c r="I533" s="175">
        <v>13.460599999999999</v>
      </c>
      <c r="J533" s="176">
        <v>633</v>
      </c>
      <c r="K533" s="177" t="s">
        <v>76</v>
      </c>
      <c r="L533" s="178" t="s">
        <v>6</v>
      </c>
      <c r="M533" s="179">
        <v>41</v>
      </c>
      <c r="N533" s="180">
        <v>14061</v>
      </c>
      <c r="O533" s="178" t="s">
        <v>1135</v>
      </c>
    </row>
    <row r="534" spans="1:15" x14ac:dyDescent="0.3">
      <c r="A534" s="170" t="s">
        <v>1177</v>
      </c>
      <c r="B534" s="170">
        <v>3</v>
      </c>
      <c r="C534" s="170" t="s">
        <v>41</v>
      </c>
      <c r="D534" s="174">
        <v>14</v>
      </c>
      <c r="E534" s="174" t="s">
        <v>1134</v>
      </c>
      <c r="F534" s="170" t="s">
        <v>1135</v>
      </c>
      <c r="G534" s="170" t="s">
        <v>1178</v>
      </c>
      <c r="H534" s="174">
        <v>0</v>
      </c>
      <c r="I534" s="175">
        <v>3.7844000000000002</v>
      </c>
      <c r="J534" s="176">
        <v>752</v>
      </c>
      <c r="K534" s="177" t="s">
        <v>83</v>
      </c>
      <c r="L534" s="178" t="s">
        <v>5</v>
      </c>
      <c r="M534" s="179">
        <v>34.9</v>
      </c>
      <c r="N534" s="180">
        <v>14061</v>
      </c>
      <c r="O534" s="178" t="s">
        <v>1135</v>
      </c>
    </row>
    <row r="535" spans="1:15" x14ac:dyDescent="0.3">
      <c r="A535" s="170" t="s">
        <v>1179</v>
      </c>
      <c r="B535" s="170">
        <v>3</v>
      </c>
      <c r="C535" s="170" t="s">
        <v>41</v>
      </c>
      <c r="D535" s="174">
        <v>14</v>
      </c>
      <c r="E535" s="174" t="s">
        <v>1134</v>
      </c>
      <c r="F535" s="170" t="s">
        <v>1135</v>
      </c>
      <c r="G535" s="170" t="s">
        <v>1180</v>
      </c>
      <c r="H535" s="174">
        <v>0</v>
      </c>
      <c r="I535" s="175">
        <v>15.3245</v>
      </c>
      <c r="J535" s="176">
        <v>1017</v>
      </c>
      <c r="K535" s="177" t="s">
        <v>76</v>
      </c>
      <c r="L535" s="178" t="s">
        <v>6</v>
      </c>
      <c r="M535" s="179">
        <v>43.7</v>
      </c>
      <c r="N535" s="180">
        <v>14061</v>
      </c>
      <c r="O535" s="178" t="s">
        <v>1135</v>
      </c>
    </row>
    <row r="536" spans="1:15" x14ac:dyDescent="0.3">
      <c r="A536" s="170" t="s">
        <v>1181</v>
      </c>
      <c r="B536" s="170">
        <v>3</v>
      </c>
      <c r="C536" s="170" t="s">
        <v>41</v>
      </c>
      <c r="D536" s="174">
        <v>14</v>
      </c>
      <c r="E536" s="174" t="s">
        <v>1134</v>
      </c>
      <c r="F536" s="170" t="s">
        <v>1135</v>
      </c>
      <c r="G536" s="170" t="s">
        <v>1182</v>
      </c>
      <c r="H536" s="174">
        <v>0</v>
      </c>
      <c r="I536" s="175">
        <v>11.429399999999999</v>
      </c>
      <c r="J536" s="176">
        <v>937</v>
      </c>
      <c r="K536" s="177" t="s">
        <v>83</v>
      </c>
      <c r="L536" s="178" t="s">
        <v>5</v>
      </c>
      <c r="M536" s="179">
        <v>38.4</v>
      </c>
      <c r="N536" s="180">
        <v>14061</v>
      </c>
      <c r="O536" s="178" t="s">
        <v>1135</v>
      </c>
    </row>
    <row r="537" spans="1:15" x14ac:dyDescent="0.3">
      <c r="A537" s="170" t="s">
        <v>1183</v>
      </c>
      <c r="B537" s="170">
        <v>3</v>
      </c>
      <c r="C537" s="170" t="s">
        <v>41</v>
      </c>
      <c r="D537" s="174">
        <v>14</v>
      </c>
      <c r="E537" s="174" t="s">
        <v>1134</v>
      </c>
      <c r="F537" s="170" t="s">
        <v>1135</v>
      </c>
      <c r="G537" s="170" t="s">
        <v>1184</v>
      </c>
      <c r="H537" s="174">
        <v>0</v>
      </c>
      <c r="I537" s="175">
        <v>4.1455000000000002</v>
      </c>
      <c r="J537" s="176">
        <v>1799</v>
      </c>
      <c r="K537" s="177" t="s">
        <v>76</v>
      </c>
      <c r="L537" s="178" t="s">
        <v>6</v>
      </c>
      <c r="M537" s="179">
        <v>50.7</v>
      </c>
      <c r="N537" s="180">
        <v>97042</v>
      </c>
      <c r="O537" s="178" t="s">
        <v>1002</v>
      </c>
    </row>
    <row r="538" spans="1:15" x14ac:dyDescent="0.3">
      <c r="A538" s="170" t="s">
        <v>1185</v>
      </c>
      <c r="B538" s="170">
        <v>3</v>
      </c>
      <c r="C538" s="170" t="s">
        <v>41</v>
      </c>
      <c r="D538" s="174">
        <v>14</v>
      </c>
      <c r="E538" s="174" t="s">
        <v>1134</v>
      </c>
      <c r="F538" s="170" t="s">
        <v>1135</v>
      </c>
      <c r="G538" s="170" t="s">
        <v>1186</v>
      </c>
      <c r="H538" s="174">
        <v>0</v>
      </c>
      <c r="I538" s="175">
        <v>14.816000000000001</v>
      </c>
      <c r="J538" s="176">
        <v>12237</v>
      </c>
      <c r="K538" s="177" t="s">
        <v>83</v>
      </c>
      <c r="L538" s="178" t="s">
        <v>5</v>
      </c>
      <c r="M538" s="179">
        <v>29.1</v>
      </c>
      <c r="N538" s="180">
        <v>14061</v>
      </c>
      <c r="O538" s="178" t="s">
        <v>1135</v>
      </c>
    </row>
    <row r="539" spans="1:15" x14ac:dyDescent="0.3">
      <c r="A539" s="170" t="s">
        <v>1187</v>
      </c>
      <c r="B539" s="170">
        <v>3</v>
      </c>
      <c r="C539" s="170" t="s">
        <v>41</v>
      </c>
      <c r="D539" s="174">
        <v>14</v>
      </c>
      <c r="E539" s="174" t="s">
        <v>1134</v>
      </c>
      <c r="F539" s="170" t="s">
        <v>1135</v>
      </c>
      <c r="G539" s="170" t="s">
        <v>1188</v>
      </c>
      <c r="H539" s="174">
        <v>0</v>
      </c>
      <c r="I539" s="175">
        <v>99.743700000000004</v>
      </c>
      <c r="J539" s="176">
        <v>1872</v>
      </c>
      <c r="K539" s="177" t="s">
        <v>83</v>
      </c>
      <c r="L539" s="178" t="s">
        <v>5</v>
      </c>
      <c r="M539" s="179">
        <v>39.4</v>
      </c>
      <c r="N539" s="180">
        <v>97042</v>
      </c>
      <c r="O539" s="178" t="s">
        <v>1002</v>
      </c>
    </row>
    <row r="540" spans="1:15" x14ac:dyDescent="0.3">
      <c r="A540" s="170" t="s">
        <v>1189</v>
      </c>
      <c r="B540" s="170">
        <v>3</v>
      </c>
      <c r="C540" s="170" t="s">
        <v>41</v>
      </c>
      <c r="D540" s="174">
        <v>14</v>
      </c>
      <c r="E540" s="174" t="s">
        <v>1134</v>
      </c>
      <c r="F540" s="170" t="s">
        <v>1135</v>
      </c>
      <c r="G540" s="170" t="s">
        <v>1190</v>
      </c>
      <c r="H540" s="174">
        <v>0</v>
      </c>
      <c r="I540" s="175">
        <v>6.2996999999999996</v>
      </c>
      <c r="J540" s="176">
        <v>36</v>
      </c>
      <c r="K540" s="177" t="s">
        <v>76</v>
      </c>
      <c r="L540" s="178" t="s">
        <v>6</v>
      </c>
      <c r="M540" s="179">
        <v>45</v>
      </c>
      <c r="N540" s="180">
        <v>14061</v>
      </c>
      <c r="O540" s="178" t="s">
        <v>1135</v>
      </c>
    </row>
    <row r="541" spans="1:15" x14ac:dyDescent="0.3">
      <c r="A541" s="170" t="s">
        <v>1191</v>
      </c>
      <c r="B541" s="170">
        <v>3</v>
      </c>
      <c r="C541" s="170" t="s">
        <v>41</v>
      </c>
      <c r="D541" s="174">
        <v>14</v>
      </c>
      <c r="E541" s="174" t="s">
        <v>1134</v>
      </c>
      <c r="F541" s="170" t="s">
        <v>1135</v>
      </c>
      <c r="G541" s="170" t="s">
        <v>1192</v>
      </c>
      <c r="H541" s="174">
        <v>0</v>
      </c>
      <c r="I541" s="175">
        <v>6.8047000000000004</v>
      </c>
      <c r="J541" s="176">
        <v>1427</v>
      </c>
      <c r="K541" s="177" t="s">
        <v>83</v>
      </c>
      <c r="L541" s="178" t="s">
        <v>5</v>
      </c>
      <c r="M541" s="179">
        <v>31.4</v>
      </c>
      <c r="N541" s="180">
        <v>97042</v>
      </c>
      <c r="O541" s="178" t="s">
        <v>1002</v>
      </c>
    </row>
    <row r="542" spans="1:15" x14ac:dyDescent="0.3">
      <c r="A542" s="170" t="s">
        <v>1193</v>
      </c>
      <c r="B542" s="170">
        <v>3</v>
      </c>
      <c r="C542" s="170" t="s">
        <v>41</v>
      </c>
      <c r="D542" s="174">
        <v>14</v>
      </c>
      <c r="E542" s="174" t="s">
        <v>1134</v>
      </c>
      <c r="F542" s="170" t="s">
        <v>1135</v>
      </c>
      <c r="G542" s="170" t="s">
        <v>1194</v>
      </c>
      <c r="H542" s="174">
        <v>0</v>
      </c>
      <c r="I542" s="175">
        <v>84.253399999999999</v>
      </c>
      <c r="J542" s="176">
        <v>1894</v>
      </c>
      <c r="K542" s="177" t="s">
        <v>76</v>
      </c>
      <c r="L542" s="178" t="s">
        <v>6</v>
      </c>
      <c r="M542" s="179">
        <v>56.2</v>
      </c>
      <c r="N542" s="180">
        <v>97042</v>
      </c>
      <c r="O542" s="178" t="s">
        <v>1002</v>
      </c>
    </row>
    <row r="543" spans="1:15" x14ac:dyDescent="0.3">
      <c r="A543" s="170" t="s">
        <v>1195</v>
      </c>
      <c r="B543" s="170">
        <v>3</v>
      </c>
      <c r="C543" s="170" t="s">
        <v>41</v>
      </c>
      <c r="D543" s="174">
        <v>14</v>
      </c>
      <c r="E543" s="174" t="s">
        <v>1134</v>
      </c>
      <c r="F543" s="170" t="s">
        <v>1135</v>
      </c>
      <c r="G543" s="170" t="s">
        <v>1196</v>
      </c>
      <c r="H543" s="174">
        <v>0</v>
      </c>
      <c r="I543" s="175">
        <v>27.938199999999998</v>
      </c>
      <c r="J543" s="176">
        <v>2886</v>
      </c>
      <c r="K543" s="177" t="s">
        <v>76</v>
      </c>
      <c r="L543" s="178" t="s">
        <v>6</v>
      </c>
      <c r="M543" s="179">
        <v>50.7</v>
      </c>
      <c r="N543" s="180">
        <v>97042</v>
      </c>
      <c r="O543" s="178" t="s">
        <v>1002</v>
      </c>
    </row>
    <row r="544" spans="1:15" x14ac:dyDescent="0.3">
      <c r="A544" s="170" t="s">
        <v>1197</v>
      </c>
      <c r="B544" s="170">
        <v>3</v>
      </c>
      <c r="C544" s="170" t="s">
        <v>41</v>
      </c>
      <c r="D544" s="174">
        <v>14</v>
      </c>
      <c r="E544" s="174" t="s">
        <v>1134</v>
      </c>
      <c r="F544" s="170" t="s">
        <v>1135</v>
      </c>
      <c r="G544" s="170" t="s">
        <v>1198</v>
      </c>
      <c r="H544" s="174">
        <v>0</v>
      </c>
      <c r="I544" s="175">
        <v>6.0003000000000002</v>
      </c>
      <c r="J544" s="176">
        <v>290</v>
      </c>
      <c r="K544" s="177" t="s">
        <v>83</v>
      </c>
      <c r="L544" s="178" t="s">
        <v>5</v>
      </c>
      <c r="M544" s="179">
        <v>40.700000000000003</v>
      </c>
      <c r="N544" s="180">
        <v>14061</v>
      </c>
      <c r="O544" s="178" t="s">
        <v>1135</v>
      </c>
    </row>
    <row r="545" spans="1:15" x14ac:dyDescent="0.3">
      <c r="A545" s="170" t="s">
        <v>1199</v>
      </c>
      <c r="B545" s="170">
        <v>3</v>
      </c>
      <c r="C545" s="170" t="s">
        <v>41</v>
      </c>
      <c r="D545" s="174">
        <v>14</v>
      </c>
      <c r="E545" s="174" t="s">
        <v>1134</v>
      </c>
      <c r="F545" s="170" t="s">
        <v>1135</v>
      </c>
      <c r="G545" s="170" t="s">
        <v>1200</v>
      </c>
      <c r="H545" s="174">
        <v>0</v>
      </c>
      <c r="I545" s="175">
        <v>12.8248</v>
      </c>
      <c r="J545" s="176">
        <v>541</v>
      </c>
      <c r="K545" s="177" t="s">
        <v>83</v>
      </c>
      <c r="L545" s="178" t="s">
        <v>5</v>
      </c>
      <c r="M545" s="179">
        <v>32.1</v>
      </c>
      <c r="N545" s="180">
        <v>14061</v>
      </c>
      <c r="O545" s="178" t="s">
        <v>1135</v>
      </c>
    </row>
    <row r="546" spans="1:15" x14ac:dyDescent="0.3">
      <c r="A546" s="170" t="s">
        <v>1201</v>
      </c>
      <c r="B546" s="170">
        <v>3</v>
      </c>
      <c r="C546" s="170" t="s">
        <v>41</v>
      </c>
      <c r="D546" s="174">
        <v>14</v>
      </c>
      <c r="E546" s="174" t="s">
        <v>1134</v>
      </c>
      <c r="F546" s="170" t="s">
        <v>1135</v>
      </c>
      <c r="G546" s="170" t="s">
        <v>1202</v>
      </c>
      <c r="H546" s="174">
        <v>0</v>
      </c>
      <c r="I546" s="175">
        <v>45.795299999999997</v>
      </c>
      <c r="J546" s="176">
        <v>2834</v>
      </c>
      <c r="K546" s="177" t="s">
        <v>76</v>
      </c>
      <c r="L546" s="178" t="s">
        <v>6</v>
      </c>
      <c r="M546" s="179">
        <v>43.5</v>
      </c>
      <c r="N546" s="180">
        <v>97042</v>
      </c>
      <c r="O546" s="178" t="s">
        <v>1002</v>
      </c>
    </row>
    <row r="547" spans="1:15" x14ac:dyDescent="0.3">
      <c r="A547" s="170" t="s">
        <v>1203</v>
      </c>
      <c r="B547" s="170">
        <v>3</v>
      </c>
      <c r="C547" s="170" t="s">
        <v>41</v>
      </c>
      <c r="D547" s="174">
        <v>14</v>
      </c>
      <c r="E547" s="174" t="s">
        <v>1134</v>
      </c>
      <c r="F547" s="170" t="s">
        <v>1135</v>
      </c>
      <c r="G547" s="170" t="s">
        <v>1204</v>
      </c>
      <c r="H547" s="174">
        <v>0</v>
      </c>
      <c r="I547" s="175">
        <v>61.850099999999998</v>
      </c>
      <c r="J547" s="176">
        <v>360</v>
      </c>
      <c r="K547" s="177" t="s">
        <v>76</v>
      </c>
      <c r="L547" s="178" t="s">
        <v>6</v>
      </c>
      <c r="M547" s="179">
        <v>57.4</v>
      </c>
      <c r="N547" s="180">
        <v>97042</v>
      </c>
      <c r="O547" s="178" t="s">
        <v>1002</v>
      </c>
    </row>
    <row r="548" spans="1:15" x14ac:dyDescent="0.3">
      <c r="A548" s="170" t="s">
        <v>1205</v>
      </c>
      <c r="B548" s="170">
        <v>3</v>
      </c>
      <c r="C548" s="170" t="s">
        <v>41</v>
      </c>
      <c r="D548" s="174">
        <v>14</v>
      </c>
      <c r="E548" s="174" t="s">
        <v>1134</v>
      </c>
      <c r="F548" s="170" t="s">
        <v>1135</v>
      </c>
      <c r="G548" s="170" t="s">
        <v>1206</v>
      </c>
      <c r="H548" s="174">
        <v>0</v>
      </c>
      <c r="I548" s="175">
        <v>9.5233000000000008</v>
      </c>
      <c r="J548" s="176">
        <v>489</v>
      </c>
      <c r="K548" s="177" t="s">
        <v>83</v>
      </c>
      <c r="L548" s="178" t="s">
        <v>5</v>
      </c>
      <c r="M548" s="179">
        <v>37.9</v>
      </c>
      <c r="N548" s="180">
        <v>14061</v>
      </c>
      <c r="O548" s="178" t="s">
        <v>1135</v>
      </c>
    </row>
    <row r="549" spans="1:15" x14ac:dyDescent="0.3">
      <c r="A549" s="170" t="s">
        <v>1207</v>
      </c>
      <c r="B549" s="170">
        <v>3</v>
      </c>
      <c r="C549" s="170" t="s">
        <v>41</v>
      </c>
      <c r="D549" s="174">
        <v>14</v>
      </c>
      <c r="E549" s="174" t="s">
        <v>1134</v>
      </c>
      <c r="F549" s="170" t="s">
        <v>1135</v>
      </c>
      <c r="G549" s="170" t="s">
        <v>1208</v>
      </c>
      <c r="H549" s="174">
        <v>0</v>
      </c>
      <c r="I549" s="175">
        <v>95.452500000000001</v>
      </c>
      <c r="J549" s="176">
        <v>3970</v>
      </c>
      <c r="K549" s="177" t="s">
        <v>76</v>
      </c>
      <c r="L549" s="178" t="s">
        <v>6</v>
      </c>
      <c r="M549" s="179">
        <v>52.3</v>
      </c>
      <c r="N549" s="180">
        <v>14061</v>
      </c>
      <c r="O549" s="178" t="s">
        <v>1135</v>
      </c>
    </row>
    <row r="550" spans="1:15" x14ac:dyDescent="0.3">
      <c r="A550" s="170" t="s">
        <v>1209</v>
      </c>
      <c r="B550" s="170">
        <v>3</v>
      </c>
      <c r="C550" s="170" t="s">
        <v>41</v>
      </c>
      <c r="D550" s="174">
        <v>14</v>
      </c>
      <c r="E550" s="174" t="s">
        <v>1134</v>
      </c>
      <c r="F550" s="170" t="s">
        <v>1135</v>
      </c>
      <c r="G550" s="170" t="s">
        <v>1210</v>
      </c>
      <c r="H550" s="174">
        <v>0</v>
      </c>
      <c r="I550" s="175">
        <v>47.273600000000002</v>
      </c>
      <c r="J550" s="176">
        <v>196</v>
      </c>
      <c r="K550" s="177" t="s">
        <v>76</v>
      </c>
      <c r="L550" s="178" t="s">
        <v>6</v>
      </c>
      <c r="M550" s="179">
        <v>46.4</v>
      </c>
      <c r="N550" s="180">
        <v>14061</v>
      </c>
      <c r="O550" s="178" t="s">
        <v>1135</v>
      </c>
    </row>
    <row r="551" spans="1:15" x14ac:dyDescent="0.3">
      <c r="A551" s="170" t="s">
        <v>1211</v>
      </c>
      <c r="B551" s="170">
        <v>3</v>
      </c>
      <c r="C551" s="170" t="s">
        <v>41</v>
      </c>
      <c r="D551" s="174">
        <v>14</v>
      </c>
      <c r="E551" s="174" t="s">
        <v>1134</v>
      </c>
      <c r="F551" s="170" t="s">
        <v>1135</v>
      </c>
      <c r="G551" s="170" t="s">
        <v>1212</v>
      </c>
      <c r="H551" s="174">
        <v>0</v>
      </c>
      <c r="I551" s="175">
        <v>32.374499999999998</v>
      </c>
      <c r="J551" s="176">
        <v>8829</v>
      </c>
      <c r="K551" s="177" t="s">
        <v>83</v>
      </c>
      <c r="L551" s="178" t="s">
        <v>5</v>
      </c>
      <c r="M551" s="179">
        <v>34.9</v>
      </c>
      <c r="N551" s="180">
        <v>14061</v>
      </c>
      <c r="O551" s="178" t="s">
        <v>1135</v>
      </c>
    </row>
    <row r="552" spans="1:15" x14ac:dyDescent="0.3">
      <c r="A552" s="170" t="s">
        <v>1213</v>
      </c>
      <c r="B552" s="170">
        <v>3</v>
      </c>
      <c r="C552" s="170" t="s">
        <v>41</v>
      </c>
      <c r="D552" s="174">
        <v>14</v>
      </c>
      <c r="E552" s="174" t="s">
        <v>1134</v>
      </c>
      <c r="F552" s="170" t="s">
        <v>1135</v>
      </c>
      <c r="G552" s="170" t="s">
        <v>1214</v>
      </c>
      <c r="H552" s="174">
        <v>0</v>
      </c>
      <c r="I552" s="175">
        <v>11.1463</v>
      </c>
      <c r="J552" s="176">
        <v>648</v>
      </c>
      <c r="K552" s="177" t="s">
        <v>76</v>
      </c>
      <c r="L552" s="178" t="s">
        <v>6</v>
      </c>
      <c r="M552" s="179">
        <v>42.7</v>
      </c>
      <c r="N552" s="180">
        <v>14061</v>
      </c>
      <c r="O552" s="178" t="s">
        <v>1135</v>
      </c>
    </row>
    <row r="553" spans="1:15" x14ac:dyDescent="0.3">
      <c r="A553" s="170" t="s">
        <v>1215</v>
      </c>
      <c r="B553" s="170">
        <v>3</v>
      </c>
      <c r="C553" s="170" t="s">
        <v>41</v>
      </c>
      <c r="D553" s="174">
        <v>14</v>
      </c>
      <c r="E553" s="174" t="s">
        <v>1134</v>
      </c>
      <c r="F553" s="170" t="s">
        <v>1135</v>
      </c>
      <c r="G553" s="170" t="s">
        <v>1216</v>
      </c>
      <c r="H553" s="174">
        <v>0</v>
      </c>
      <c r="I553" s="175">
        <v>6.3663999999999996</v>
      </c>
      <c r="J553" s="176">
        <v>2828</v>
      </c>
      <c r="K553" s="177" t="s">
        <v>83</v>
      </c>
      <c r="L553" s="178" t="s">
        <v>5</v>
      </c>
      <c r="M553" s="179">
        <v>31.2</v>
      </c>
      <c r="N553" s="180">
        <v>14061</v>
      </c>
      <c r="O553" s="178" t="s">
        <v>1135</v>
      </c>
    </row>
    <row r="554" spans="1:15" x14ac:dyDescent="0.3">
      <c r="A554" s="170" t="s">
        <v>1217</v>
      </c>
      <c r="B554" s="170">
        <v>3</v>
      </c>
      <c r="C554" s="170" t="s">
        <v>41</v>
      </c>
      <c r="D554" s="174">
        <v>14</v>
      </c>
      <c r="E554" s="174" t="s">
        <v>1134</v>
      </c>
      <c r="F554" s="170" t="s">
        <v>1135</v>
      </c>
      <c r="G554" s="170" t="s">
        <v>1218</v>
      </c>
      <c r="H554" s="174">
        <v>0</v>
      </c>
      <c r="I554" s="175">
        <v>226.7227</v>
      </c>
      <c r="J554" s="176">
        <v>4153</v>
      </c>
      <c r="K554" s="177" t="s">
        <v>90</v>
      </c>
      <c r="L554" s="178" t="s">
        <v>7</v>
      </c>
      <c r="M554" s="179">
        <v>72.599999999999994</v>
      </c>
      <c r="N554" s="180">
        <v>14061</v>
      </c>
      <c r="O554" s="178" t="s">
        <v>1135</v>
      </c>
    </row>
    <row r="555" spans="1:15" x14ac:dyDescent="0.3">
      <c r="A555" s="170" t="s">
        <v>1219</v>
      </c>
      <c r="B555" s="170">
        <v>3</v>
      </c>
      <c r="C555" s="170" t="s">
        <v>41</v>
      </c>
      <c r="D555" s="174">
        <v>14</v>
      </c>
      <c r="E555" s="174" t="s">
        <v>1134</v>
      </c>
      <c r="F555" s="170" t="s">
        <v>1135</v>
      </c>
      <c r="G555" s="170" t="s">
        <v>1220</v>
      </c>
      <c r="H555" s="174">
        <v>0</v>
      </c>
      <c r="I555" s="175">
        <v>89.570599999999999</v>
      </c>
      <c r="J555" s="176">
        <v>3607</v>
      </c>
      <c r="K555" s="177" t="s">
        <v>76</v>
      </c>
      <c r="L555" s="178" t="s">
        <v>6</v>
      </c>
      <c r="M555" s="179">
        <v>61.9</v>
      </c>
      <c r="N555" s="180">
        <v>14061</v>
      </c>
      <c r="O555" s="178" t="s">
        <v>1135</v>
      </c>
    </row>
    <row r="556" spans="1:15" x14ac:dyDescent="0.3">
      <c r="A556" s="170" t="s">
        <v>1221</v>
      </c>
      <c r="B556" s="170">
        <v>3</v>
      </c>
      <c r="C556" s="170" t="s">
        <v>41</v>
      </c>
      <c r="D556" s="174">
        <v>14</v>
      </c>
      <c r="E556" s="174" t="s">
        <v>1134</v>
      </c>
      <c r="F556" s="170" t="s">
        <v>1135</v>
      </c>
      <c r="G556" s="170" t="s">
        <v>1222</v>
      </c>
      <c r="H556" s="174">
        <v>0</v>
      </c>
      <c r="I556" s="175">
        <v>214.98609999999999</v>
      </c>
      <c r="J556" s="176">
        <v>2525</v>
      </c>
      <c r="K556" s="177" t="s">
        <v>90</v>
      </c>
      <c r="L556" s="178" t="s">
        <v>7</v>
      </c>
      <c r="M556" s="179">
        <v>70.099999999999994</v>
      </c>
      <c r="N556" s="180">
        <v>14061</v>
      </c>
      <c r="O556" s="178" t="s">
        <v>1135</v>
      </c>
    </row>
    <row r="557" spans="1:15" x14ac:dyDescent="0.3">
      <c r="A557" s="170" t="s">
        <v>1223</v>
      </c>
      <c r="B557" s="170">
        <v>3</v>
      </c>
      <c r="C557" s="170" t="s">
        <v>41</v>
      </c>
      <c r="D557" s="174">
        <v>14</v>
      </c>
      <c r="E557" s="174" t="s">
        <v>1134</v>
      </c>
      <c r="F557" s="170" t="s">
        <v>1135</v>
      </c>
      <c r="G557" s="170" t="s">
        <v>1224</v>
      </c>
      <c r="H557" s="174">
        <v>0</v>
      </c>
      <c r="I557" s="175">
        <v>116.7085</v>
      </c>
      <c r="J557" s="176">
        <v>865</v>
      </c>
      <c r="K557" s="177" t="s">
        <v>83</v>
      </c>
      <c r="L557" s="178" t="s">
        <v>5</v>
      </c>
      <c r="M557" s="179">
        <v>31.7</v>
      </c>
      <c r="N557" s="180">
        <v>14061</v>
      </c>
      <c r="O557" s="178" t="s">
        <v>1135</v>
      </c>
    </row>
    <row r="558" spans="1:15" x14ac:dyDescent="0.3">
      <c r="A558" s="170" t="s">
        <v>1225</v>
      </c>
      <c r="B558" s="170">
        <v>3</v>
      </c>
      <c r="C558" s="170" t="s">
        <v>41</v>
      </c>
      <c r="D558" s="174">
        <v>14</v>
      </c>
      <c r="E558" s="174" t="s">
        <v>1134</v>
      </c>
      <c r="F558" s="170" t="s">
        <v>1135</v>
      </c>
      <c r="G558" s="170" t="s">
        <v>1226</v>
      </c>
      <c r="H558" s="174">
        <v>0</v>
      </c>
      <c r="I558" s="175">
        <v>11.3774</v>
      </c>
      <c r="J558" s="176">
        <v>1061</v>
      </c>
      <c r="K558" s="177" t="s">
        <v>83</v>
      </c>
      <c r="L558" s="178" t="s">
        <v>5</v>
      </c>
      <c r="M558" s="179">
        <v>36.4</v>
      </c>
      <c r="N558" s="180">
        <v>97042</v>
      </c>
      <c r="O558" s="178" t="s">
        <v>1002</v>
      </c>
    </row>
    <row r="559" spans="1:15" x14ac:dyDescent="0.3">
      <c r="A559" s="170" t="s">
        <v>1227</v>
      </c>
      <c r="B559" s="170">
        <v>3</v>
      </c>
      <c r="C559" s="170" t="s">
        <v>41</v>
      </c>
      <c r="D559" s="174">
        <v>14</v>
      </c>
      <c r="E559" s="174" t="s">
        <v>1134</v>
      </c>
      <c r="F559" s="170" t="s">
        <v>1135</v>
      </c>
      <c r="G559" s="170" t="s">
        <v>1228</v>
      </c>
      <c r="H559" s="174">
        <v>0</v>
      </c>
      <c r="I559" s="175">
        <v>12.4053</v>
      </c>
      <c r="J559" s="176">
        <v>209</v>
      </c>
      <c r="K559" s="177" t="s">
        <v>76</v>
      </c>
      <c r="L559" s="178" t="s">
        <v>6</v>
      </c>
      <c r="M559" s="179">
        <v>42.4</v>
      </c>
      <c r="N559" s="180">
        <v>14061</v>
      </c>
      <c r="O559" s="178" t="s">
        <v>1135</v>
      </c>
    </row>
    <row r="560" spans="1:15" x14ac:dyDescent="0.3">
      <c r="A560" s="170" t="s">
        <v>1229</v>
      </c>
      <c r="B560" s="170">
        <v>3</v>
      </c>
      <c r="C560" s="170" t="s">
        <v>41</v>
      </c>
      <c r="D560" s="174">
        <v>14</v>
      </c>
      <c r="E560" s="174" t="s">
        <v>1134</v>
      </c>
      <c r="F560" s="170" t="s">
        <v>1135</v>
      </c>
      <c r="G560" s="170" t="s">
        <v>1230</v>
      </c>
      <c r="H560" s="174">
        <v>0</v>
      </c>
      <c r="I560" s="175">
        <v>32.522300000000001</v>
      </c>
      <c r="J560" s="176">
        <v>968</v>
      </c>
      <c r="K560" s="177" t="s">
        <v>76</v>
      </c>
      <c r="L560" s="178" t="s">
        <v>6</v>
      </c>
      <c r="M560" s="179">
        <v>62.4</v>
      </c>
      <c r="N560" s="180">
        <v>97042</v>
      </c>
      <c r="O560" s="178" t="s">
        <v>1002</v>
      </c>
    </row>
    <row r="561" spans="1:15" x14ac:dyDescent="0.3">
      <c r="A561" s="170" t="s">
        <v>1231</v>
      </c>
      <c r="B561" s="170">
        <v>3</v>
      </c>
      <c r="C561" s="170" t="s">
        <v>41</v>
      </c>
      <c r="D561" s="174">
        <v>14</v>
      </c>
      <c r="E561" s="174" t="s">
        <v>1134</v>
      </c>
      <c r="F561" s="170" t="s">
        <v>1135</v>
      </c>
      <c r="G561" s="170" t="s">
        <v>1232</v>
      </c>
      <c r="H561" s="174">
        <v>0</v>
      </c>
      <c r="I561" s="175">
        <v>24.7393</v>
      </c>
      <c r="J561" s="176">
        <v>2925</v>
      </c>
      <c r="K561" s="177" t="s">
        <v>83</v>
      </c>
      <c r="L561" s="178" t="s">
        <v>5</v>
      </c>
      <c r="M561" s="179">
        <v>29.8</v>
      </c>
      <c r="N561" s="180">
        <v>14061</v>
      </c>
      <c r="O561" s="178" t="s">
        <v>1135</v>
      </c>
    </row>
    <row r="562" spans="1:15" x14ac:dyDescent="0.3">
      <c r="A562" s="170" t="s">
        <v>1233</v>
      </c>
      <c r="B562" s="170">
        <v>3</v>
      </c>
      <c r="C562" s="170" t="s">
        <v>41</v>
      </c>
      <c r="D562" s="174">
        <v>16</v>
      </c>
      <c r="E562" s="174" t="s">
        <v>1234</v>
      </c>
      <c r="F562" s="170" t="s">
        <v>1235</v>
      </c>
      <c r="G562" s="170" t="s">
        <v>1236</v>
      </c>
      <c r="H562" s="174">
        <v>0</v>
      </c>
      <c r="I562" s="175">
        <v>9.2248999999999999</v>
      </c>
      <c r="J562" s="176">
        <v>791</v>
      </c>
      <c r="K562" s="177" t="s">
        <v>83</v>
      </c>
      <c r="L562" s="178" t="s">
        <v>5</v>
      </c>
      <c r="M562" s="179">
        <v>28.2</v>
      </c>
      <c r="N562" s="180">
        <v>17133</v>
      </c>
      <c r="O562" s="178" t="s">
        <v>1237</v>
      </c>
    </row>
    <row r="563" spans="1:15" x14ac:dyDescent="0.3">
      <c r="A563" s="170" t="s">
        <v>1238</v>
      </c>
      <c r="B563" s="170">
        <v>3</v>
      </c>
      <c r="C563" s="170" t="s">
        <v>41</v>
      </c>
      <c r="D563" s="174">
        <v>16</v>
      </c>
      <c r="E563" s="174" t="s">
        <v>1234</v>
      </c>
      <c r="F563" s="170" t="s">
        <v>1235</v>
      </c>
      <c r="G563" s="170" t="s">
        <v>1239</v>
      </c>
      <c r="H563" s="174">
        <v>0</v>
      </c>
      <c r="I563" s="175">
        <v>54.436900000000001</v>
      </c>
      <c r="J563" s="176">
        <v>3367</v>
      </c>
      <c r="K563" s="177" t="s">
        <v>76</v>
      </c>
      <c r="L563" s="178" t="s">
        <v>6</v>
      </c>
      <c r="M563" s="179">
        <v>50.1</v>
      </c>
      <c r="N563" s="180">
        <v>16024</v>
      </c>
      <c r="O563" s="178" t="s">
        <v>1235</v>
      </c>
    </row>
    <row r="564" spans="1:15" x14ac:dyDescent="0.3">
      <c r="A564" s="170" t="s">
        <v>1240</v>
      </c>
      <c r="B564" s="170">
        <v>3</v>
      </c>
      <c r="C564" s="170" t="s">
        <v>41</v>
      </c>
      <c r="D564" s="174">
        <v>16</v>
      </c>
      <c r="E564" s="174" t="s">
        <v>1234</v>
      </c>
      <c r="F564" s="170" t="s">
        <v>1235</v>
      </c>
      <c r="G564" s="170" t="s">
        <v>1241</v>
      </c>
      <c r="H564" s="174">
        <v>0</v>
      </c>
      <c r="I564" s="175">
        <v>10.693199999999999</v>
      </c>
      <c r="J564" s="176">
        <v>170</v>
      </c>
      <c r="K564" s="177" t="s">
        <v>76</v>
      </c>
      <c r="L564" s="178" t="s">
        <v>6</v>
      </c>
      <c r="M564" s="179">
        <v>51.2</v>
      </c>
      <c r="N564" s="180">
        <v>16170</v>
      </c>
      <c r="O564" s="178" t="s">
        <v>1242</v>
      </c>
    </row>
    <row r="565" spans="1:15" x14ac:dyDescent="0.3">
      <c r="A565" s="170" t="s">
        <v>1243</v>
      </c>
      <c r="B565" s="170">
        <v>3</v>
      </c>
      <c r="C565" s="170" t="s">
        <v>41</v>
      </c>
      <c r="D565" s="174">
        <v>16</v>
      </c>
      <c r="E565" s="174" t="s">
        <v>1234</v>
      </c>
      <c r="F565" s="170" t="s">
        <v>1235</v>
      </c>
      <c r="G565" s="170" t="s">
        <v>1244</v>
      </c>
      <c r="H565" s="174">
        <v>0</v>
      </c>
      <c r="I565" s="175">
        <v>8.4898000000000007</v>
      </c>
      <c r="J565" s="176">
        <v>551</v>
      </c>
      <c r="K565" s="177" t="s">
        <v>83</v>
      </c>
      <c r="L565" s="178" t="s">
        <v>5</v>
      </c>
      <c r="M565" s="179">
        <v>40.4</v>
      </c>
      <c r="N565" s="180">
        <v>16024</v>
      </c>
      <c r="O565" s="178" t="s">
        <v>1235</v>
      </c>
    </row>
    <row r="566" spans="1:15" x14ac:dyDescent="0.3">
      <c r="A566" s="170" t="s">
        <v>1245</v>
      </c>
      <c r="B566" s="170">
        <v>3</v>
      </c>
      <c r="C566" s="170" t="s">
        <v>41</v>
      </c>
      <c r="D566" s="174">
        <v>16</v>
      </c>
      <c r="E566" s="174" t="s">
        <v>1234</v>
      </c>
      <c r="F566" s="170" t="s">
        <v>1235</v>
      </c>
      <c r="G566" s="170" t="s">
        <v>1246</v>
      </c>
      <c r="H566" s="174">
        <v>0</v>
      </c>
      <c r="I566" s="175">
        <v>17.289200000000001</v>
      </c>
      <c r="J566" s="176">
        <v>377</v>
      </c>
      <c r="K566" s="177" t="s">
        <v>90</v>
      </c>
      <c r="L566" s="178" t="s">
        <v>7</v>
      </c>
      <c r="M566" s="179">
        <v>76.8</v>
      </c>
      <c r="N566" s="180">
        <v>16024</v>
      </c>
      <c r="O566" s="178" t="s">
        <v>1235</v>
      </c>
    </row>
    <row r="567" spans="1:15" x14ac:dyDescent="0.3">
      <c r="A567" s="170" t="s">
        <v>1247</v>
      </c>
      <c r="B567" s="170">
        <v>3</v>
      </c>
      <c r="C567" s="170" t="s">
        <v>41</v>
      </c>
      <c r="D567" s="174">
        <v>16</v>
      </c>
      <c r="E567" s="174" t="s">
        <v>1234</v>
      </c>
      <c r="F567" s="170" t="s">
        <v>1235</v>
      </c>
      <c r="G567" s="170" t="s">
        <v>1248</v>
      </c>
      <c r="H567" s="174">
        <v>0</v>
      </c>
      <c r="I567" s="175">
        <v>5.8640999999999996</v>
      </c>
      <c r="J567" s="176">
        <v>1390</v>
      </c>
      <c r="K567" s="177" t="s">
        <v>83</v>
      </c>
      <c r="L567" s="178" t="s">
        <v>5</v>
      </c>
      <c r="M567" s="179">
        <v>32.1</v>
      </c>
      <c r="N567" s="180">
        <v>17133</v>
      </c>
      <c r="O567" s="178" t="s">
        <v>1237</v>
      </c>
    </row>
    <row r="568" spans="1:15" x14ac:dyDescent="0.3">
      <c r="A568" s="170" t="s">
        <v>1249</v>
      </c>
      <c r="B568" s="170">
        <v>3</v>
      </c>
      <c r="C568" s="170" t="s">
        <v>41</v>
      </c>
      <c r="D568" s="174">
        <v>16</v>
      </c>
      <c r="E568" s="174" t="s">
        <v>1234</v>
      </c>
      <c r="F568" s="170" t="s">
        <v>1235</v>
      </c>
      <c r="G568" s="170" t="s">
        <v>1250</v>
      </c>
      <c r="H568" s="174">
        <v>0</v>
      </c>
      <c r="I568" s="175">
        <v>6.6703999999999999</v>
      </c>
      <c r="J568" s="176">
        <v>587</v>
      </c>
      <c r="K568" s="177" t="s">
        <v>83</v>
      </c>
      <c r="L568" s="178" t="s">
        <v>5</v>
      </c>
      <c r="M568" s="179">
        <v>38.799999999999997</v>
      </c>
      <c r="N568" s="180">
        <v>16024</v>
      </c>
      <c r="O568" s="178" t="s">
        <v>1235</v>
      </c>
    </row>
    <row r="569" spans="1:15" x14ac:dyDescent="0.3">
      <c r="A569" s="170" t="s">
        <v>1251</v>
      </c>
      <c r="B569" s="170">
        <v>3</v>
      </c>
      <c r="C569" s="170" t="s">
        <v>41</v>
      </c>
      <c r="D569" s="174">
        <v>16</v>
      </c>
      <c r="E569" s="174" t="s">
        <v>1234</v>
      </c>
      <c r="F569" s="170" t="s">
        <v>1235</v>
      </c>
      <c r="G569" s="170" t="s">
        <v>1252</v>
      </c>
      <c r="H569" s="174">
        <v>0</v>
      </c>
      <c r="I569" s="175">
        <v>2.2008000000000001</v>
      </c>
      <c r="J569" s="176">
        <v>75</v>
      </c>
      <c r="K569" s="177" t="s">
        <v>83</v>
      </c>
      <c r="L569" s="178" t="s">
        <v>5</v>
      </c>
      <c r="M569" s="179">
        <v>38.4</v>
      </c>
      <c r="N569" s="180">
        <v>16170</v>
      </c>
      <c r="O569" s="178" t="s">
        <v>1242</v>
      </c>
    </row>
    <row r="570" spans="1:15" x14ac:dyDescent="0.3">
      <c r="A570" s="170" t="s">
        <v>1253</v>
      </c>
      <c r="B570" s="170">
        <v>3</v>
      </c>
      <c r="C570" s="170" t="s">
        <v>41</v>
      </c>
      <c r="D570" s="174">
        <v>16</v>
      </c>
      <c r="E570" s="174" t="s">
        <v>1234</v>
      </c>
      <c r="F570" s="170" t="s">
        <v>1235</v>
      </c>
      <c r="G570" s="170" t="s">
        <v>1254</v>
      </c>
      <c r="H570" s="174">
        <v>0</v>
      </c>
      <c r="I570" s="175">
        <v>1.8306</v>
      </c>
      <c r="J570" s="176">
        <v>1159</v>
      </c>
      <c r="K570" s="177" t="s">
        <v>83</v>
      </c>
      <c r="L570" s="178" t="s">
        <v>5</v>
      </c>
      <c r="M570" s="179">
        <v>30.4</v>
      </c>
      <c r="N570" s="180">
        <v>17133</v>
      </c>
      <c r="O570" s="178" t="s">
        <v>1237</v>
      </c>
    </row>
    <row r="571" spans="1:15" x14ac:dyDescent="0.3">
      <c r="A571" s="170" t="s">
        <v>1255</v>
      </c>
      <c r="B571" s="170">
        <v>3</v>
      </c>
      <c r="C571" s="170" t="s">
        <v>41</v>
      </c>
      <c r="D571" s="174">
        <v>16</v>
      </c>
      <c r="E571" s="174" t="s">
        <v>1234</v>
      </c>
      <c r="F571" s="170" t="s">
        <v>1235</v>
      </c>
      <c r="G571" s="170" t="s">
        <v>1256</v>
      </c>
      <c r="H571" s="174">
        <v>0</v>
      </c>
      <c r="I571" s="175">
        <v>7.0906000000000002</v>
      </c>
      <c r="J571" s="176">
        <v>990</v>
      </c>
      <c r="K571" s="177" t="s">
        <v>76</v>
      </c>
      <c r="L571" s="178" t="s">
        <v>6</v>
      </c>
      <c r="M571" s="179">
        <v>64.900000000000006</v>
      </c>
      <c r="N571" s="180">
        <v>16024</v>
      </c>
      <c r="O571" s="178" t="s">
        <v>1235</v>
      </c>
    </row>
    <row r="572" spans="1:15" x14ac:dyDescent="0.3">
      <c r="A572" s="170" t="s">
        <v>1257</v>
      </c>
      <c r="B572" s="170">
        <v>3</v>
      </c>
      <c r="C572" s="170" t="s">
        <v>41</v>
      </c>
      <c r="D572" s="174">
        <v>16</v>
      </c>
      <c r="E572" s="174" t="s">
        <v>1234</v>
      </c>
      <c r="F572" s="170" t="s">
        <v>1235</v>
      </c>
      <c r="G572" s="170" t="s">
        <v>1258</v>
      </c>
      <c r="H572" s="174">
        <v>0</v>
      </c>
      <c r="I572" s="175">
        <v>5.4653</v>
      </c>
      <c r="J572" s="176">
        <v>724</v>
      </c>
      <c r="K572" s="177" t="s">
        <v>83</v>
      </c>
      <c r="L572" s="178" t="s">
        <v>5</v>
      </c>
      <c r="M572" s="179">
        <v>36.700000000000003</v>
      </c>
      <c r="N572" s="180">
        <v>16170</v>
      </c>
      <c r="O572" s="178" t="s">
        <v>1242</v>
      </c>
    </row>
    <row r="573" spans="1:15" x14ac:dyDescent="0.3">
      <c r="A573" s="170" t="s">
        <v>1259</v>
      </c>
      <c r="B573" s="170">
        <v>3</v>
      </c>
      <c r="C573" s="170" t="s">
        <v>41</v>
      </c>
      <c r="D573" s="174">
        <v>16</v>
      </c>
      <c r="E573" s="174" t="s">
        <v>1234</v>
      </c>
      <c r="F573" s="170" t="s">
        <v>1235</v>
      </c>
      <c r="G573" s="170" t="s">
        <v>1260</v>
      </c>
      <c r="H573" s="174">
        <v>0</v>
      </c>
      <c r="I573" s="175">
        <v>26.186399999999999</v>
      </c>
      <c r="J573" s="176">
        <v>677</v>
      </c>
      <c r="K573" s="177" t="s">
        <v>76</v>
      </c>
      <c r="L573" s="178" t="s">
        <v>6</v>
      </c>
      <c r="M573" s="179">
        <v>58.2</v>
      </c>
      <c r="N573" s="180">
        <v>16170</v>
      </c>
      <c r="O573" s="178" t="s">
        <v>1242</v>
      </c>
    </row>
    <row r="574" spans="1:15" x14ac:dyDescent="0.3">
      <c r="A574" s="170" t="s">
        <v>1261</v>
      </c>
      <c r="B574" s="170">
        <v>3</v>
      </c>
      <c r="C574" s="170" t="s">
        <v>41</v>
      </c>
      <c r="D574" s="174">
        <v>16</v>
      </c>
      <c r="E574" s="174" t="s">
        <v>1234</v>
      </c>
      <c r="F574" s="170" t="s">
        <v>1235</v>
      </c>
      <c r="G574" s="170" t="s">
        <v>1262</v>
      </c>
      <c r="H574" s="174">
        <v>0</v>
      </c>
      <c r="I574" s="175">
        <v>8.1408000000000005</v>
      </c>
      <c r="J574" s="176">
        <v>114</v>
      </c>
      <c r="K574" s="177" t="s">
        <v>83</v>
      </c>
      <c r="L574" s="178" t="s">
        <v>5</v>
      </c>
      <c r="M574" s="179">
        <v>38.299999999999997</v>
      </c>
      <c r="N574" s="180">
        <v>16170</v>
      </c>
      <c r="O574" s="178" t="s">
        <v>1242</v>
      </c>
    </row>
    <row r="575" spans="1:15" x14ac:dyDescent="0.3">
      <c r="A575" s="170" t="s">
        <v>1263</v>
      </c>
      <c r="B575" s="170">
        <v>3</v>
      </c>
      <c r="C575" s="170" t="s">
        <v>41</v>
      </c>
      <c r="D575" s="174">
        <v>16</v>
      </c>
      <c r="E575" s="174" t="s">
        <v>1234</v>
      </c>
      <c r="F575" s="170" t="s">
        <v>1235</v>
      </c>
      <c r="G575" s="170" t="s">
        <v>1264</v>
      </c>
      <c r="H575" s="174">
        <v>0</v>
      </c>
      <c r="I575" s="175">
        <v>12.944000000000001</v>
      </c>
      <c r="J575" s="176">
        <v>573</v>
      </c>
      <c r="K575" s="177" t="s">
        <v>83</v>
      </c>
      <c r="L575" s="178" t="s">
        <v>5</v>
      </c>
      <c r="M575" s="179">
        <v>40.6</v>
      </c>
      <c r="N575" s="180">
        <v>16170</v>
      </c>
      <c r="O575" s="178" t="s">
        <v>1242</v>
      </c>
    </row>
    <row r="576" spans="1:15" x14ac:dyDescent="0.3">
      <c r="A576" s="170" t="s">
        <v>1265</v>
      </c>
      <c r="B576" s="170">
        <v>3</v>
      </c>
      <c r="C576" s="170" t="s">
        <v>41</v>
      </c>
      <c r="D576" s="174">
        <v>16</v>
      </c>
      <c r="E576" s="174" t="s">
        <v>1234</v>
      </c>
      <c r="F576" s="170" t="s">
        <v>1235</v>
      </c>
      <c r="G576" s="170" t="s">
        <v>1266</v>
      </c>
      <c r="H576" s="174">
        <v>0</v>
      </c>
      <c r="I576" s="175">
        <v>44.153500000000001</v>
      </c>
      <c r="J576" s="176">
        <v>289</v>
      </c>
      <c r="K576" s="177" t="s">
        <v>76</v>
      </c>
      <c r="L576" s="178" t="s">
        <v>6</v>
      </c>
      <c r="M576" s="179">
        <v>63.7</v>
      </c>
      <c r="N576" s="180">
        <v>16170</v>
      </c>
      <c r="O576" s="178" t="s">
        <v>1242</v>
      </c>
    </row>
    <row r="577" spans="1:15" x14ac:dyDescent="0.3">
      <c r="A577" s="170" t="s">
        <v>1267</v>
      </c>
      <c r="B577" s="170">
        <v>3</v>
      </c>
      <c r="C577" s="170" t="s">
        <v>41</v>
      </c>
      <c r="D577" s="174">
        <v>16</v>
      </c>
      <c r="E577" s="174" t="s">
        <v>1234</v>
      </c>
      <c r="F577" s="170" t="s">
        <v>1235</v>
      </c>
      <c r="G577" s="170" t="s">
        <v>1268</v>
      </c>
      <c r="H577" s="174">
        <v>0</v>
      </c>
      <c r="I577" s="175">
        <v>7.1131000000000002</v>
      </c>
      <c r="J577" s="176">
        <v>3865</v>
      </c>
      <c r="K577" s="177" t="s">
        <v>83</v>
      </c>
      <c r="L577" s="178" t="s">
        <v>5</v>
      </c>
      <c r="M577" s="179">
        <v>37.5</v>
      </c>
      <c r="N577" s="180">
        <v>17133</v>
      </c>
      <c r="O577" s="178" t="s">
        <v>1237</v>
      </c>
    </row>
    <row r="578" spans="1:15" x14ac:dyDescent="0.3">
      <c r="A578" s="170" t="s">
        <v>1269</v>
      </c>
      <c r="B578" s="170">
        <v>3</v>
      </c>
      <c r="C578" s="170" t="s">
        <v>41</v>
      </c>
      <c r="D578" s="174">
        <v>16</v>
      </c>
      <c r="E578" s="174" t="s">
        <v>1234</v>
      </c>
      <c r="F578" s="170" t="s">
        <v>1235</v>
      </c>
      <c r="G578" s="170" t="s">
        <v>1270</v>
      </c>
      <c r="H578" s="174">
        <v>0</v>
      </c>
      <c r="I578" s="175">
        <v>13.6219</v>
      </c>
      <c r="J578" s="176">
        <v>3108</v>
      </c>
      <c r="K578" s="177" t="s">
        <v>83</v>
      </c>
      <c r="L578" s="178" t="s">
        <v>5</v>
      </c>
      <c r="M578" s="179">
        <v>36.700000000000003</v>
      </c>
      <c r="N578" s="180">
        <v>16024</v>
      </c>
      <c r="O578" s="178" t="s">
        <v>1235</v>
      </c>
    </row>
    <row r="579" spans="1:15" x14ac:dyDescent="0.3">
      <c r="A579" s="170" t="s">
        <v>1271</v>
      </c>
      <c r="B579" s="170">
        <v>3</v>
      </c>
      <c r="C579" s="170" t="s">
        <v>41</v>
      </c>
      <c r="D579" s="174">
        <v>16</v>
      </c>
      <c r="E579" s="174" t="s">
        <v>1234</v>
      </c>
      <c r="F579" s="170" t="s">
        <v>1235</v>
      </c>
      <c r="G579" s="170" t="s">
        <v>1272</v>
      </c>
      <c r="H579" s="174">
        <v>0</v>
      </c>
      <c r="I579" s="175">
        <v>13.677300000000001</v>
      </c>
      <c r="J579" s="176">
        <v>112</v>
      </c>
      <c r="K579" s="177" t="s">
        <v>76</v>
      </c>
      <c r="L579" s="178" t="s">
        <v>6</v>
      </c>
      <c r="M579" s="179">
        <v>51.6</v>
      </c>
      <c r="N579" s="180">
        <v>16170</v>
      </c>
      <c r="O579" s="178" t="s">
        <v>1242</v>
      </c>
    </row>
    <row r="580" spans="1:15" x14ac:dyDescent="0.3">
      <c r="A580" s="170" t="s">
        <v>1273</v>
      </c>
      <c r="B580" s="170">
        <v>3</v>
      </c>
      <c r="C580" s="170" t="s">
        <v>41</v>
      </c>
      <c r="D580" s="174">
        <v>16</v>
      </c>
      <c r="E580" s="174" t="s">
        <v>1234</v>
      </c>
      <c r="F580" s="170" t="s">
        <v>1235</v>
      </c>
      <c r="G580" s="170" t="s">
        <v>1274</v>
      </c>
      <c r="H580" s="174">
        <v>0</v>
      </c>
      <c r="I580" s="175">
        <v>42.500100000000003</v>
      </c>
      <c r="J580" s="176">
        <v>3361</v>
      </c>
      <c r="K580" s="177" t="s">
        <v>76</v>
      </c>
      <c r="L580" s="178" t="s">
        <v>6</v>
      </c>
      <c r="M580" s="179">
        <v>55.7</v>
      </c>
      <c r="N580" s="180">
        <v>16024</v>
      </c>
      <c r="O580" s="178" t="s">
        <v>1235</v>
      </c>
    </row>
    <row r="581" spans="1:15" x14ac:dyDescent="0.3">
      <c r="A581" s="170" t="s">
        <v>1275</v>
      </c>
      <c r="B581" s="170">
        <v>3</v>
      </c>
      <c r="C581" s="170" t="s">
        <v>41</v>
      </c>
      <c r="D581" s="174">
        <v>16</v>
      </c>
      <c r="E581" s="174" t="s">
        <v>1234</v>
      </c>
      <c r="F581" s="170" t="s">
        <v>1235</v>
      </c>
      <c r="G581" s="170" t="s">
        <v>1276</v>
      </c>
      <c r="H581" s="174">
        <v>0</v>
      </c>
      <c r="I581" s="175">
        <v>2.5891000000000002</v>
      </c>
      <c r="J581" s="176">
        <v>1258</v>
      </c>
      <c r="K581" s="177" t="s">
        <v>76</v>
      </c>
      <c r="L581" s="178" t="s">
        <v>6</v>
      </c>
      <c r="M581" s="179">
        <v>49.8</v>
      </c>
      <c r="N581" s="180">
        <v>17133</v>
      </c>
      <c r="O581" s="178" t="s">
        <v>1237</v>
      </c>
    </row>
    <row r="582" spans="1:15" x14ac:dyDescent="0.3">
      <c r="A582" s="170" t="s">
        <v>1277</v>
      </c>
      <c r="B582" s="170">
        <v>3</v>
      </c>
      <c r="C582" s="170" t="s">
        <v>41</v>
      </c>
      <c r="D582" s="174">
        <v>16</v>
      </c>
      <c r="E582" s="174" t="s">
        <v>1234</v>
      </c>
      <c r="F582" s="170" t="s">
        <v>1235</v>
      </c>
      <c r="G582" s="170" t="s">
        <v>1278</v>
      </c>
      <c r="H582" s="174">
        <v>0</v>
      </c>
      <c r="I582" s="175">
        <v>2.0244</v>
      </c>
      <c r="J582" s="176">
        <v>1646</v>
      </c>
      <c r="K582" s="177" t="s">
        <v>83</v>
      </c>
      <c r="L582" s="178" t="s">
        <v>5</v>
      </c>
      <c r="M582" s="179">
        <v>36.799999999999997</v>
      </c>
      <c r="N582" s="180">
        <v>16024</v>
      </c>
      <c r="O582" s="178" t="s">
        <v>1235</v>
      </c>
    </row>
    <row r="583" spans="1:15" x14ac:dyDescent="0.3">
      <c r="A583" s="170" t="s">
        <v>1279</v>
      </c>
      <c r="B583" s="170">
        <v>3</v>
      </c>
      <c r="C583" s="170" t="s">
        <v>41</v>
      </c>
      <c r="D583" s="174">
        <v>16</v>
      </c>
      <c r="E583" s="174" t="s">
        <v>1234</v>
      </c>
      <c r="F583" s="170" t="s">
        <v>1235</v>
      </c>
      <c r="G583" s="170" t="s">
        <v>1280</v>
      </c>
      <c r="H583" s="174">
        <v>0</v>
      </c>
      <c r="I583" s="175">
        <v>8.5991999999999997</v>
      </c>
      <c r="J583" s="176">
        <v>4105</v>
      </c>
      <c r="K583" s="177" t="s">
        <v>83</v>
      </c>
      <c r="L583" s="178" t="s">
        <v>5</v>
      </c>
      <c r="M583" s="179">
        <v>28.6</v>
      </c>
      <c r="N583" s="180">
        <v>16024</v>
      </c>
      <c r="O583" s="178" t="s">
        <v>1235</v>
      </c>
    </row>
    <row r="584" spans="1:15" x14ac:dyDescent="0.3">
      <c r="A584" s="170" t="s">
        <v>1281</v>
      </c>
      <c r="B584" s="170">
        <v>3</v>
      </c>
      <c r="C584" s="170" t="s">
        <v>41</v>
      </c>
      <c r="D584" s="174">
        <v>16</v>
      </c>
      <c r="E584" s="174" t="s">
        <v>1234</v>
      </c>
      <c r="F584" s="170" t="s">
        <v>1235</v>
      </c>
      <c r="G584" s="170" t="s">
        <v>1282</v>
      </c>
      <c r="H584" s="174">
        <v>0</v>
      </c>
      <c r="I584" s="175">
        <v>14.070499999999999</v>
      </c>
      <c r="J584" s="176">
        <v>1589</v>
      </c>
      <c r="K584" s="177" t="s">
        <v>76</v>
      </c>
      <c r="L584" s="178" t="s">
        <v>6</v>
      </c>
      <c r="M584" s="179">
        <v>53.8</v>
      </c>
      <c r="N584" s="180">
        <v>16024</v>
      </c>
      <c r="O584" s="178" t="s">
        <v>1235</v>
      </c>
    </row>
    <row r="585" spans="1:15" x14ac:dyDescent="0.3">
      <c r="A585" s="170" t="s">
        <v>1283</v>
      </c>
      <c r="B585" s="170">
        <v>3</v>
      </c>
      <c r="C585" s="170" t="s">
        <v>41</v>
      </c>
      <c r="D585" s="174">
        <v>16</v>
      </c>
      <c r="E585" s="174" t="s">
        <v>1234</v>
      </c>
      <c r="F585" s="170" t="s">
        <v>1235</v>
      </c>
      <c r="G585" s="170" t="s">
        <v>1284</v>
      </c>
      <c r="H585" s="174">
        <v>0</v>
      </c>
      <c r="I585" s="175">
        <v>26.190100000000001</v>
      </c>
      <c r="J585" s="176">
        <v>8537</v>
      </c>
      <c r="K585" s="177" t="s">
        <v>76</v>
      </c>
      <c r="L585" s="178" t="s">
        <v>6</v>
      </c>
      <c r="M585" s="179">
        <v>48.2</v>
      </c>
      <c r="N585" s="180">
        <v>16024</v>
      </c>
      <c r="O585" s="178" t="s">
        <v>1235</v>
      </c>
    </row>
    <row r="586" spans="1:15" x14ac:dyDescent="0.3">
      <c r="A586" s="170" t="s">
        <v>1285</v>
      </c>
      <c r="B586" s="170">
        <v>3</v>
      </c>
      <c r="C586" s="170" t="s">
        <v>41</v>
      </c>
      <c r="D586" s="174">
        <v>16</v>
      </c>
      <c r="E586" s="174" t="s">
        <v>1234</v>
      </c>
      <c r="F586" s="170" t="s">
        <v>1235</v>
      </c>
      <c r="G586" s="170" t="s">
        <v>1286</v>
      </c>
      <c r="H586" s="174">
        <v>0</v>
      </c>
      <c r="I586" s="175">
        <v>18.626799999999999</v>
      </c>
      <c r="J586" s="176">
        <v>1105</v>
      </c>
      <c r="K586" s="177" t="s">
        <v>90</v>
      </c>
      <c r="L586" s="178" t="s">
        <v>7</v>
      </c>
      <c r="M586" s="179">
        <v>73.099999999999994</v>
      </c>
      <c r="N586" s="180">
        <v>16024</v>
      </c>
      <c r="O586" s="178" t="s">
        <v>1235</v>
      </c>
    </row>
    <row r="587" spans="1:15" x14ac:dyDescent="0.3">
      <c r="A587" s="170" t="s">
        <v>1287</v>
      </c>
      <c r="B587" s="170">
        <v>3</v>
      </c>
      <c r="C587" s="170" t="s">
        <v>41</v>
      </c>
      <c r="D587" s="174">
        <v>16</v>
      </c>
      <c r="E587" s="174" t="s">
        <v>1234</v>
      </c>
      <c r="F587" s="170" t="s">
        <v>1235</v>
      </c>
      <c r="G587" s="170" t="s">
        <v>1288</v>
      </c>
      <c r="H587" s="174">
        <v>0</v>
      </c>
      <c r="I587" s="175">
        <v>6.7484999999999999</v>
      </c>
      <c r="J587" s="176">
        <v>1618</v>
      </c>
      <c r="K587" s="177" t="s">
        <v>83</v>
      </c>
      <c r="L587" s="178" t="s">
        <v>5</v>
      </c>
      <c r="M587" s="179">
        <v>34.299999999999997</v>
      </c>
      <c r="N587" s="180">
        <v>16024</v>
      </c>
      <c r="O587" s="178" t="s">
        <v>1235</v>
      </c>
    </row>
    <row r="588" spans="1:15" x14ac:dyDescent="0.3">
      <c r="A588" s="170" t="s">
        <v>1289</v>
      </c>
      <c r="B588" s="170">
        <v>3</v>
      </c>
      <c r="C588" s="170" t="s">
        <v>41</v>
      </c>
      <c r="D588" s="174">
        <v>16</v>
      </c>
      <c r="E588" s="174" t="s">
        <v>1234</v>
      </c>
      <c r="F588" s="170" t="s">
        <v>1235</v>
      </c>
      <c r="G588" s="170" t="s">
        <v>1290</v>
      </c>
      <c r="H588" s="174">
        <v>0</v>
      </c>
      <c r="I588" s="175">
        <v>4.5016999999999996</v>
      </c>
      <c r="J588" s="176">
        <v>930</v>
      </c>
      <c r="K588" s="177" t="s">
        <v>83</v>
      </c>
      <c r="L588" s="178" t="s">
        <v>5</v>
      </c>
      <c r="M588" s="179">
        <v>32.6</v>
      </c>
      <c r="N588" s="180">
        <v>16170</v>
      </c>
      <c r="O588" s="178" t="s">
        <v>1242</v>
      </c>
    </row>
    <row r="589" spans="1:15" x14ac:dyDescent="0.3">
      <c r="A589" s="170" t="s">
        <v>1291</v>
      </c>
      <c r="B589" s="170">
        <v>3</v>
      </c>
      <c r="C589" s="170" t="s">
        <v>41</v>
      </c>
      <c r="D589" s="174">
        <v>16</v>
      </c>
      <c r="E589" s="174" t="s">
        <v>1234</v>
      </c>
      <c r="F589" s="170" t="s">
        <v>1235</v>
      </c>
      <c r="G589" s="170" t="s">
        <v>1292</v>
      </c>
      <c r="H589" s="174">
        <v>0</v>
      </c>
      <c r="I589" s="175">
        <v>4.2119999999999997</v>
      </c>
      <c r="J589" s="176">
        <v>549</v>
      </c>
      <c r="K589" s="177" t="s">
        <v>83</v>
      </c>
      <c r="L589" s="178" t="s">
        <v>5</v>
      </c>
      <c r="M589" s="179">
        <v>28.6</v>
      </c>
      <c r="N589" s="180">
        <v>16170</v>
      </c>
      <c r="O589" s="178" t="s">
        <v>1242</v>
      </c>
    </row>
    <row r="590" spans="1:15" x14ac:dyDescent="0.3">
      <c r="A590" s="170" t="s">
        <v>1293</v>
      </c>
      <c r="B590" s="170">
        <v>3</v>
      </c>
      <c r="C590" s="170" t="s">
        <v>41</v>
      </c>
      <c r="D590" s="174">
        <v>16</v>
      </c>
      <c r="E590" s="174" t="s">
        <v>1234</v>
      </c>
      <c r="F590" s="170" t="s">
        <v>1235</v>
      </c>
      <c r="G590" s="170" t="s">
        <v>1294</v>
      </c>
      <c r="H590" s="174">
        <v>0</v>
      </c>
      <c r="I590" s="175">
        <v>18.666399999999999</v>
      </c>
      <c r="J590" s="176">
        <v>8953</v>
      </c>
      <c r="K590" s="177" t="s">
        <v>76</v>
      </c>
      <c r="L590" s="178" t="s">
        <v>6</v>
      </c>
      <c r="M590" s="179">
        <v>51.5</v>
      </c>
      <c r="N590" s="180">
        <v>17029</v>
      </c>
      <c r="O590" s="178" t="s">
        <v>1295</v>
      </c>
    </row>
    <row r="591" spans="1:15" x14ac:dyDescent="0.3">
      <c r="A591" s="170" t="s">
        <v>1296</v>
      </c>
      <c r="B591" s="170">
        <v>3</v>
      </c>
      <c r="C591" s="170" t="s">
        <v>41</v>
      </c>
      <c r="D591" s="174">
        <v>16</v>
      </c>
      <c r="E591" s="174" t="s">
        <v>1234</v>
      </c>
      <c r="F591" s="170" t="s">
        <v>1235</v>
      </c>
      <c r="G591" s="170" t="s">
        <v>1297</v>
      </c>
      <c r="H591" s="174">
        <v>0</v>
      </c>
      <c r="I591" s="175">
        <v>9.4070999999999998</v>
      </c>
      <c r="J591" s="176">
        <v>216</v>
      </c>
      <c r="K591" s="177" t="s">
        <v>76</v>
      </c>
      <c r="L591" s="178" t="s">
        <v>6</v>
      </c>
      <c r="M591" s="179">
        <v>59.6</v>
      </c>
      <c r="N591" s="180">
        <v>16170</v>
      </c>
      <c r="O591" s="178" t="s">
        <v>1242</v>
      </c>
    </row>
    <row r="592" spans="1:15" x14ac:dyDescent="0.3">
      <c r="A592" s="170" t="s">
        <v>1298</v>
      </c>
      <c r="B592" s="170">
        <v>3</v>
      </c>
      <c r="C592" s="170" t="s">
        <v>41</v>
      </c>
      <c r="D592" s="174">
        <v>16</v>
      </c>
      <c r="E592" s="174" t="s">
        <v>1234</v>
      </c>
      <c r="F592" s="170" t="s">
        <v>1235</v>
      </c>
      <c r="G592" s="170" t="s">
        <v>1299</v>
      </c>
      <c r="H592" s="174">
        <v>0</v>
      </c>
      <c r="I592" s="175">
        <v>19.558199999999999</v>
      </c>
      <c r="J592" s="176">
        <v>883</v>
      </c>
      <c r="K592" s="177" t="s">
        <v>76</v>
      </c>
      <c r="L592" s="178" t="s">
        <v>6</v>
      </c>
      <c r="M592" s="179">
        <v>48.7</v>
      </c>
      <c r="N592" s="180">
        <v>16170</v>
      </c>
      <c r="O592" s="178" t="s">
        <v>1242</v>
      </c>
    </row>
    <row r="593" spans="1:15" x14ac:dyDescent="0.3">
      <c r="A593" s="170" t="s">
        <v>1300</v>
      </c>
      <c r="B593" s="170">
        <v>3</v>
      </c>
      <c r="C593" s="170" t="s">
        <v>41</v>
      </c>
      <c r="D593" s="174">
        <v>16</v>
      </c>
      <c r="E593" s="174" t="s">
        <v>1234</v>
      </c>
      <c r="F593" s="170" t="s">
        <v>1235</v>
      </c>
      <c r="G593" s="170" t="s">
        <v>1301</v>
      </c>
      <c r="H593" s="174">
        <v>0</v>
      </c>
      <c r="I593" s="175">
        <v>21.068999999999999</v>
      </c>
      <c r="J593" s="176">
        <v>3367</v>
      </c>
      <c r="K593" s="177" t="s">
        <v>76</v>
      </c>
      <c r="L593" s="178" t="s">
        <v>6</v>
      </c>
      <c r="M593" s="179">
        <v>45.9</v>
      </c>
      <c r="N593" s="180">
        <v>17133</v>
      </c>
      <c r="O593" s="178" t="s">
        <v>1237</v>
      </c>
    </row>
    <row r="594" spans="1:15" x14ac:dyDescent="0.3">
      <c r="A594" s="170" t="s">
        <v>1302</v>
      </c>
      <c r="B594" s="170">
        <v>3</v>
      </c>
      <c r="C594" s="170" t="s">
        <v>41</v>
      </c>
      <c r="D594" s="174">
        <v>16</v>
      </c>
      <c r="E594" s="174" t="s">
        <v>1234</v>
      </c>
      <c r="F594" s="170" t="s">
        <v>1235</v>
      </c>
      <c r="G594" s="170" t="s">
        <v>1303</v>
      </c>
      <c r="H594" s="174">
        <v>0</v>
      </c>
      <c r="I594" s="175">
        <v>4.1452</v>
      </c>
      <c r="J594" s="176">
        <v>1961</v>
      </c>
      <c r="K594" s="177" t="s">
        <v>83</v>
      </c>
      <c r="L594" s="178" t="s">
        <v>5</v>
      </c>
      <c r="M594" s="179">
        <v>28.2</v>
      </c>
      <c r="N594" s="180">
        <v>17133</v>
      </c>
      <c r="O594" s="178" t="s">
        <v>1237</v>
      </c>
    </row>
    <row r="595" spans="1:15" x14ac:dyDescent="0.3">
      <c r="A595" s="170" t="s">
        <v>1304</v>
      </c>
      <c r="B595" s="170">
        <v>3</v>
      </c>
      <c r="C595" s="170" t="s">
        <v>41</v>
      </c>
      <c r="D595" s="174">
        <v>16</v>
      </c>
      <c r="E595" s="174" t="s">
        <v>1234</v>
      </c>
      <c r="F595" s="170" t="s">
        <v>1235</v>
      </c>
      <c r="G595" s="170" t="s">
        <v>1305</v>
      </c>
      <c r="H595" s="174">
        <v>0</v>
      </c>
      <c r="I595" s="175">
        <v>4.2877000000000001</v>
      </c>
      <c r="J595" s="176">
        <v>1119</v>
      </c>
      <c r="K595" s="177" t="s">
        <v>76</v>
      </c>
      <c r="L595" s="178" t="s">
        <v>6</v>
      </c>
      <c r="M595" s="179">
        <v>50.8</v>
      </c>
      <c r="N595" s="180">
        <v>16024</v>
      </c>
      <c r="O595" s="178" t="s">
        <v>1235</v>
      </c>
    </row>
    <row r="596" spans="1:15" x14ac:dyDescent="0.3">
      <c r="A596" s="170" t="s">
        <v>1306</v>
      </c>
      <c r="B596" s="170">
        <v>3</v>
      </c>
      <c r="C596" s="170" t="s">
        <v>41</v>
      </c>
      <c r="D596" s="174">
        <v>16</v>
      </c>
      <c r="E596" s="174" t="s">
        <v>1234</v>
      </c>
      <c r="F596" s="170" t="s">
        <v>1235</v>
      </c>
      <c r="G596" s="170" t="s">
        <v>1307</v>
      </c>
      <c r="H596" s="174">
        <v>0</v>
      </c>
      <c r="I596" s="175">
        <v>1.0601</v>
      </c>
      <c r="J596" s="176">
        <v>2947</v>
      </c>
      <c r="K596" s="177" t="s">
        <v>83</v>
      </c>
      <c r="L596" s="178" t="s">
        <v>5</v>
      </c>
      <c r="M596" s="179">
        <v>32.299999999999997</v>
      </c>
      <c r="N596" s="180">
        <v>16024</v>
      </c>
      <c r="O596" s="178" t="s">
        <v>1235</v>
      </c>
    </row>
    <row r="597" spans="1:15" x14ac:dyDescent="0.3">
      <c r="A597" s="170" t="s">
        <v>1308</v>
      </c>
      <c r="B597" s="170">
        <v>3</v>
      </c>
      <c r="C597" s="170" t="s">
        <v>41</v>
      </c>
      <c r="D597" s="174">
        <v>16</v>
      </c>
      <c r="E597" s="174" t="s">
        <v>1234</v>
      </c>
      <c r="F597" s="170" t="s">
        <v>1235</v>
      </c>
      <c r="G597" s="170" t="s">
        <v>1309</v>
      </c>
      <c r="H597" s="174">
        <v>0</v>
      </c>
      <c r="I597" s="175">
        <v>10.929</v>
      </c>
      <c r="J597" s="176">
        <v>553</v>
      </c>
      <c r="K597" s="177" t="s">
        <v>76</v>
      </c>
      <c r="L597" s="178" t="s">
        <v>6</v>
      </c>
      <c r="M597" s="179">
        <v>53</v>
      </c>
      <c r="N597" s="180">
        <v>17133</v>
      </c>
      <c r="O597" s="178" t="s">
        <v>1237</v>
      </c>
    </row>
    <row r="598" spans="1:15" x14ac:dyDescent="0.3">
      <c r="A598" s="170" t="s">
        <v>1310</v>
      </c>
      <c r="B598" s="170">
        <v>3</v>
      </c>
      <c r="C598" s="170" t="s">
        <v>41</v>
      </c>
      <c r="D598" s="174">
        <v>16</v>
      </c>
      <c r="E598" s="174" t="s">
        <v>1234</v>
      </c>
      <c r="F598" s="170" t="s">
        <v>1235</v>
      </c>
      <c r="G598" s="170" t="s">
        <v>1311</v>
      </c>
      <c r="H598" s="174">
        <v>0</v>
      </c>
      <c r="I598" s="175">
        <v>16.142800000000001</v>
      </c>
      <c r="J598" s="176">
        <v>172</v>
      </c>
      <c r="K598" s="177" t="s">
        <v>90</v>
      </c>
      <c r="L598" s="178" t="s">
        <v>7</v>
      </c>
      <c r="M598" s="179">
        <v>70.8</v>
      </c>
      <c r="N598" s="180">
        <v>16170</v>
      </c>
      <c r="O598" s="178" t="s">
        <v>1242</v>
      </c>
    </row>
    <row r="599" spans="1:15" x14ac:dyDescent="0.3">
      <c r="A599" s="170" t="s">
        <v>1312</v>
      </c>
      <c r="B599" s="170">
        <v>3</v>
      </c>
      <c r="C599" s="170" t="s">
        <v>41</v>
      </c>
      <c r="D599" s="174">
        <v>16</v>
      </c>
      <c r="E599" s="174" t="s">
        <v>1234</v>
      </c>
      <c r="F599" s="170" t="s">
        <v>1235</v>
      </c>
      <c r="G599" s="170" t="s">
        <v>1313</v>
      </c>
      <c r="H599" s="174">
        <v>0</v>
      </c>
      <c r="I599" s="175">
        <v>4.2797000000000001</v>
      </c>
      <c r="J599" s="176">
        <v>206</v>
      </c>
      <c r="K599" s="177" t="s">
        <v>76</v>
      </c>
      <c r="L599" s="178" t="s">
        <v>6</v>
      </c>
      <c r="M599" s="179">
        <v>41.6</v>
      </c>
      <c r="N599" s="180">
        <v>16170</v>
      </c>
      <c r="O599" s="178" t="s">
        <v>1242</v>
      </c>
    </row>
    <row r="600" spans="1:15" x14ac:dyDescent="0.3">
      <c r="A600" s="170" t="s">
        <v>1314</v>
      </c>
      <c r="B600" s="170">
        <v>3</v>
      </c>
      <c r="C600" s="170" t="s">
        <v>41</v>
      </c>
      <c r="D600" s="174">
        <v>16</v>
      </c>
      <c r="E600" s="174" t="s">
        <v>1234</v>
      </c>
      <c r="F600" s="170" t="s">
        <v>1235</v>
      </c>
      <c r="G600" s="170" t="s">
        <v>1315</v>
      </c>
      <c r="H600" s="174">
        <v>0</v>
      </c>
      <c r="I600" s="175">
        <v>25.1342</v>
      </c>
      <c r="J600" s="176">
        <v>972</v>
      </c>
      <c r="K600" s="177" t="s">
        <v>76</v>
      </c>
      <c r="L600" s="178" t="s">
        <v>6</v>
      </c>
      <c r="M600" s="179">
        <v>56.6</v>
      </c>
      <c r="N600" s="180">
        <v>16024</v>
      </c>
      <c r="O600" s="178" t="s">
        <v>1235</v>
      </c>
    </row>
    <row r="601" spans="1:15" x14ac:dyDescent="0.3">
      <c r="A601" s="170" t="s">
        <v>1316</v>
      </c>
      <c r="B601" s="170">
        <v>3</v>
      </c>
      <c r="C601" s="170" t="s">
        <v>41</v>
      </c>
      <c r="D601" s="174">
        <v>16</v>
      </c>
      <c r="E601" s="174" t="s">
        <v>1234</v>
      </c>
      <c r="F601" s="170" t="s">
        <v>1235</v>
      </c>
      <c r="G601" s="170" t="s">
        <v>1317</v>
      </c>
      <c r="H601" s="174">
        <v>0</v>
      </c>
      <c r="I601" s="175">
        <v>29.0319</v>
      </c>
      <c r="J601" s="176">
        <v>5237</v>
      </c>
      <c r="K601" s="177" t="s">
        <v>83</v>
      </c>
      <c r="L601" s="178" t="s">
        <v>5</v>
      </c>
      <c r="M601" s="179">
        <v>38.5</v>
      </c>
      <c r="N601" s="180">
        <v>16024</v>
      </c>
      <c r="O601" s="178" t="s">
        <v>1235</v>
      </c>
    </row>
    <row r="602" spans="1:15" x14ac:dyDescent="0.3">
      <c r="A602" s="170" t="s">
        <v>1318</v>
      </c>
      <c r="B602" s="170">
        <v>3</v>
      </c>
      <c r="C602" s="170" t="s">
        <v>41</v>
      </c>
      <c r="D602" s="174">
        <v>16</v>
      </c>
      <c r="E602" s="174" t="s">
        <v>1234</v>
      </c>
      <c r="F602" s="170" t="s">
        <v>1235</v>
      </c>
      <c r="G602" s="170" t="s">
        <v>1319</v>
      </c>
      <c r="H602" s="174">
        <v>0</v>
      </c>
      <c r="I602" s="175">
        <v>5.1962000000000002</v>
      </c>
      <c r="J602" s="176">
        <v>862</v>
      </c>
      <c r="K602" s="177" t="s">
        <v>83</v>
      </c>
      <c r="L602" s="178" t="s">
        <v>5</v>
      </c>
      <c r="M602" s="179">
        <v>40.9</v>
      </c>
      <c r="N602" s="180">
        <v>16024</v>
      </c>
      <c r="O602" s="178" t="s">
        <v>1235</v>
      </c>
    </row>
    <row r="603" spans="1:15" x14ac:dyDescent="0.3">
      <c r="A603" s="170" t="s">
        <v>1320</v>
      </c>
      <c r="B603" s="170">
        <v>3</v>
      </c>
      <c r="C603" s="170" t="s">
        <v>41</v>
      </c>
      <c r="D603" s="174">
        <v>16</v>
      </c>
      <c r="E603" s="174" t="s">
        <v>1234</v>
      </c>
      <c r="F603" s="170" t="s">
        <v>1235</v>
      </c>
      <c r="G603" s="170" t="s">
        <v>1321</v>
      </c>
      <c r="H603" s="174">
        <v>0</v>
      </c>
      <c r="I603" s="175">
        <v>14.413399999999999</v>
      </c>
      <c r="J603" s="176">
        <v>4934</v>
      </c>
      <c r="K603" s="177" t="s">
        <v>83</v>
      </c>
      <c r="L603" s="178" t="s">
        <v>5</v>
      </c>
      <c r="M603" s="179">
        <v>32.1</v>
      </c>
      <c r="N603" s="180">
        <v>16024</v>
      </c>
      <c r="O603" s="178" t="s">
        <v>1235</v>
      </c>
    </row>
    <row r="604" spans="1:15" x14ac:dyDescent="0.3">
      <c r="A604" s="170" t="s">
        <v>1322</v>
      </c>
      <c r="B604" s="170">
        <v>3</v>
      </c>
      <c r="C604" s="170" t="s">
        <v>41</v>
      </c>
      <c r="D604" s="174">
        <v>16</v>
      </c>
      <c r="E604" s="174" t="s">
        <v>1234</v>
      </c>
      <c r="F604" s="170" t="s">
        <v>1235</v>
      </c>
      <c r="G604" s="170" t="s">
        <v>1323</v>
      </c>
      <c r="H604" s="174">
        <v>0</v>
      </c>
      <c r="I604" s="175">
        <v>10</v>
      </c>
      <c r="J604" s="176">
        <v>1491</v>
      </c>
      <c r="K604" s="177" t="s">
        <v>76</v>
      </c>
      <c r="L604" s="178" t="s">
        <v>6</v>
      </c>
      <c r="M604" s="179">
        <v>43.4</v>
      </c>
      <c r="N604" s="180">
        <v>16024</v>
      </c>
      <c r="O604" s="178" t="s">
        <v>1235</v>
      </c>
    </row>
    <row r="605" spans="1:15" x14ac:dyDescent="0.3">
      <c r="A605" s="170" t="s">
        <v>1324</v>
      </c>
      <c r="B605" s="170">
        <v>3</v>
      </c>
      <c r="C605" s="170" t="s">
        <v>41</v>
      </c>
      <c r="D605" s="174">
        <v>16</v>
      </c>
      <c r="E605" s="174" t="s">
        <v>1234</v>
      </c>
      <c r="F605" s="170" t="s">
        <v>1235</v>
      </c>
      <c r="G605" s="170" t="s">
        <v>1325</v>
      </c>
      <c r="H605" s="174">
        <v>0</v>
      </c>
      <c r="I605" s="175">
        <v>20.069199999999999</v>
      </c>
      <c r="J605" s="176">
        <v>1153</v>
      </c>
      <c r="K605" s="177" t="s">
        <v>76</v>
      </c>
      <c r="L605" s="178" t="s">
        <v>6</v>
      </c>
      <c r="M605" s="179">
        <v>53.1</v>
      </c>
      <c r="N605" s="180">
        <v>16024</v>
      </c>
      <c r="O605" s="178" t="s">
        <v>1235</v>
      </c>
    </row>
    <row r="606" spans="1:15" x14ac:dyDescent="0.3">
      <c r="A606" s="170" t="s">
        <v>1326</v>
      </c>
      <c r="B606" s="170">
        <v>3</v>
      </c>
      <c r="C606" s="170" t="s">
        <v>41</v>
      </c>
      <c r="D606" s="174">
        <v>16</v>
      </c>
      <c r="E606" s="174" t="s">
        <v>1234</v>
      </c>
      <c r="F606" s="170" t="s">
        <v>1235</v>
      </c>
      <c r="G606" s="170" t="s">
        <v>1327</v>
      </c>
      <c r="H606" s="174">
        <v>0</v>
      </c>
      <c r="I606" s="175">
        <v>7.7773000000000003</v>
      </c>
      <c r="J606" s="176">
        <v>865</v>
      </c>
      <c r="K606" s="177" t="s">
        <v>83</v>
      </c>
      <c r="L606" s="178" t="s">
        <v>5</v>
      </c>
      <c r="M606" s="179">
        <v>33.4</v>
      </c>
      <c r="N606" s="180">
        <v>17133</v>
      </c>
      <c r="O606" s="178" t="s">
        <v>1237</v>
      </c>
    </row>
    <row r="607" spans="1:15" x14ac:dyDescent="0.3">
      <c r="A607" s="170" t="s">
        <v>1328</v>
      </c>
      <c r="B607" s="170">
        <v>3</v>
      </c>
      <c r="C607" s="170" t="s">
        <v>41</v>
      </c>
      <c r="D607" s="174">
        <v>16</v>
      </c>
      <c r="E607" s="174" t="s">
        <v>1234</v>
      </c>
      <c r="F607" s="170" t="s">
        <v>1235</v>
      </c>
      <c r="G607" s="170" t="s">
        <v>1329</v>
      </c>
      <c r="H607" s="174">
        <v>0</v>
      </c>
      <c r="I607" s="175">
        <v>12.832700000000001</v>
      </c>
      <c r="J607" s="176">
        <v>166</v>
      </c>
      <c r="K607" s="177" t="s">
        <v>76</v>
      </c>
      <c r="L607" s="178" t="s">
        <v>6</v>
      </c>
      <c r="M607" s="179">
        <v>53.9</v>
      </c>
      <c r="N607" s="180">
        <v>16170</v>
      </c>
      <c r="O607" s="178" t="s">
        <v>1242</v>
      </c>
    </row>
    <row r="608" spans="1:15" x14ac:dyDescent="0.3">
      <c r="A608" s="170" t="s">
        <v>1330</v>
      </c>
      <c r="B608" s="170">
        <v>3</v>
      </c>
      <c r="C608" s="170" t="s">
        <v>41</v>
      </c>
      <c r="D608" s="174">
        <v>16</v>
      </c>
      <c r="E608" s="174" t="s">
        <v>1234</v>
      </c>
      <c r="F608" s="170" t="s">
        <v>1235</v>
      </c>
      <c r="G608" s="170" t="s">
        <v>1331</v>
      </c>
      <c r="H608" s="174">
        <v>0</v>
      </c>
      <c r="I608" s="175">
        <v>6.6909000000000001</v>
      </c>
      <c r="J608" s="176">
        <v>4300</v>
      </c>
      <c r="K608" s="177" t="s">
        <v>83</v>
      </c>
      <c r="L608" s="178" t="s">
        <v>5</v>
      </c>
      <c r="M608" s="179">
        <v>36.5</v>
      </c>
      <c r="N608" s="180">
        <v>16024</v>
      </c>
      <c r="O608" s="178" t="s">
        <v>1235</v>
      </c>
    </row>
    <row r="609" spans="1:15" x14ac:dyDescent="0.3">
      <c r="A609" s="170" t="s">
        <v>1332</v>
      </c>
      <c r="B609" s="170">
        <v>3</v>
      </c>
      <c r="C609" s="170" t="s">
        <v>41</v>
      </c>
      <c r="D609" s="174">
        <v>16</v>
      </c>
      <c r="E609" s="174" t="s">
        <v>1234</v>
      </c>
      <c r="F609" s="170" t="s">
        <v>1235</v>
      </c>
      <c r="G609" s="170" t="s">
        <v>1333</v>
      </c>
      <c r="H609" s="174">
        <v>0</v>
      </c>
      <c r="I609" s="175">
        <v>12.738300000000001</v>
      </c>
      <c r="J609" s="176">
        <v>560</v>
      </c>
      <c r="K609" s="177" t="s">
        <v>76</v>
      </c>
      <c r="L609" s="178" t="s">
        <v>6</v>
      </c>
      <c r="M609" s="179">
        <v>45.5</v>
      </c>
      <c r="N609" s="180">
        <v>16170</v>
      </c>
      <c r="O609" s="178" t="s">
        <v>1242</v>
      </c>
    </row>
    <row r="610" spans="1:15" x14ac:dyDescent="0.3">
      <c r="A610" s="170" t="s">
        <v>1334</v>
      </c>
      <c r="B610" s="170">
        <v>3</v>
      </c>
      <c r="C610" s="170" t="s">
        <v>41</v>
      </c>
      <c r="D610" s="174">
        <v>16</v>
      </c>
      <c r="E610" s="174" t="s">
        <v>1234</v>
      </c>
      <c r="F610" s="170" t="s">
        <v>1235</v>
      </c>
      <c r="G610" s="170" t="s">
        <v>1335</v>
      </c>
      <c r="H610" s="174">
        <v>0</v>
      </c>
      <c r="I610" s="175">
        <v>3.7896000000000001</v>
      </c>
      <c r="J610" s="176">
        <v>837</v>
      </c>
      <c r="K610" s="177" t="s">
        <v>83</v>
      </c>
      <c r="L610" s="178" t="s">
        <v>5</v>
      </c>
      <c r="M610" s="179">
        <v>28.9</v>
      </c>
      <c r="N610" s="180">
        <v>16170</v>
      </c>
      <c r="O610" s="178" t="s">
        <v>1242</v>
      </c>
    </row>
    <row r="611" spans="1:15" x14ac:dyDescent="0.3">
      <c r="A611" s="170" t="s">
        <v>1336</v>
      </c>
      <c r="B611" s="170">
        <v>3</v>
      </c>
      <c r="C611" s="170" t="s">
        <v>41</v>
      </c>
      <c r="D611" s="174">
        <v>16</v>
      </c>
      <c r="E611" s="174" t="s">
        <v>1234</v>
      </c>
      <c r="F611" s="170" t="s">
        <v>1235</v>
      </c>
      <c r="G611" s="170" t="s">
        <v>1337</v>
      </c>
      <c r="H611" s="174">
        <v>0</v>
      </c>
      <c r="I611" s="175">
        <v>7.9246999999999996</v>
      </c>
      <c r="J611" s="176">
        <v>5046</v>
      </c>
      <c r="K611" s="177" t="s">
        <v>76</v>
      </c>
      <c r="L611" s="178" t="s">
        <v>6</v>
      </c>
      <c r="M611" s="179">
        <v>51.2</v>
      </c>
      <c r="N611" s="180">
        <v>17133</v>
      </c>
      <c r="O611" s="178" t="s">
        <v>1237</v>
      </c>
    </row>
    <row r="612" spans="1:15" x14ac:dyDescent="0.3">
      <c r="A612" s="170" t="s">
        <v>1338</v>
      </c>
      <c r="B612" s="170">
        <v>3</v>
      </c>
      <c r="C612" s="170" t="s">
        <v>41</v>
      </c>
      <c r="D612" s="174">
        <v>16</v>
      </c>
      <c r="E612" s="174" t="s">
        <v>1234</v>
      </c>
      <c r="F612" s="170" t="s">
        <v>1235</v>
      </c>
      <c r="G612" s="170" t="s">
        <v>1339</v>
      </c>
      <c r="H612" s="174">
        <v>0</v>
      </c>
      <c r="I612" s="175">
        <v>3.4845999999999999</v>
      </c>
      <c r="J612" s="176">
        <v>882</v>
      </c>
      <c r="K612" s="177" t="s">
        <v>83</v>
      </c>
      <c r="L612" s="178" t="s">
        <v>5</v>
      </c>
      <c r="M612" s="179">
        <v>29.5</v>
      </c>
      <c r="N612" s="180">
        <v>17133</v>
      </c>
      <c r="O612" s="178" t="s">
        <v>1237</v>
      </c>
    </row>
    <row r="613" spans="1:15" x14ac:dyDescent="0.3">
      <c r="A613" s="170" t="s">
        <v>1340</v>
      </c>
      <c r="B613" s="170">
        <v>3</v>
      </c>
      <c r="C613" s="170" t="s">
        <v>41</v>
      </c>
      <c r="D613" s="174">
        <v>16</v>
      </c>
      <c r="E613" s="174" t="s">
        <v>1234</v>
      </c>
      <c r="F613" s="170" t="s">
        <v>1235</v>
      </c>
      <c r="G613" s="170" t="s">
        <v>1341</v>
      </c>
      <c r="H613" s="174">
        <v>0</v>
      </c>
      <c r="I613" s="175">
        <v>18.8383</v>
      </c>
      <c r="J613" s="176">
        <v>164</v>
      </c>
      <c r="K613" s="177" t="s">
        <v>76</v>
      </c>
      <c r="L613" s="178" t="s">
        <v>6</v>
      </c>
      <c r="M613" s="179">
        <v>55.9</v>
      </c>
      <c r="N613" s="180">
        <v>16170</v>
      </c>
      <c r="O613" s="178" t="s">
        <v>1242</v>
      </c>
    </row>
    <row r="614" spans="1:15" x14ac:dyDescent="0.3">
      <c r="A614" s="170" t="s">
        <v>1342</v>
      </c>
      <c r="B614" s="170">
        <v>3</v>
      </c>
      <c r="C614" s="170" t="s">
        <v>41</v>
      </c>
      <c r="D614" s="174">
        <v>16</v>
      </c>
      <c r="E614" s="174" t="s">
        <v>1234</v>
      </c>
      <c r="F614" s="170" t="s">
        <v>1235</v>
      </c>
      <c r="G614" s="170" t="s">
        <v>1343</v>
      </c>
      <c r="H614" s="174">
        <v>0</v>
      </c>
      <c r="I614" s="175">
        <v>6.3563999999999998</v>
      </c>
      <c r="J614" s="176">
        <v>203</v>
      </c>
      <c r="K614" s="177" t="s">
        <v>76</v>
      </c>
      <c r="L614" s="178" t="s">
        <v>6</v>
      </c>
      <c r="M614" s="179">
        <v>50</v>
      </c>
      <c r="N614" s="180">
        <v>16170</v>
      </c>
      <c r="O614" s="178" t="s">
        <v>1242</v>
      </c>
    </row>
    <row r="615" spans="1:15" x14ac:dyDescent="0.3">
      <c r="A615" s="170" t="s">
        <v>1344</v>
      </c>
      <c r="B615" s="170">
        <v>3</v>
      </c>
      <c r="C615" s="170" t="s">
        <v>41</v>
      </c>
      <c r="D615" s="174">
        <v>16</v>
      </c>
      <c r="E615" s="174" t="s">
        <v>1234</v>
      </c>
      <c r="F615" s="170" t="s">
        <v>1235</v>
      </c>
      <c r="G615" s="170" t="s">
        <v>1345</v>
      </c>
      <c r="H615" s="174">
        <v>0</v>
      </c>
      <c r="I615" s="175">
        <v>8.7535000000000007</v>
      </c>
      <c r="J615" s="176">
        <v>1154</v>
      </c>
      <c r="K615" s="177" t="s">
        <v>76</v>
      </c>
      <c r="L615" s="178" t="s">
        <v>6</v>
      </c>
      <c r="M615" s="179">
        <v>42.6</v>
      </c>
      <c r="N615" s="180">
        <v>17133</v>
      </c>
      <c r="O615" s="178" t="s">
        <v>1237</v>
      </c>
    </row>
    <row r="616" spans="1:15" x14ac:dyDescent="0.3">
      <c r="A616" s="170" t="s">
        <v>1346</v>
      </c>
      <c r="B616" s="170">
        <v>3</v>
      </c>
      <c r="C616" s="170" t="s">
        <v>41</v>
      </c>
      <c r="D616" s="174">
        <v>16</v>
      </c>
      <c r="E616" s="174" t="s">
        <v>1234</v>
      </c>
      <c r="F616" s="170" t="s">
        <v>1235</v>
      </c>
      <c r="G616" s="170" t="s">
        <v>1347</v>
      </c>
      <c r="H616" s="174">
        <v>0</v>
      </c>
      <c r="I616" s="175">
        <v>7.9032999999999998</v>
      </c>
      <c r="J616" s="176">
        <v>494</v>
      </c>
      <c r="K616" s="177" t="s">
        <v>76</v>
      </c>
      <c r="L616" s="178" t="s">
        <v>6</v>
      </c>
      <c r="M616" s="179">
        <v>48.1</v>
      </c>
      <c r="N616" s="180">
        <v>16170</v>
      </c>
      <c r="O616" s="178" t="s">
        <v>1242</v>
      </c>
    </row>
    <row r="617" spans="1:15" x14ac:dyDescent="0.3">
      <c r="A617" s="170" t="s">
        <v>1348</v>
      </c>
      <c r="B617" s="170">
        <v>3</v>
      </c>
      <c r="C617" s="170" t="s">
        <v>41</v>
      </c>
      <c r="D617" s="174">
        <v>16</v>
      </c>
      <c r="E617" s="174" t="s">
        <v>1234</v>
      </c>
      <c r="F617" s="170" t="s">
        <v>1235</v>
      </c>
      <c r="G617" s="170" t="s">
        <v>1349</v>
      </c>
      <c r="H617" s="174">
        <v>0</v>
      </c>
      <c r="I617" s="175">
        <v>32.8919</v>
      </c>
      <c r="J617" s="176">
        <v>974</v>
      </c>
      <c r="K617" s="177" t="s">
        <v>76</v>
      </c>
      <c r="L617" s="178" t="s">
        <v>6</v>
      </c>
      <c r="M617" s="179">
        <v>53.5</v>
      </c>
      <c r="N617" s="180">
        <v>16170</v>
      </c>
      <c r="O617" s="178" t="s">
        <v>1242</v>
      </c>
    </row>
    <row r="618" spans="1:15" x14ac:dyDescent="0.3">
      <c r="A618" s="170" t="s">
        <v>1350</v>
      </c>
      <c r="B618" s="170">
        <v>3</v>
      </c>
      <c r="C618" s="170" t="s">
        <v>41</v>
      </c>
      <c r="D618" s="174">
        <v>16</v>
      </c>
      <c r="E618" s="174" t="s">
        <v>1234</v>
      </c>
      <c r="F618" s="170" t="s">
        <v>1235</v>
      </c>
      <c r="G618" s="170" t="s">
        <v>1351</v>
      </c>
      <c r="H618" s="174">
        <v>0</v>
      </c>
      <c r="I618" s="175">
        <v>17.3262</v>
      </c>
      <c r="J618" s="176">
        <v>147</v>
      </c>
      <c r="K618" s="177" t="s">
        <v>76</v>
      </c>
      <c r="L618" s="178" t="s">
        <v>6</v>
      </c>
      <c r="M618" s="179">
        <v>51.8</v>
      </c>
      <c r="N618" s="180">
        <v>16024</v>
      </c>
      <c r="O618" s="178" t="s">
        <v>1235</v>
      </c>
    </row>
    <row r="619" spans="1:15" x14ac:dyDescent="0.3">
      <c r="A619" s="170" t="s">
        <v>1352</v>
      </c>
      <c r="B619" s="170">
        <v>3</v>
      </c>
      <c r="C619" s="170" t="s">
        <v>41</v>
      </c>
      <c r="D619" s="174">
        <v>16</v>
      </c>
      <c r="E619" s="174" t="s">
        <v>1234</v>
      </c>
      <c r="F619" s="170" t="s">
        <v>1235</v>
      </c>
      <c r="G619" s="170" t="s">
        <v>1353</v>
      </c>
      <c r="H619" s="174">
        <v>0</v>
      </c>
      <c r="I619" s="175">
        <v>18.663599999999999</v>
      </c>
      <c r="J619" s="176">
        <v>572</v>
      </c>
      <c r="K619" s="177" t="s">
        <v>76</v>
      </c>
      <c r="L619" s="178" t="s">
        <v>6</v>
      </c>
      <c r="M619" s="179">
        <v>45.8</v>
      </c>
      <c r="N619" s="180">
        <v>16024</v>
      </c>
      <c r="O619" s="178" t="s">
        <v>1235</v>
      </c>
    </row>
    <row r="620" spans="1:15" x14ac:dyDescent="0.3">
      <c r="A620" s="170" t="s">
        <v>1354</v>
      </c>
      <c r="B620" s="170">
        <v>3</v>
      </c>
      <c r="C620" s="170" t="s">
        <v>41</v>
      </c>
      <c r="D620" s="174">
        <v>16</v>
      </c>
      <c r="E620" s="174" t="s">
        <v>1234</v>
      </c>
      <c r="F620" s="170" t="s">
        <v>1235</v>
      </c>
      <c r="G620" s="170" t="s">
        <v>1355</v>
      </c>
      <c r="H620" s="174">
        <v>0</v>
      </c>
      <c r="I620" s="175">
        <v>11.782</v>
      </c>
      <c r="J620" s="176">
        <v>914</v>
      </c>
      <c r="K620" s="177" t="s">
        <v>76</v>
      </c>
      <c r="L620" s="178" t="s">
        <v>6</v>
      </c>
      <c r="M620" s="179">
        <v>52.5</v>
      </c>
      <c r="N620" s="180">
        <v>16024</v>
      </c>
      <c r="O620" s="178" t="s">
        <v>1235</v>
      </c>
    </row>
    <row r="621" spans="1:15" x14ac:dyDescent="0.3">
      <c r="A621" s="170" t="s">
        <v>1356</v>
      </c>
      <c r="B621" s="170">
        <v>3</v>
      </c>
      <c r="C621" s="170" t="s">
        <v>41</v>
      </c>
      <c r="D621" s="174">
        <v>16</v>
      </c>
      <c r="E621" s="174" t="s">
        <v>1234</v>
      </c>
      <c r="F621" s="170" t="s">
        <v>1235</v>
      </c>
      <c r="G621" s="170" t="s">
        <v>1357</v>
      </c>
      <c r="H621" s="174">
        <v>0</v>
      </c>
      <c r="I621" s="175">
        <v>15.096299999999999</v>
      </c>
      <c r="J621" s="176">
        <v>144</v>
      </c>
      <c r="K621" s="177" t="s">
        <v>76</v>
      </c>
      <c r="L621" s="178" t="s">
        <v>6</v>
      </c>
      <c r="M621" s="179">
        <v>60.6</v>
      </c>
      <c r="N621" s="180">
        <v>16170</v>
      </c>
      <c r="O621" s="178" t="s">
        <v>1242</v>
      </c>
    </row>
    <row r="622" spans="1:15" x14ac:dyDescent="0.3">
      <c r="A622" s="170" t="s">
        <v>1358</v>
      </c>
      <c r="B622" s="170">
        <v>3</v>
      </c>
      <c r="C622" s="170" t="s">
        <v>41</v>
      </c>
      <c r="D622" s="174">
        <v>16</v>
      </c>
      <c r="E622" s="174" t="s">
        <v>1234</v>
      </c>
      <c r="F622" s="170" t="s">
        <v>1235</v>
      </c>
      <c r="G622" s="170" t="s">
        <v>1359</v>
      </c>
      <c r="H622" s="174">
        <v>0</v>
      </c>
      <c r="I622" s="175">
        <v>22.279399999999999</v>
      </c>
      <c r="J622" s="176">
        <v>2684</v>
      </c>
      <c r="K622" s="177" t="s">
        <v>76</v>
      </c>
      <c r="L622" s="178" t="s">
        <v>6</v>
      </c>
      <c r="M622" s="179">
        <v>45.2</v>
      </c>
      <c r="N622" s="180">
        <v>16024</v>
      </c>
      <c r="O622" s="178" t="s">
        <v>1235</v>
      </c>
    </row>
    <row r="623" spans="1:15" x14ac:dyDescent="0.3">
      <c r="A623" s="170" t="s">
        <v>1360</v>
      </c>
      <c r="B623" s="170">
        <v>3</v>
      </c>
      <c r="C623" s="170" t="s">
        <v>41</v>
      </c>
      <c r="D623" s="174">
        <v>16</v>
      </c>
      <c r="E623" s="174" t="s">
        <v>1234</v>
      </c>
      <c r="F623" s="170" t="s">
        <v>1235</v>
      </c>
      <c r="G623" s="170" t="s">
        <v>1361</v>
      </c>
      <c r="H623" s="174">
        <v>0</v>
      </c>
      <c r="I623" s="175">
        <v>9.8186999999999998</v>
      </c>
      <c r="J623" s="176">
        <v>361</v>
      </c>
      <c r="K623" s="177" t="s">
        <v>76</v>
      </c>
      <c r="L623" s="178" t="s">
        <v>6</v>
      </c>
      <c r="M623" s="179">
        <v>46.2</v>
      </c>
      <c r="N623" s="180">
        <v>17133</v>
      </c>
      <c r="O623" s="178" t="s">
        <v>1237</v>
      </c>
    </row>
    <row r="624" spans="1:15" x14ac:dyDescent="0.3">
      <c r="A624" s="170" t="s">
        <v>1362</v>
      </c>
      <c r="B624" s="170">
        <v>3</v>
      </c>
      <c r="C624" s="170" t="s">
        <v>41</v>
      </c>
      <c r="D624" s="174">
        <v>16</v>
      </c>
      <c r="E624" s="174" t="s">
        <v>1234</v>
      </c>
      <c r="F624" s="170" t="s">
        <v>1235</v>
      </c>
      <c r="G624" s="170" t="s">
        <v>1363</v>
      </c>
      <c r="H624" s="174">
        <v>0</v>
      </c>
      <c r="I624" s="175">
        <v>4.4798999999999998</v>
      </c>
      <c r="J624" s="176">
        <v>1727</v>
      </c>
      <c r="K624" s="177" t="s">
        <v>83</v>
      </c>
      <c r="L624" s="178" t="s">
        <v>5</v>
      </c>
      <c r="M624" s="179">
        <v>38.5</v>
      </c>
      <c r="N624" s="180">
        <v>16024</v>
      </c>
      <c r="O624" s="178" t="s">
        <v>1235</v>
      </c>
    </row>
    <row r="625" spans="1:15" x14ac:dyDescent="0.3">
      <c r="A625" s="170" t="s">
        <v>1364</v>
      </c>
      <c r="B625" s="170">
        <v>3</v>
      </c>
      <c r="C625" s="170" t="s">
        <v>41</v>
      </c>
      <c r="D625" s="174">
        <v>16</v>
      </c>
      <c r="E625" s="174" t="s">
        <v>1234</v>
      </c>
      <c r="F625" s="170" t="s">
        <v>1235</v>
      </c>
      <c r="G625" s="170" t="s">
        <v>1365</v>
      </c>
      <c r="H625" s="174">
        <v>0</v>
      </c>
      <c r="I625" s="175">
        <v>2.7021999999999999</v>
      </c>
      <c r="J625" s="176">
        <v>1457</v>
      </c>
      <c r="K625" s="177" t="s">
        <v>76</v>
      </c>
      <c r="L625" s="178" t="s">
        <v>6</v>
      </c>
      <c r="M625" s="179">
        <v>53.2</v>
      </c>
      <c r="N625" s="180">
        <v>17133</v>
      </c>
      <c r="O625" s="178" t="s">
        <v>1237</v>
      </c>
    </row>
    <row r="626" spans="1:15" x14ac:dyDescent="0.3">
      <c r="A626" s="170" t="s">
        <v>1366</v>
      </c>
      <c r="B626" s="170">
        <v>3</v>
      </c>
      <c r="C626" s="170" t="s">
        <v>41</v>
      </c>
      <c r="D626" s="174">
        <v>16</v>
      </c>
      <c r="E626" s="174" t="s">
        <v>1234</v>
      </c>
      <c r="F626" s="170" t="s">
        <v>1235</v>
      </c>
      <c r="G626" s="170" t="s">
        <v>1367</v>
      </c>
      <c r="H626" s="174">
        <v>0</v>
      </c>
      <c r="I626" s="175">
        <v>1.5450999999999999</v>
      </c>
      <c r="J626" s="176">
        <v>1042</v>
      </c>
      <c r="K626" s="177" t="s">
        <v>76</v>
      </c>
      <c r="L626" s="178" t="s">
        <v>6</v>
      </c>
      <c r="M626" s="179">
        <v>47.3</v>
      </c>
      <c r="N626" s="180">
        <v>16024</v>
      </c>
      <c r="O626" s="178" t="s">
        <v>1235</v>
      </c>
    </row>
    <row r="627" spans="1:15" x14ac:dyDescent="0.3">
      <c r="A627" s="170" t="s">
        <v>1368</v>
      </c>
      <c r="B627" s="170">
        <v>3</v>
      </c>
      <c r="C627" s="170" t="s">
        <v>41</v>
      </c>
      <c r="D627" s="174">
        <v>16</v>
      </c>
      <c r="E627" s="174" t="s">
        <v>1234</v>
      </c>
      <c r="F627" s="170" t="s">
        <v>1235</v>
      </c>
      <c r="G627" s="170" t="s">
        <v>1369</v>
      </c>
      <c r="H627" s="174">
        <v>0</v>
      </c>
      <c r="I627" s="175">
        <v>6.7652999999999999</v>
      </c>
      <c r="J627" s="176">
        <v>1207</v>
      </c>
      <c r="K627" s="177" t="s">
        <v>76</v>
      </c>
      <c r="L627" s="178" t="s">
        <v>6</v>
      </c>
      <c r="M627" s="179">
        <v>48.1</v>
      </c>
      <c r="N627" s="180">
        <v>16170</v>
      </c>
      <c r="O627" s="178" t="s">
        <v>1242</v>
      </c>
    </row>
    <row r="628" spans="1:15" x14ac:dyDescent="0.3">
      <c r="A628" s="170" t="s">
        <v>1370</v>
      </c>
      <c r="B628" s="170">
        <v>3</v>
      </c>
      <c r="C628" s="170" t="s">
        <v>41</v>
      </c>
      <c r="D628" s="174">
        <v>16</v>
      </c>
      <c r="E628" s="174" t="s">
        <v>1234</v>
      </c>
      <c r="F628" s="170" t="s">
        <v>1235</v>
      </c>
      <c r="G628" s="170" t="s">
        <v>1371</v>
      </c>
      <c r="H628" s="174">
        <v>0</v>
      </c>
      <c r="I628" s="175">
        <v>24.2379</v>
      </c>
      <c r="J628" s="176">
        <v>384</v>
      </c>
      <c r="K628" s="177" t="s">
        <v>76</v>
      </c>
      <c r="L628" s="178" t="s">
        <v>6</v>
      </c>
      <c r="M628" s="179">
        <v>56.1</v>
      </c>
      <c r="N628" s="180">
        <v>16170</v>
      </c>
      <c r="O628" s="178" t="s">
        <v>1242</v>
      </c>
    </row>
    <row r="629" spans="1:15" x14ac:dyDescent="0.3">
      <c r="A629" s="170" t="s">
        <v>1372</v>
      </c>
      <c r="B629" s="170">
        <v>3</v>
      </c>
      <c r="C629" s="170" t="s">
        <v>41</v>
      </c>
      <c r="D629" s="174">
        <v>16</v>
      </c>
      <c r="E629" s="174" t="s">
        <v>1234</v>
      </c>
      <c r="F629" s="170" t="s">
        <v>1235</v>
      </c>
      <c r="G629" s="170" t="s">
        <v>1373</v>
      </c>
      <c r="H629" s="174">
        <v>0</v>
      </c>
      <c r="I629" s="175">
        <v>4.1520999999999999</v>
      </c>
      <c r="J629" s="176">
        <v>87</v>
      </c>
      <c r="K629" s="177" t="s">
        <v>76</v>
      </c>
      <c r="L629" s="178" t="s">
        <v>6</v>
      </c>
      <c r="M629" s="179">
        <v>53.7</v>
      </c>
      <c r="N629" s="180">
        <v>16170</v>
      </c>
      <c r="O629" s="178" t="s">
        <v>1242</v>
      </c>
    </row>
    <row r="630" spans="1:15" x14ac:dyDescent="0.3">
      <c r="A630" s="170" t="s">
        <v>1374</v>
      </c>
      <c r="B630" s="170">
        <v>3</v>
      </c>
      <c r="C630" s="170" t="s">
        <v>41</v>
      </c>
      <c r="D630" s="174">
        <v>16</v>
      </c>
      <c r="E630" s="174" t="s">
        <v>1234</v>
      </c>
      <c r="F630" s="170" t="s">
        <v>1235</v>
      </c>
      <c r="G630" s="170" t="s">
        <v>1375</v>
      </c>
      <c r="H630" s="174">
        <v>0</v>
      </c>
      <c r="I630" s="175">
        <v>5.5898000000000003</v>
      </c>
      <c r="J630" s="176">
        <v>1728</v>
      </c>
      <c r="K630" s="177" t="s">
        <v>83</v>
      </c>
      <c r="L630" s="178" t="s">
        <v>5</v>
      </c>
      <c r="M630" s="179">
        <v>40.799999999999997</v>
      </c>
      <c r="N630" s="180">
        <v>16024</v>
      </c>
      <c r="O630" s="178" t="s">
        <v>1235</v>
      </c>
    </row>
    <row r="631" spans="1:15" x14ac:dyDescent="0.3">
      <c r="A631" s="170" t="s">
        <v>1376</v>
      </c>
      <c r="B631" s="170">
        <v>3</v>
      </c>
      <c r="C631" s="170" t="s">
        <v>41</v>
      </c>
      <c r="D631" s="174">
        <v>16</v>
      </c>
      <c r="E631" s="174" t="s">
        <v>1234</v>
      </c>
      <c r="F631" s="170" t="s">
        <v>1235</v>
      </c>
      <c r="G631" s="170" t="s">
        <v>1377</v>
      </c>
      <c r="H631" s="174">
        <v>0</v>
      </c>
      <c r="I631" s="175">
        <v>17.6248</v>
      </c>
      <c r="J631" s="176">
        <v>1075</v>
      </c>
      <c r="K631" s="177" t="s">
        <v>76</v>
      </c>
      <c r="L631" s="178" t="s">
        <v>6</v>
      </c>
      <c r="M631" s="179">
        <v>42.3</v>
      </c>
      <c r="N631" s="180">
        <v>16024</v>
      </c>
      <c r="O631" s="178" t="s">
        <v>1235</v>
      </c>
    </row>
    <row r="632" spans="1:15" x14ac:dyDescent="0.3">
      <c r="A632" s="170" t="s">
        <v>1378</v>
      </c>
      <c r="B632" s="170">
        <v>3</v>
      </c>
      <c r="C632" s="170" t="s">
        <v>41</v>
      </c>
      <c r="D632" s="174">
        <v>16</v>
      </c>
      <c r="E632" s="174" t="s">
        <v>1234</v>
      </c>
      <c r="F632" s="170" t="s">
        <v>1235</v>
      </c>
      <c r="G632" s="170" t="s">
        <v>1379</v>
      </c>
      <c r="H632" s="174">
        <v>0</v>
      </c>
      <c r="I632" s="175">
        <v>7.2137000000000002</v>
      </c>
      <c r="J632" s="176">
        <v>1212</v>
      </c>
      <c r="K632" s="177" t="s">
        <v>76</v>
      </c>
      <c r="L632" s="178" t="s">
        <v>6</v>
      </c>
      <c r="M632" s="179">
        <v>42</v>
      </c>
      <c r="N632" s="180">
        <v>16024</v>
      </c>
      <c r="O632" s="178" t="s">
        <v>1235</v>
      </c>
    </row>
    <row r="633" spans="1:15" x14ac:dyDescent="0.3">
      <c r="A633" s="170" t="s">
        <v>1380</v>
      </c>
      <c r="B633" s="170">
        <v>3</v>
      </c>
      <c r="C633" s="170" t="s">
        <v>41</v>
      </c>
      <c r="D633" s="174">
        <v>16</v>
      </c>
      <c r="E633" s="174" t="s">
        <v>1234</v>
      </c>
      <c r="F633" s="170" t="s">
        <v>1235</v>
      </c>
      <c r="G633" s="170" t="s">
        <v>1381</v>
      </c>
      <c r="H633" s="174">
        <v>0</v>
      </c>
      <c r="I633" s="175">
        <v>8.5213000000000001</v>
      </c>
      <c r="J633" s="176">
        <v>899</v>
      </c>
      <c r="K633" s="177" t="s">
        <v>76</v>
      </c>
      <c r="L633" s="178" t="s">
        <v>6</v>
      </c>
      <c r="M633" s="179">
        <v>42.8</v>
      </c>
      <c r="N633" s="180">
        <v>17133</v>
      </c>
      <c r="O633" s="178" t="s">
        <v>1237</v>
      </c>
    </row>
    <row r="634" spans="1:15" x14ac:dyDescent="0.3">
      <c r="A634" s="170" t="s">
        <v>1382</v>
      </c>
      <c r="B634" s="170">
        <v>3</v>
      </c>
      <c r="C634" s="170" t="s">
        <v>41</v>
      </c>
      <c r="D634" s="174">
        <v>16</v>
      </c>
      <c r="E634" s="174" t="s">
        <v>1234</v>
      </c>
      <c r="F634" s="170" t="s">
        <v>1235</v>
      </c>
      <c r="G634" s="170" t="s">
        <v>1383</v>
      </c>
      <c r="H634" s="174">
        <v>0</v>
      </c>
      <c r="I634" s="175">
        <v>15.810499999999999</v>
      </c>
      <c r="J634" s="176">
        <v>3849</v>
      </c>
      <c r="K634" s="177" t="s">
        <v>76</v>
      </c>
      <c r="L634" s="178" t="s">
        <v>6</v>
      </c>
      <c r="M634" s="179">
        <v>52.1</v>
      </c>
      <c r="N634" s="180">
        <v>17029</v>
      </c>
      <c r="O634" s="178" t="s">
        <v>1295</v>
      </c>
    </row>
    <row r="635" spans="1:15" x14ac:dyDescent="0.3">
      <c r="A635" s="170" t="s">
        <v>1384</v>
      </c>
      <c r="B635" s="170">
        <v>3</v>
      </c>
      <c r="C635" s="170" t="s">
        <v>41</v>
      </c>
      <c r="D635" s="174">
        <v>16</v>
      </c>
      <c r="E635" s="174" t="s">
        <v>1234</v>
      </c>
      <c r="F635" s="170" t="s">
        <v>1235</v>
      </c>
      <c r="G635" s="170" t="s">
        <v>1385</v>
      </c>
      <c r="H635" s="174">
        <v>0</v>
      </c>
      <c r="I635" s="175">
        <v>25.386600000000001</v>
      </c>
      <c r="J635" s="176">
        <v>413</v>
      </c>
      <c r="K635" s="177" t="s">
        <v>76</v>
      </c>
      <c r="L635" s="178" t="s">
        <v>6</v>
      </c>
      <c r="M635" s="179">
        <v>57.6</v>
      </c>
      <c r="N635" s="180">
        <v>16170</v>
      </c>
      <c r="O635" s="178" t="s">
        <v>1242</v>
      </c>
    </row>
    <row r="636" spans="1:15" x14ac:dyDescent="0.3">
      <c r="A636" s="170" t="s">
        <v>1386</v>
      </c>
      <c r="B636" s="170">
        <v>3</v>
      </c>
      <c r="C636" s="170" t="s">
        <v>41</v>
      </c>
      <c r="D636" s="174">
        <v>16</v>
      </c>
      <c r="E636" s="174" t="s">
        <v>1234</v>
      </c>
      <c r="F636" s="170" t="s">
        <v>1235</v>
      </c>
      <c r="G636" s="170" t="s">
        <v>1387</v>
      </c>
      <c r="H636" s="174">
        <v>0</v>
      </c>
      <c r="I636" s="175">
        <v>6.0301999999999998</v>
      </c>
      <c r="J636" s="176">
        <v>902</v>
      </c>
      <c r="K636" s="177" t="s">
        <v>83</v>
      </c>
      <c r="L636" s="178" t="s">
        <v>5</v>
      </c>
      <c r="M636" s="179">
        <v>30.7</v>
      </c>
      <c r="N636" s="180">
        <v>16170</v>
      </c>
      <c r="O636" s="178" t="s">
        <v>1242</v>
      </c>
    </row>
    <row r="637" spans="1:15" x14ac:dyDescent="0.3">
      <c r="A637" s="170" t="s">
        <v>1388</v>
      </c>
      <c r="B637" s="170">
        <v>3</v>
      </c>
      <c r="C637" s="170" t="s">
        <v>41</v>
      </c>
      <c r="D637" s="174">
        <v>16</v>
      </c>
      <c r="E637" s="174" t="s">
        <v>1234</v>
      </c>
      <c r="F637" s="170" t="s">
        <v>1235</v>
      </c>
      <c r="G637" s="170" t="s">
        <v>1389</v>
      </c>
      <c r="H637" s="174">
        <v>0</v>
      </c>
      <c r="I637" s="175">
        <v>24.533899999999999</v>
      </c>
      <c r="J637" s="176">
        <v>4077</v>
      </c>
      <c r="K637" s="177" t="s">
        <v>76</v>
      </c>
      <c r="L637" s="178" t="s">
        <v>6</v>
      </c>
      <c r="M637" s="179">
        <v>50.1</v>
      </c>
      <c r="N637" s="180">
        <v>16024</v>
      </c>
      <c r="O637" s="178" t="s">
        <v>1235</v>
      </c>
    </row>
    <row r="638" spans="1:15" x14ac:dyDescent="0.3">
      <c r="A638" s="170" t="s">
        <v>1390</v>
      </c>
      <c r="B638" s="170">
        <v>3</v>
      </c>
      <c r="C638" s="170" t="s">
        <v>41</v>
      </c>
      <c r="D638" s="174">
        <v>16</v>
      </c>
      <c r="E638" s="174" t="s">
        <v>1234</v>
      </c>
      <c r="F638" s="170" t="s">
        <v>1235</v>
      </c>
      <c r="G638" s="170" t="s">
        <v>1391</v>
      </c>
      <c r="H638" s="174">
        <v>0</v>
      </c>
      <c r="I638" s="175">
        <v>31.026</v>
      </c>
      <c r="J638" s="176">
        <v>4632</v>
      </c>
      <c r="K638" s="177" t="s">
        <v>83</v>
      </c>
      <c r="L638" s="178" t="s">
        <v>5</v>
      </c>
      <c r="M638" s="179">
        <v>38.9</v>
      </c>
      <c r="N638" s="180">
        <v>16170</v>
      </c>
      <c r="O638" s="178" t="s">
        <v>1242</v>
      </c>
    </row>
    <row r="639" spans="1:15" x14ac:dyDescent="0.3">
      <c r="A639" s="170" t="s">
        <v>1392</v>
      </c>
      <c r="B639" s="170">
        <v>3</v>
      </c>
      <c r="C639" s="170" t="s">
        <v>41</v>
      </c>
      <c r="D639" s="174">
        <v>16</v>
      </c>
      <c r="E639" s="174" t="s">
        <v>1234</v>
      </c>
      <c r="F639" s="170" t="s">
        <v>1235</v>
      </c>
      <c r="G639" s="170" t="s">
        <v>1393</v>
      </c>
      <c r="H639" s="174">
        <v>0</v>
      </c>
      <c r="I639" s="175">
        <v>22.953299999999999</v>
      </c>
      <c r="J639" s="176">
        <v>4719</v>
      </c>
      <c r="K639" s="177" t="s">
        <v>83</v>
      </c>
      <c r="L639" s="178" t="s">
        <v>5</v>
      </c>
      <c r="M639" s="179">
        <v>34</v>
      </c>
      <c r="N639" s="180">
        <v>16170</v>
      </c>
      <c r="O639" s="178" t="s">
        <v>1242</v>
      </c>
    </row>
    <row r="640" spans="1:15" x14ac:dyDescent="0.3">
      <c r="A640" s="170" t="s">
        <v>1394</v>
      </c>
      <c r="B640" s="170">
        <v>3</v>
      </c>
      <c r="C640" s="170" t="s">
        <v>41</v>
      </c>
      <c r="D640" s="174">
        <v>16</v>
      </c>
      <c r="E640" s="174" t="s">
        <v>1234</v>
      </c>
      <c r="F640" s="170" t="s">
        <v>1235</v>
      </c>
      <c r="G640" s="170" t="s">
        <v>1395</v>
      </c>
      <c r="H640" s="174">
        <v>0</v>
      </c>
      <c r="I640" s="175">
        <v>13.803599999999999</v>
      </c>
      <c r="J640" s="176">
        <v>523</v>
      </c>
      <c r="K640" s="177" t="s">
        <v>76</v>
      </c>
      <c r="L640" s="178" t="s">
        <v>6</v>
      </c>
      <c r="M640" s="179">
        <v>56.2</v>
      </c>
      <c r="N640" s="180">
        <v>16170</v>
      </c>
      <c r="O640" s="178" t="s">
        <v>1242</v>
      </c>
    </row>
    <row r="641" spans="1:15" x14ac:dyDescent="0.3">
      <c r="A641" s="170" t="s">
        <v>1396</v>
      </c>
      <c r="B641" s="170">
        <v>3</v>
      </c>
      <c r="C641" s="170" t="s">
        <v>41</v>
      </c>
      <c r="D641" s="174">
        <v>16</v>
      </c>
      <c r="E641" s="174" t="s">
        <v>1234</v>
      </c>
      <c r="F641" s="170" t="s">
        <v>1235</v>
      </c>
      <c r="G641" s="170" t="s">
        <v>1397</v>
      </c>
      <c r="H641" s="174">
        <v>0</v>
      </c>
      <c r="I641" s="175">
        <v>63.969299999999997</v>
      </c>
      <c r="J641" s="176">
        <v>1152</v>
      </c>
      <c r="K641" s="177" t="s">
        <v>90</v>
      </c>
      <c r="L641" s="178" t="s">
        <v>7</v>
      </c>
      <c r="M641" s="179">
        <v>82.7</v>
      </c>
      <c r="N641" s="180">
        <v>16024</v>
      </c>
      <c r="O641" s="178" t="s">
        <v>1235</v>
      </c>
    </row>
    <row r="642" spans="1:15" x14ac:dyDescent="0.3">
      <c r="A642" s="170" t="s">
        <v>1398</v>
      </c>
      <c r="B642" s="170">
        <v>3</v>
      </c>
      <c r="C642" s="170" t="s">
        <v>41</v>
      </c>
      <c r="D642" s="174">
        <v>16</v>
      </c>
      <c r="E642" s="174" t="s">
        <v>1234</v>
      </c>
      <c r="F642" s="170" t="s">
        <v>1235</v>
      </c>
      <c r="G642" s="170" t="s">
        <v>1399</v>
      </c>
      <c r="H642" s="174">
        <v>0</v>
      </c>
      <c r="I642" s="175">
        <v>6.5278999999999998</v>
      </c>
      <c r="J642" s="176">
        <v>1974</v>
      </c>
      <c r="K642" s="177" t="s">
        <v>83</v>
      </c>
      <c r="L642" s="178" t="s">
        <v>5</v>
      </c>
      <c r="M642" s="179">
        <v>36.9</v>
      </c>
      <c r="N642" s="180">
        <v>16024</v>
      </c>
      <c r="O642" s="178" t="s">
        <v>1235</v>
      </c>
    </row>
    <row r="643" spans="1:15" x14ac:dyDescent="0.3">
      <c r="A643" s="170" t="s">
        <v>1400</v>
      </c>
      <c r="B643" s="170">
        <v>3</v>
      </c>
      <c r="C643" s="170" t="s">
        <v>41</v>
      </c>
      <c r="D643" s="174">
        <v>16</v>
      </c>
      <c r="E643" s="174" t="s">
        <v>1234</v>
      </c>
      <c r="F643" s="170" t="s">
        <v>1235</v>
      </c>
      <c r="G643" s="170" t="s">
        <v>1401</v>
      </c>
      <c r="H643" s="174">
        <v>0</v>
      </c>
      <c r="I643" s="175">
        <v>27.3384</v>
      </c>
      <c r="J643" s="176">
        <v>2026</v>
      </c>
      <c r="K643" s="177" t="s">
        <v>76</v>
      </c>
      <c r="L643" s="178" t="s">
        <v>6</v>
      </c>
      <c r="M643" s="179">
        <v>44.4</v>
      </c>
      <c r="N643" s="180">
        <v>16170</v>
      </c>
      <c r="O643" s="178" t="s">
        <v>1242</v>
      </c>
    </row>
    <row r="644" spans="1:15" x14ac:dyDescent="0.3">
      <c r="A644" s="170" t="s">
        <v>1402</v>
      </c>
      <c r="B644" s="170">
        <v>3</v>
      </c>
      <c r="C644" s="170" t="s">
        <v>41</v>
      </c>
      <c r="D644" s="174">
        <v>16</v>
      </c>
      <c r="E644" s="174" t="s">
        <v>1234</v>
      </c>
      <c r="F644" s="170" t="s">
        <v>1235</v>
      </c>
      <c r="G644" s="170" t="s">
        <v>1403</v>
      </c>
      <c r="H644" s="174">
        <v>0</v>
      </c>
      <c r="I644" s="175">
        <v>11.757</v>
      </c>
      <c r="J644" s="176">
        <v>1769</v>
      </c>
      <c r="K644" s="177" t="s">
        <v>76</v>
      </c>
      <c r="L644" s="178" t="s">
        <v>6</v>
      </c>
      <c r="M644" s="179">
        <v>47.3</v>
      </c>
      <c r="N644" s="180">
        <v>17133</v>
      </c>
      <c r="O644" s="178" t="s">
        <v>1237</v>
      </c>
    </row>
    <row r="645" spans="1:15" x14ac:dyDescent="0.3">
      <c r="A645" s="170" t="s">
        <v>1404</v>
      </c>
      <c r="B645" s="170">
        <v>3</v>
      </c>
      <c r="C645" s="170" t="s">
        <v>41</v>
      </c>
      <c r="D645" s="174">
        <v>16</v>
      </c>
      <c r="E645" s="174" t="s">
        <v>1234</v>
      </c>
      <c r="F645" s="170" t="s">
        <v>1235</v>
      </c>
      <c r="G645" s="170" t="s">
        <v>1405</v>
      </c>
      <c r="H645" s="174">
        <v>0</v>
      </c>
      <c r="I645" s="175">
        <v>12.944699999999999</v>
      </c>
      <c r="J645" s="176">
        <v>692</v>
      </c>
      <c r="K645" s="177" t="s">
        <v>76</v>
      </c>
      <c r="L645" s="178" t="s">
        <v>6</v>
      </c>
      <c r="M645" s="179">
        <v>51.5</v>
      </c>
      <c r="N645" s="180">
        <v>16024</v>
      </c>
      <c r="O645" s="178" t="s">
        <v>1235</v>
      </c>
    </row>
    <row r="646" spans="1:15" x14ac:dyDescent="0.3">
      <c r="A646" s="170" t="s">
        <v>1406</v>
      </c>
      <c r="B646" s="170">
        <v>3</v>
      </c>
      <c r="C646" s="170" t="s">
        <v>41</v>
      </c>
      <c r="D646" s="174">
        <v>16</v>
      </c>
      <c r="E646" s="174" t="s">
        <v>1234</v>
      </c>
      <c r="F646" s="170" t="s">
        <v>1235</v>
      </c>
      <c r="G646" s="170" t="s">
        <v>1407</v>
      </c>
      <c r="H646" s="174">
        <v>0</v>
      </c>
      <c r="I646" s="175">
        <v>18.0243</v>
      </c>
      <c r="J646" s="176">
        <v>5205</v>
      </c>
      <c r="K646" s="177" t="s">
        <v>76</v>
      </c>
      <c r="L646" s="178" t="s">
        <v>6</v>
      </c>
      <c r="M646" s="179">
        <v>56.1</v>
      </c>
      <c r="N646" s="180">
        <v>17133</v>
      </c>
      <c r="O646" s="178" t="s">
        <v>1237</v>
      </c>
    </row>
    <row r="647" spans="1:15" x14ac:dyDescent="0.3">
      <c r="A647" s="170" t="s">
        <v>1408</v>
      </c>
      <c r="B647" s="170">
        <v>3</v>
      </c>
      <c r="C647" s="170" t="s">
        <v>41</v>
      </c>
      <c r="D647" s="174">
        <v>16</v>
      </c>
      <c r="E647" s="174" t="s">
        <v>1234</v>
      </c>
      <c r="F647" s="170" t="s">
        <v>1235</v>
      </c>
      <c r="G647" s="170" t="s">
        <v>1409</v>
      </c>
      <c r="H647" s="174">
        <v>0</v>
      </c>
      <c r="I647" s="175">
        <v>1.9736</v>
      </c>
      <c r="J647" s="176">
        <v>976</v>
      </c>
      <c r="K647" s="177" t="s">
        <v>83</v>
      </c>
      <c r="L647" s="178" t="s">
        <v>5</v>
      </c>
      <c r="M647" s="179">
        <v>40.200000000000003</v>
      </c>
      <c r="N647" s="180">
        <v>17133</v>
      </c>
      <c r="O647" s="178" t="s">
        <v>1237</v>
      </c>
    </row>
    <row r="648" spans="1:15" x14ac:dyDescent="0.3">
      <c r="A648" s="170" t="s">
        <v>1410</v>
      </c>
      <c r="B648" s="170">
        <v>3</v>
      </c>
      <c r="C648" s="170" t="s">
        <v>41</v>
      </c>
      <c r="D648" s="174">
        <v>16</v>
      </c>
      <c r="E648" s="174" t="s">
        <v>1234</v>
      </c>
      <c r="F648" s="170" t="s">
        <v>1235</v>
      </c>
      <c r="G648" s="170" t="s">
        <v>1411</v>
      </c>
      <c r="H648" s="174">
        <v>0</v>
      </c>
      <c r="I648" s="175">
        <v>47.125700000000002</v>
      </c>
      <c r="J648" s="176">
        <v>535</v>
      </c>
      <c r="K648" s="177" t="s">
        <v>76</v>
      </c>
      <c r="L648" s="178" t="s">
        <v>6</v>
      </c>
      <c r="M648" s="179">
        <v>49.9</v>
      </c>
      <c r="N648" s="180">
        <v>16170</v>
      </c>
      <c r="O648" s="178" t="s">
        <v>1242</v>
      </c>
    </row>
    <row r="649" spans="1:15" x14ac:dyDescent="0.3">
      <c r="A649" s="170" t="s">
        <v>1412</v>
      </c>
      <c r="B649" s="170">
        <v>3</v>
      </c>
      <c r="C649" s="170" t="s">
        <v>41</v>
      </c>
      <c r="D649" s="174">
        <v>16</v>
      </c>
      <c r="E649" s="174" t="s">
        <v>1234</v>
      </c>
      <c r="F649" s="170" t="s">
        <v>1235</v>
      </c>
      <c r="G649" s="170" t="s">
        <v>1413</v>
      </c>
      <c r="H649" s="174">
        <v>0</v>
      </c>
      <c r="I649" s="175">
        <v>11.1708</v>
      </c>
      <c r="J649" s="176">
        <v>2001</v>
      </c>
      <c r="K649" s="177" t="s">
        <v>83</v>
      </c>
      <c r="L649" s="178" t="s">
        <v>5</v>
      </c>
      <c r="M649" s="179">
        <v>34</v>
      </c>
      <c r="N649" s="180">
        <v>17133</v>
      </c>
      <c r="O649" s="178" t="s">
        <v>1237</v>
      </c>
    </row>
    <row r="650" spans="1:15" x14ac:dyDescent="0.3">
      <c r="A650" s="170" t="s">
        <v>1414</v>
      </c>
      <c r="B650" s="170">
        <v>3</v>
      </c>
      <c r="C650" s="170" t="s">
        <v>41</v>
      </c>
      <c r="D650" s="174">
        <v>16</v>
      </c>
      <c r="E650" s="174" t="s">
        <v>1234</v>
      </c>
      <c r="F650" s="170" t="s">
        <v>1235</v>
      </c>
      <c r="G650" s="170" t="s">
        <v>1415</v>
      </c>
      <c r="H650" s="174">
        <v>0</v>
      </c>
      <c r="I650" s="175">
        <v>96.889899999999997</v>
      </c>
      <c r="J650" s="176">
        <v>988</v>
      </c>
      <c r="K650" s="177" t="s">
        <v>76</v>
      </c>
      <c r="L650" s="178" t="s">
        <v>6</v>
      </c>
      <c r="M650" s="179">
        <v>65.900000000000006</v>
      </c>
      <c r="N650" s="180">
        <v>16024</v>
      </c>
      <c r="O650" s="178" t="s">
        <v>1235</v>
      </c>
    </row>
    <row r="651" spans="1:15" x14ac:dyDescent="0.3">
      <c r="A651" s="170" t="s">
        <v>1416</v>
      </c>
      <c r="B651" s="170">
        <v>3</v>
      </c>
      <c r="C651" s="170" t="s">
        <v>41</v>
      </c>
      <c r="D651" s="174">
        <v>16</v>
      </c>
      <c r="E651" s="174" t="s">
        <v>1234</v>
      </c>
      <c r="F651" s="170" t="s">
        <v>1235</v>
      </c>
      <c r="G651" s="170" t="s">
        <v>1417</v>
      </c>
      <c r="H651" s="174">
        <v>0</v>
      </c>
      <c r="I651" s="175">
        <v>31.890499999999999</v>
      </c>
      <c r="J651" s="176">
        <v>586</v>
      </c>
      <c r="K651" s="177" t="s">
        <v>76</v>
      </c>
      <c r="L651" s="178" t="s">
        <v>6</v>
      </c>
      <c r="M651" s="179">
        <v>57.9</v>
      </c>
      <c r="N651" s="180">
        <v>16024</v>
      </c>
      <c r="O651" s="178" t="s">
        <v>1235</v>
      </c>
    </row>
    <row r="652" spans="1:15" x14ac:dyDescent="0.3">
      <c r="A652" s="170" t="s">
        <v>1418</v>
      </c>
      <c r="B652" s="170">
        <v>3</v>
      </c>
      <c r="C652" s="170" t="s">
        <v>41</v>
      </c>
      <c r="D652" s="174">
        <v>16</v>
      </c>
      <c r="E652" s="174" t="s">
        <v>1234</v>
      </c>
      <c r="F652" s="170" t="s">
        <v>1235</v>
      </c>
      <c r="G652" s="170" t="s">
        <v>1419</v>
      </c>
      <c r="H652" s="174">
        <v>0</v>
      </c>
      <c r="I652" s="175">
        <v>14.763999999999999</v>
      </c>
      <c r="J652" s="176">
        <v>134</v>
      </c>
      <c r="K652" s="177" t="s">
        <v>76</v>
      </c>
      <c r="L652" s="178" t="s">
        <v>6</v>
      </c>
      <c r="M652" s="179">
        <v>64</v>
      </c>
      <c r="N652" s="180">
        <v>16170</v>
      </c>
      <c r="O652" s="178" t="s">
        <v>1242</v>
      </c>
    </row>
    <row r="653" spans="1:15" x14ac:dyDescent="0.3">
      <c r="A653" s="170" t="s">
        <v>1420</v>
      </c>
      <c r="B653" s="170">
        <v>3</v>
      </c>
      <c r="C653" s="170" t="s">
        <v>41</v>
      </c>
      <c r="D653" s="174">
        <v>16</v>
      </c>
      <c r="E653" s="174" t="s">
        <v>1234</v>
      </c>
      <c r="F653" s="170" t="s">
        <v>1235</v>
      </c>
      <c r="G653" s="170" t="s">
        <v>1421</v>
      </c>
      <c r="H653" s="174">
        <v>0</v>
      </c>
      <c r="I653" s="175">
        <v>2.2302</v>
      </c>
      <c r="J653" s="176">
        <v>207</v>
      </c>
      <c r="K653" s="177" t="s">
        <v>76</v>
      </c>
      <c r="L653" s="178" t="s">
        <v>6</v>
      </c>
      <c r="M653" s="179">
        <v>46.6</v>
      </c>
      <c r="N653" s="180">
        <v>16170</v>
      </c>
      <c r="O653" s="178" t="s">
        <v>1242</v>
      </c>
    </row>
    <row r="654" spans="1:15" x14ac:dyDescent="0.3">
      <c r="A654" s="170" t="s">
        <v>1422</v>
      </c>
      <c r="B654" s="170">
        <v>3</v>
      </c>
      <c r="C654" s="170" t="s">
        <v>41</v>
      </c>
      <c r="D654" s="174">
        <v>16</v>
      </c>
      <c r="E654" s="174" t="s">
        <v>1234</v>
      </c>
      <c r="F654" s="170" t="s">
        <v>1235</v>
      </c>
      <c r="G654" s="170" t="s">
        <v>1423</v>
      </c>
      <c r="H654" s="174">
        <v>0</v>
      </c>
      <c r="I654" s="175">
        <v>30.897500000000001</v>
      </c>
      <c r="J654" s="176">
        <v>251</v>
      </c>
      <c r="K654" s="177" t="s">
        <v>76</v>
      </c>
      <c r="L654" s="178" t="s">
        <v>6</v>
      </c>
      <c r="M654" s="179">
        <v>62.1</v>
      </c>
      <c r="N654" s="180">
        <v>16170</v>
      </c>
      <c r="O654" s="178" t="s">
        <v>1242</v>
      </c>
    </row>
    <row r="655" spans="1:15" x14ac:dyDescent="0.3">
      <c r="A655" s="170" t="s">
        <v>1424</v>
      </c>
      <c r="B655" s="170">
        <v>3</v>
      </c>
      <c r="C655" s="170" t="s">
        <v>41</v>
      </c>
      <c r="D655" s="174">
        <v>16</v>
      </c>
      <c r="E655" s="174" t="s">
        <v>1234</v>
      </c>
      <c r="F655" s="170" t="s">
        <v>1235</v>
      </c>
      <c r="G655" s="170" t="s">
        <v>1425</v>
      </c>
      <c r="H655" s="174">
        <v>0</v>
      </c>
      <c r="I655" s="175">
        <v>19.291599999999999</v>
      </c>
      <c r="J655" s="176">
        <v>188</v>
      </c>
      <c r="K655" s="177" t="s">
        <v>76</v>
      </c>
      <c r="L655" s="178" t="s">
        <v>6</v>
      </c>
      <c r="M655" s="179">
        <v>49.9</v>
      </c>
      <c r="N655" s="180">
        <v>97042</v>
      </c>
      <c r="O655" s="178" t="s">
        <v>1002</v>
      </c>
    </row>
    <row r="656" spans="1:15" x14ac:dyDescent="0.3">
      <c r="A656" s="170" t="s">
        <v>1426</v>
      </c>
      <c r="B656" s="170">
        <v>3</v>
      </c>
      <c r="C656" s="170" t="s">
        <v>41</v>
      </c>
      <c r="D656" s="174">
        <v>16</v>
      </c>
      <c r="E656" s="174" t="s">
        <v>1234</v>
      </c>
      <c r="F656" s="170" t="s">
        <v>1235</v>
      </c>
      <c r="G656" s="170" t="s">
        <v>1427</v>
      </c>
      <c r="H656" s="174">
        <v>0</v>
      </c>
      <c r="I656" s="175">
        <v>15.6945</v>
      </c>
      <c r="J656" s="176">
        <v>4467</v>
      </c>
      <c r="K656" s="177" t="s">
        <v>83</v>
      </c>
      <c r="L656" s="178" t="s">
        <v>5</v>
      </c>
      <c r="M656" s="179">
        <v>33.6</v>
      </c>
      <c r="N656" s="180">
        <v>16024</v>
      </c>
      <c r="O656" s="178" t="s">
        <v>1235</v>
      </c>
    </row>
    <row r="657" spans="1:15" x14ac:dyDescent="0.3">
      <c r="A657" s="170" t="s">
        <v>1428</v>
      </c>
      <c r="B657" s="170">
        <v>3</v>
      </c>
      <c r="C657" s="170" t="s">
        <v>41</v>
      </c>
      <c r="D657" s="174">
        <v>16</v>
      </c>
      <c r="E657" s="174" t="s">
        <v>1234</v>
      </c>
      <c r="F657" s="170" t="s">
        <v>1235</v>
      </c>
      <c r="G657" s="170" t="s">
        <v>1429</v>
      </c>
      <c r="H657" s="174">
        <v>0</v>
      </c>
      <c r="I657" s="175">
        <v>3.7561</v>
      </c>
      <c r="J657" s="176">
        <v>1303</v>
      </c>
      <c r="K657" s="177" t="s">
        <v>83</v>
      </c>
      <c r="L657" s="178" t="s">
        <v>5</v>
      </c>
      <c r="M657" s="179">
        <v>32.700000000000003</v>
      </c>
      <c r="N657" s="180">
        <v>17133</v>
      </c>
      <c r="O657" s="178" t="s">
        <v>1237</v>
      </c>
    </row>
    <row r="658" spans="1:15" x14ac:dyDescent="0.3">
      <c r="A658" s="170" t="s">
        <v>1430</v>
      </c>
      <c r="B658" s="170">
        <v>3</v>
      </c>
      <c r="C658" s="170" t="s">
        <v>41</v>
      </c>
      <c r="D658" s="174">
        <v>16</v>
      </c>
      <c r="E658" s="174" t="s">
        <v>1234</v>
      </c>
      <c r="F658" s="170" t="s">
        <v>1235</v>
      </c>
      <c r="G658" s="170" t="s">
        <v>1431</v>
      </c>
      <c r="H658" s="174">
        <v>0</v>
      </c>
      <c r="I658" s="175">
        <v>12.309699999999999</v>
      </c>
      <c r="J658" s="176">
        <v>576</v>
      </c>
      <c r="K658" s="177" t="s">
        <v>76</v>
      </c>
      <c r="L658" s="178" t="s">
        <v>6</v>
      </c>
      <c r="M658" s="179">
        <v>42.5</v>
      </c>
      <c r="N658" s="180">
        <v>17133</v>
      </c>
      <c r="O658" s="178" t="s">
        <v>1237</v>
      </c>
    </row>
    <row r="659" spans="1:15" x14ac:dyDescent="0.3">
      <c r="A659" s="170" t="s">
        <v>1432</v>
      </c>
      <c r="B659" s="170">
        <v>3</v>
      </c>
      <c r="C659" s="170" t="s">
        <v>41</v>
      </c>
      <c r="D659" s="174">
        <v>16</v>
      </c>
      <c r="E659" s="174" t="s">
        <v>1234</v>
      </c>
      <c r="F659" s="170" t="s">
        <v>1235</v>
      </c>
      <c r="G659" s="170" t="s">
        <v>1433</v>
      </c>
      <c r="H659" s="174">
        <v>0</v>
      </c>
      <c r="I659" s="175">
        <v>5.1595000000000004</v>
      </c>
      <c r="J659" s="176">
        <v>1758</v>
      </c>
      <c r="K659" s="177" t="s">
        <v>76</v>
      </c>
      <c r="L659" s="178" t="s">
        <v>6</v>
      </c>
      <c r="M659" s="179">
        <v>47.4</v>
      </c>
      <c r="N659" s="180">
        <v>16024</v>
      </c>
      <c r="O659" s="178" t="s">
        <v>1235</v>
      </c>
    </row>
    <row r="660" spans="1:15" x14ac:dyDescent="0.3">
      <c r="A660" s="170" t="s">
        <v>1434</v>
      </c>
      <c r="B660" s="170">
        <v>3</v>
      </c>
      <c r="C660" s="170" t="s">
        <v>41</v>
      </c>
      <c r="D660" s="174">
        <v>16</v>
      </c>
      <c r="E660" s="174" t="s">
        <v>1234</v>
      </c>
      <c r="F660" s="170" t="s">
        <v>1235</v>
      </c>
      <c r="G660" s="170" t="s">
        <v>1435</v>
      </c>
      <c r="H660" s="174">
        <v>0</v>
      </c>
      <c r="I660" s="175">
        <v>41.000999999999998</v>
      </c>
      <c r="J660" s="176">
        <v>1433</v>
      </c>
      <c r="K660" s="177" t="s">
        <v>90</v>
      </c>
      <c r="L660" s="178" t="s">
        <v>7</v>
      </c>
      <c r="M660" s="179">
        <v>79.099999999999994</v>
      </c>
      <c r="N660" s="180">
        <v>16024</v>
      </c>
      <c r="O660" s="178" t="s">
        <v>1235</v>
      </c>
    </row>
    <row r="661" spans="1:15" x14ac:dyDescent="0.3">
      <c r="A661" s="170" t="s">
        <v>1436</v>
      </c>
      <c r="B661" s="170">
        <v>3</v>
      </c>
      <c r="C661" s="170" t="s">
        <v>41</v>
      </c>
      <c r="D661" s="174">
        <v>16</v>
      </c>
      <c r="E661" s="174" t="s">
        <v>1234</v>
      </c>
      <c r="F661" s="170" t="s">
        <v>1235</v>
      </c>
      <c r="G661" s="170" t="s">
        <v>1437</v>
      </c>
      <c r="H661" s="174">
        <v>0</v>
      </c>
      <c r="I661" s="175">
        <v>12.297000000000001</v>
      </c>
      <c r="J661" s="176">
        <v>874</v>
      </c>
      <c r="K661" s="177" t="s">
        <v>76</v>
      </c>
      <c r="L661" s="178" t="s">
        <v>6</v>
      </c>
      <c r="M661" s="179">
        <v>41.6</v>
      </c>
      <c r="N661" s="180">
        <v>16170</v>
      </c>
      <c r="O661" s="178" t="s">
        <v>1242</v>
      </c>
    </row>
    <row r="662" spans="1:15" x14ac:dyDescent="0.3">
      <c r="A662" s="170" t="s">
        <v>1438</v>
      </c>
      <c r="B662" s="170">
        <v>3</v>
      </c>
      <c r="C662" s="170" t="s">
        <v>41</v>
      </c>
      <c r="D662" s="174">
        <v>16</v>
      </c>
      <c r="E662" s="174" t="s">
        <v>1234</v>
      </c>
      <c r="F662" s="170" t="s">
        <v>1235</v>
      </c>
      <c r="G662" s="170" t="s">
        <v>1439</v>
      </c>
      <c r="H662" s="174">
        <v>0</v>
      </c>
      <c r="I662" s="175">
        <v>8.3231999999999999</v>
      </c>
      <c r="J662" s="176">
        <v>657</v>
      </c>
      <c r="K662" s="177" t="s">
        <v>83</v>
      </c>
      <c r="L662" s="178" t="s">
        <v>5</v>
      </c>
      <c r="M662" s="179">
        <v>35.299999999999997</v>
      </c>
      <c r="N662" s="180">
        <v>16170</v>
      </c>
      <c r="O662" s="178" t="s">
        <v>1242</v>
      </c>
    </row>
    <row r="663" spans="1:15" x14ac:dyDescent="0.3">
      <c r="A663" s="170" t="s">
        <v>1440</v>
      </c>
      <c r="B663" s="170">
        <v>3</v>
      </c>
      <c r="C663" s="170" t="s">
        <v>41</v>
      </c>
      <c r="D663" s="174">
        <v>16</v>
      </c>
      <c r="E663" s="174" t="s">
        <v>1234</v>
      </c>
      <c r="F663" s="170" t="s">
        <v>1235</v>
      </c>
      <c r="G663" s="170" t="s">
        <v>1441</v>
      </c>
      <c r="H663" s="174">
        <v>0</v>
      </c>
      <c r="I663" s="175">
        <v>9.2506000000000004</v>
      </c>
      <c r="J663" s="176">
        <v>290</v>
      </c>
      <c r="K663" s="177" t="s">
        <v>76</v>
      </c>
      <c r="L663" s="178" t="s">
        <v>6</v>
      </c>
      <c r="M663" s="179">
        <v>46.2</v>
      </c>
      <c r="N663" s="180">
        <v>16170</v>
      </c>
      <c r="O663" s="178" t="s">
        <v>1242</v>
      </c>
    </row>
    <row r="664" spans="1:15" x14ac:dyDescent="0.3">
      <c r="A664" s="170" t="s">
        <v>1442</v>
      </c>
      <c r="B664" s="170">
        <v>3</v>
      </c>
      <c r="C664" s="170" t="s">
        <v>41</v>
      </c>
      <c r="D664" s="174">
        <v>17</v>
      </c>
      <c r="E664" s="174" t="s">
        <v>1443</v>
      </c>
      <c r="F664" s="170" t="s">
        <v>1295</v>
      </c>
      <c r="G664" s="170" t="s">
        <v>1444</v>
      </c>
      <c r="H664" s="174">
        <v>0</v>
      </c>
      <c r="I664" s="175">
        <v>13.554600000000001</v>
      </c>
      <c r="J664" s="176">
        <v>1636</v>
      </c>
      <c r="K664" s="177" t="s">
        <v>76</v>
      </c>
      <c r="L664" s="178" t="s">
        <v>6</v>
      </c>
      <c r="M664" s="179">
        <v>41.9</v>
      </c>
      <c r="N664" s="180">
        <v>17029</v>
      </c>
      <c r="O664" s="178" t="s">
        <v>1295</v>
      </c>
    </row>
    <row r="665" spans="1:15" x14ac:dyDescent="0.3">
      <c r="A665" s="170" t="s">
        <v>1445</v>
      </c>
      <c r="B665" s="170">
        <v>3</v>
      </c>
      <c r="C665" s="170" t="s">
        <v>41</v>
      </c>
      <c r="D665" s="174">
        <v>17</v>
      </c>
      <c r="E665" s="174" t="s">
        <v>1443</v>
      </c>
      <c r="F665" s="170" t="s">
        <v>1295</v>
      </c>
      <c r="G665" s="170" t="s">
        <v>1446</v>
      </c>
      <c r="H665" s="174">
        <v>0</v>
      </c>
      <c r="I665" s="175">
        <v>23.831299999999999</v>
      </c>
      <c r="J665" s="176">
        <v>444</v>
      </c>
      <c r="K665" s="177" t="s">
        <v>76</v>
      </c>
      <c r="L665" s="178" t="s">
        <v>6</v>
      </c>
      <c r="M665" s="179">
        <v>60.5</v>
      </c>
      <c r="N665" s="180">
        <v>17067</v>
      </c>
      <c r="O665" s="178" t="s">
        <v>1447</v>
      </c>
    </row>
    <row r="666" spans="1:15" x14ac:dyDescent="0.3">
      <c r="A666" s="170" t="s">
        <v>1448</v>
      </c>
      <c r="B666" s="170">
        <v>3</v>
      </c>
      <c r="C666" s="170" t="s">
        <v>41</v>
      </c>
      <c r="D666" s="174">
        <v>17</v>
      </c>
      <c r="E666" s="174" t="s">
        <v>1443</v>
      </c>
      <c r="F666" s="170" t="s">
        <v>1295</v>
      </c>
      <c r="G666" s="170" t="s">
        <v>1449</v>
      </c>
      <c r="H666" s="174">
        <v>0</v>
      </c>
      <c r="I666" s="175">
        <v>30.560099999999998</v>
      </c>
      <c r="J666" s="176">
        <v>2338</v>
      </c>
      <c r="K666" s="177" t="s">
        <v>76</v>
      </c>
      <c r="L666" s="178" t="s">
        <v>6</v>
      </c>
      <c r="M666" s="179">
        <v>62.7</v>
      </c>
      <c r="N666" s="180">
        <v>17029</v>
      </c>
      <c r="O666" s="178" t="s">
        <v>1295</v>
      </c>
    </row>
    <row r="667" spans="1:15" x14ac:dyDescent="0.3">
      <c r="A667" s="170" t="s">
        <v>1450</v>
      </c>
      <c r="B667" s="170">
        <v>3</v>
      </c>
      <c r="C667" s="170" t="s">
        <v>41</v>
      </c>
      <c r="D667" s="174">
        <v>17</v>
      </c>
      <c r="E667" s="174" t="s">
        <v>1443</v>
      </c>
      <c r="F667" s="170" t="s">
        <v>1295</v>
      </c>
      <c r="G667" s="170" t="s">
        <v>1451</v>
      </c>
      <c r="H667" s="174">
        <v>0</v>
      </c>
      <c r="I667" s="175">
        <v>21.019100000000002</v>
      </c>
      <c r="J667" s="176">
        <v>3593</v>
      </c>
      <c r="K667" s="177" t="s">
        <v>76</v>
      </c>
      <c r="L667" s="178" t="s">
        <v>6</v>
      </c>
      <c r="M667" s="179">
        <v>52.4</v>
      </c>
      <c r="N667" s="180">
        <v>17029</v>
      </c>
      <c r="O667" s="178" t="s">
        <v>1295</v>
      </c>
    </row>
    <row r="668" spans="1:15" x14ac:dyDescent="0.3">
      <c r="A668" s="170" t="s">
        <v>1452</v>
      </c>
      <c r="B668" s="170">
        <v>3</v>
      </c>
      <c r="C668" s="170" t="s">
        <v>41</v>
      </c>
      <c r="D668" s="174">
        <v>17</v>
      </c>
      <c r="E668" s="174" t="s">
        <v>1443</v>
      </c>
      <c r="F668" s="170" t="s">
        <v>1295</v>
      </c>
      <c r="G668" s="170" t="s">
        <v>1453</v>
      </c>
      <c r="H668" s="174">
        <v>0</v>
      </c>
      <c r="I668" s="175">
        <v>109.1983</v>
      </c>
      <c r="J668" s="176">
        <v>3746</v>
      </c>
      <c r="K668" s="177" t="s">
        <v>90</v>
      </c>
      <c r="L668" s="178" t="s">
        <v>7</v>
      </c>
      <c r="M668" s="179">
        <v>74.400000000000006</v>
      </c>
      <c r="N668" s="180">
        <v>17067</v>
      </c>
      <c r="O668" s="178" t="s">
        <v>1447</v>
      </c>
    </row>
    <row r="669" spans="1:15" x14ac:dyDescent="0.3">
      <c r="A669" s="170" t="s">
        <v>1454</v>
      </c>
      <c r="B669" s="170">
        <v>3</v>
      </c>
      <c r="C669" s="170" t="s">
        <v>41</v>
      </c>
      <c r="D669" s="174">
        <v>17</v>
      </c>
      <c r="E669" s="174" t="s">
        <v>1443</v>
      </c>
      <c r="F669" s="170" t="s">
        <v>1295</v>
      </c>
      <c r="G669" s="170" t="s">
        <v>1455</v>
      </c>
      <c r="H669" s="174">
        <v>0</v>
      </c>
      <c r="I669" s="175">
        <v>11.3363</v>
      </c>
      <c r="J669" s="176">
        <v>2300</v>
      </c>
      <c r="K669" s="177" t="s">
        <v>83</v>
      </c>
      <c r="L669" s="178" t="s">
        <v>5</v>
      </c>
      <c r="M669" s="179">
        <v>32.6</v>
      </c>
      <c r="N669" s="180">
        <v>17029</v>
      </c>
      <c r="O669" s="178" t="s">
        <v>1295</v>
      </c>
    </row>
    <row r="670" spans="1:15" x14ac:dyDescent="0.3">
      <c r="A670" s="170" t="s">
        <v>1456</v>
      </c>
      <c r="B670" s="170">
        <v>3</v>
      </c>
      <c r="C670" s="170" t="s">
        <v>41</v>
      </c>
      <c r="D670" s="174">
        <v>17</v>
      </c>
      <c r="E670" s="174" t="s">
        <v>1443</v>
      </c>
      <c r="F670" s="170" t="s">
        <v>1295</v>
      </c>
      <c r="G670" s="170" t="s">
        <v>1457</v>
      </c>
      <c r="H670" s="174">
        <v>0</v>
      </c>
      <c r="I670" s="175">
        <v>5.4917999999999996</v>
      </c>
      <c r="J670" s="176">
        <v>1143</v>
      </c>
      <c r="K670" s="177" t="s">
        <v>76</v>
      </c>
      <c r="L670" s="178" t="s">
        <v>6</v>
      </c>
      <c r="M670" s="179">
        <v>41.1</v>
      </c>
      <c r="N670" s="180">
        <v>17067</v>
      </c>
      <c r="O670" s="178" t="s">
        <v>1447</v>
      </c>
    </row>
    <row r="671" spans="1:15" x14ac:dyDescent="0.3">
      <c r="A671" s="170" t="s">
        <v>1458</v>
      </c>
      <c r="B671" s="170">
        <v>3</v>
      </c>
      <c r="C671" s="170" t="s">
        <v>41</v>
      </c>
      <c r="D671" s="174">
        <v>17</v>
      </c>
      <c r="E671" s="174" t="s">
        <v>1443</v>
      </c>
      <c r="F671" s="170" t="s">
        <v>1295</v>
      </c>
      <c r="G671" s="170" t="s">
        <v>1459</v>
      </c>
      <c r="H671" s="174">
        <v>0</v>
      </c>
      <c r="I671" s="175">
        <v>15.4633</v>
      </c>
      <c r="J671" s="176">
        <v>1551</v>
      </c>
      <c r="K671" s="177" t="s">
        <v>90</v>
      </c>
      <c r="L671" s="178" t="s">
        <v>7</v>
      </c>
      <c r="M671" s="179">
        <v>79.7</v>
      </c>
      <c r="N671" s="180">
        <v>14061</v>
      </c>
      <c r="O671" s="178" t="s">
        <v>1135</v>
      </c>
    </row>
    <row r="672" spans="1:15" x14ac:dyDescent="0.3">
      <c r="A672" s="170" t="s">
        <v>1460</v>
      </c>
      <c r="B672" s="170">
        <v>3</v>
      </c>
      <c r="C672" s="170" t="s">
        <v>41</v>
      </c>
      <c r="D672" s="174">
        <v>17</v>
      </c>
      <c r="E672" s="174" t="s">
        <v>1443</v>
      </c>
      <c r="F672" s="170" t="s">
        <v>1295</v>
      </c>
      <c r="G672" s="170" t="s">
        <v>1461</v>
      </c>
      <c r="H672" s="174">
        <v>0</v>
      </c>
      <c r="I672" s="175">
        <v>21.9148</v>
      </c>
      <c r="J672" s="176">
        <v>2440</v>
      </c>
      <c r="K672" s="177" t="s">
        <v>76</v>
      </c>
      <c r="L672" s="178" t="s">
        <v>6</v>
      </c>
      <c r="M672" s="179">
        <v>62.2</v>
      </c>
      <c r="N672" s="180">
        <v>17029</v>
      </c>
      <c r="O672" s="178" t="s">
        <v>1295</v>
      </c>
    </row>
    <row r="673" spans="1:15" x14ac:dyDescent="0.3">
      <c r="A673" s="170" t="s">
        <v>1462</v>
      </c>
      <c r="B673" s="170">
        <v>3</v>
      </c>
      <c r="C673" s="170" t="s">
        <v>41</v>
      </c>
      <c r="D673" s="174">
        <v>17</v>
      </c>
      <c r="E673" s="174" t="s">
        <v>1443</v>
      </c>
      <c r="F673" s="170" t="s">
        <v>1295</v>
      </c>
      <c r="G673" s="170" t="s">
        <v>1463</v>
      </c>
      <c r="H673" s="174">
        <v>0</v>
      </c>
      <c r="I673" s="175">
        <v>46.8065</v>
      </c>
      <c r="J673" s="176">
        <v>3760</v>
      </c>
      <c r="K673" s="177" t="s">
        <v>76</v>
      </c>
      <c r="L673" s="178" t="s">
        <v>6</v>
      </c>
      <c r="M673" s="179">
        <v>64.7</v>
      </c>
      <c r="N673" s="180">
        <v>17029</v>
      </c>
      <c r="O673" s="178" t="s">
        <v>1295</v>
      </c>
    </row>
    <row r="674" spans="1:15" x14ac:dyDescent="0.3">
      <c r="A674" s="170" t="s">
        <v>1464</v>
      </c>
      <c r="B674" s="170">
        <v>3</v>
      </c>
      <c r="C674" s="170" t="s">
        <v>41</v>
      </c>
      <c r="D674" s="174">
        <v>17</v>
      </c>
      <c r="E674" s="174" t="s">
        <v>1443</v>
      </c>
      <c r="F674" s="170" t="s">
        <v>1295</v>
      </c>
      <c r="G674" s="170" t="s">
        <v>1465</v>
      </c>
      <c r="H674" s="174">
        <v>0</v>
      </c>
      <c r="I674" s="175">
        <v>17.286999999999999</v>
      </c>
      <c r="J674" s="176">
        <v>1313</v>
      </c>
      <c r="K674" s="177" t="s">
        <v>76</v>
      </c>
      <c r="L674" s="178" t="s">
        <v>6</v>
      </c>
      <c r="M674" s="179">
        <v>47.3</v>
      </c>
      <c r="N674" s="180">
        <v>17029</v>
      </c>
      <c r="O674" s="178" t="s">
        <v>1295</v>
      </c>
    </row>
    <row r="675" spans="1:15" x14ac:dyDescent="0.3">
      <c r="A675" s="170" t="s">
        <v>1466</v>
      </c>
      <c r="B675" s="170">
        <v>3</v>
      </c>
      <c r="C675" s="170" t="s">
        <v>41</v>
      </c>
      <c r="D675" s="174">
        <v>17</v>
      </c>
      <c r="E675" s="174" t="s">
        <v>1443</v>
      </c>
      <c r="F675" s="170" t="s">
        <v>1295</v>
      </c>
      <c r="G675" s="170" t="s">
        <v>1467</v>
      </c>
      <c r="H675" s="174">
        <v>0</v>
      </c>
      <c r="I675" s="175">
        <v>29.529900000000001</v>
      </c>
      <c r="J675" s="176">
        <v>5334</v>
      </c>
      <c r="K675" s="177" t="s">
        <v>83</v>
      </c>
      <c r="L675" s="178" t="s">
        <v>5</v>
      </c>
      <c r="M675" s="179">
        <v>33.5</v>
      </c>
      <c r="N675" s="180">
        <v>19036</v>
      </c>
      <c r="O675" s="178" t="s">
        <v>1468</v>
      </c>
    </row>
    <row r="676" spans="1:15" x14ac:dyDescent="0.3">
      <c r="A676" s="170" t="s">
        <v>1469</v>
      </c>
      <c r="B676" s="170">
        <v>3</v>
      </c>
      <c r="C676" s="170" t="s">
        <v>41</v>
      </c>
      <c r="D676" s="174">
        <v>17</v>
      </c>
      <c r="E676" s="174" t="s">
        <v>1443</v>
      </c>
      <c r="F676" s="170" t="s">
        <v>1295</v>
      </c>
      <c r="G676" s="170" t="s">
        <v>1470</v>
      </c>
      <c r="H676" s="174">
        <v>0</v>
      </c>
      <c r="I676" s="175">
        <v>30.495999999999999</v>
      </c>
      <c r="J676" s="176">
        <v>2519</v>
      </c>
      <c r="K676" s="177" t="s">
        <v>90</v>
      </c>
      <c r="L676" s="178" t="s">
        <v>7</v>
      </c>
      <c r="M676" s="179">
        <v>75.099999999999994</v>
      </c>
      <c r="N676" s="180">
        <v>17029</v>
      </c>
      <c r="O676" s="178" t="s">
        <v>1295</v>
      </c>
    </row>
    <row r="677" spans="1:15" x14ac:dyDescent="0.3">
      <c r="A677" s="170" t="s">
        <v>1471</v>
      </c>
      <c r="B677" s="170">
        <v>3</v>
      </c>
      <c r="C677" s="170" t="s">
        <v>41</v>
      </c>
      <c r="D677" s="174">
        <v>17</v>
      </c>
      <c r="E677" s="174" t="s">
        <v>1443</v>
      </c>
      <c r="F677" s="170" t="s">
        <v>1295</v>
      </c>
      <c r="G677" s="170" t="s">
        <v>1472</v>
      </c>
      <c r="H677" s="174">
        <v>0</v>
      </c>
      <c r="I677" s="175">
        <v>47.988700000000001</v>
      </c>
      <c r="J677" s="176">
        <v>2040</v>
      </c>
      <c r="K677" s="177" t="s">
        <v>76</v>
      </c>
      <c r="L677" s="178" t="s">
        <v>6</v>
      </c>
      <c r="M677" s="179">
        <v>54.8</v>
      </c>
      <c r="N677" s="180">
        <v>17029</v>
      </c>
      <c r="O677" s="178" t="s">
        <v>1295</v>
      </c>
    </row>
    <row r="678" spans="1:15" x14ac:dyDescent="0.3">
      <c r="A678" s="170" t="s">
        <v>1473</v>
      </c>
      <c r="B678" s="170">
        <v>3</v>
      </c>
      <c r="C678" s="170" t="s">
        <v>41</v>
      </c>
      <c r="D678" s="174">
        <v>17</v>
      </c>
      <c r="E678" s="174" t="s">
        <v>1443</v>
      </c>
      <c r="F678" s="170" t="s">
        <v>1295</v>
      </c>
      <c r="G678" s="170" t="s">
        <v>1474</v>
      </c>
      <c r="H678" s="174">
        <v>0</v>
      </c>
      <c r="I678" s="175">
        <v>8.3802000000000003</v>
      </c>
      <c r="J678" s="176">
        <v>1707</v>
      </c>
      <c r="K678" s="177" t="s">
        <v>83</v>
      </c>
      <c r="L678" s="178" t="s">
        <v>5</v>
      </c>
      <c r="M678" s="179">
        <v>29.2</v>
      </c>
      <c r="N678" s="180">
        <v>17029</v>
      </c>
      <c r="O678" s="178" t="s">
        <v>1295</v>
      </c>
    </row>
    <row r="679" spans="1:15" x14ac:dyDescent="0.3">
      <c r="A679" s="170" t="s">
        <v>1475</v>
      </c>
      <c r="B679" s="170">
        <v>3</v>
      </c>
      <c r="C679" s="170" t="s">
        <v>41</v>
      </c>
      <c r="D679" s="174">
        <v>17</v>
      </c>
      <c r="E679" s="174" t="s">
        <v>1443</v>
      </c>
      <c r="F679" s="170" t="s">
        <v>1295</v>
      </c>
      <c r="G679" s="170" t="s">
        <v>1476</v>
      </c>
      <c r="H679" s="174">
        <v>0</v>
      </c>
      <c r="I679" s="175">
        <v>13.3567</v>
      </c>
      <c r="J679" s="176">
        <v>686</v>
      </c>
      <c r="K679" s="177" t="s">
        <v>90</v>
      </c>
      <c r="L679" s="178" t="s">
        <v>7</v>
      </c>
      <c r="M679" s="179">
        <v>67.5</v>
      </c>
      <c r="N679" s="180">
        <v>17029</v>
      </c>
      <c r="O679" s="178" t="s">
        <v>1295</v>
      </c>
    </row>
    <row r="680" spans="1:15" x14ac:dyDescent="0.3">
      <c r="A680" s="170" t="s">
        <v>1477</v>
      </c>
      <c r="B680" s="170">
        <v>3</v>
      </c>
      <c r="C680" s="170" t="s">
        <v>41</v>
      </c>
      <c r="D680" s="174">
        <v>17</v>
      </c>
      <c r="E680" s="174" t="s">
        <v>1443</v>
      </c>
      <c r="F680" s="170" t="s">
        <v>1295</v>
      </c>
      <c r="G680" s="170" t="s">
        <v>1478</v>
      </c>
      <c r="H680" s="174">
        <v>0</v>
      </c>
      <c r="I680" s="175">
        <v>59.934699999999999</v>
      </c>
      <c r="J680" s="176">
        <v>4694</v>
      </c>
      <c r="K680" s="177" t="s">
        <v>76</v>
      </c>
      <c r="L680" s="178" t="s">
        <v>6</v>
      </c>
      <c r="M680" s="179">
        <v>66.5</v>
      </c>
      <c r="N680" s="180">
        <v>17029</v>
      </c>
      <c r="O680" s="178" t="s">
        <v>1295</v>
      </c>
    </row>
    <row r="681" spans="1:15" x14ac:dyDescent="0.3">
      <c r="A681" s="170" t="s">
        <v>1479</v>
      </c>
      <c r="B681" s="170">
        <v>3</v>
      </c>
      <c r="C681" s="170" t="s">
        <v>41</v>
      </c>
      <c r="D681" s="174">
        <v>17</v>
      </c>
      <c r="E681" s="174" t="s">
        <v>1443</v>
      </c>
      <c r="F681" s="170" t="s">
        <v>1295</v>
      </c>
      <c r="G681" s="170" t="s">
        <v>1480</v>
      </c>
      <c r="H681" s="174">
        <v>0</v>
      </c>
      <c r="I681" s="175">
        <v>6.8967999999999998</v>
      </c>
      <c r="J681" s="176">
        <v>747</v>
      </c>
      <c r="K681" s="177" t="s">
        <v>83</v>
      </c>
      <c r="L681" s="178" t="s">
        <v>5</v>
      </c>
      <c r="M681" s="179">
        <v>33</v>
      </c>
      <c r="N681" s="180">
        <v>17029</v>
      </c>
      <c r="O681" s="178" t="s">
        <v>1295</v>
      </c>
    </row>
    <row r="682" spans="1:15" x14ac:dyDescent="0.3">
      <c r="A682" s="170" t="s">
        <v>1481</v>
      </c>
      <c r="B682" s="170">
        <v>3</v>
      </c>
      <c r="C682" s="170" t="s">
        <v>41</v>
      </c>
      <c r="D682" s="174">
        <v>17</v>
      </c>
      <c r="E682" s="174" t="s">
        <v>1443</v>
      </c>
      <c r="F682" s="170" t="s">
        <v>1295</v>
      </c>
      <c r="G682" s="170" t="s">
        <v>1482</v>
      </c>
      <c r="H682" s="174">
        <v>0</v>
      </c>
      <c r="I682" s="175">
        <v>17.308199999999999</v>
      </c>
      <c r="J682" s="176">
        <v>2114</v>
      </c>
      <c r="K682" s="177" t="s">
        <v>83</v>
      </c>
      <c r="L682" s="178" t="s">
        <v>5</v>
      </c>
      <c r="M682" s="179">
        <v>27.9</v>
      </c>
      <c r="N682" s="180">
        <v>17029</v>
      </c>
      <c r="O682" s="178" t="s">
        <v>1295</v>
      </c>
    </row>
    <row r="683" spans="1:15" x14ac:dyDescent="0.3">
      <c r="A683" s="170" t="s">
        <v>1483</v>
      </c>
      <c r="B683" s="170">
        <v>3</v>
      </c>
      <c r="C683" s="170" t="s">
        <v>41</v>
      </c>
      <c r="D683" s="174">
        <v>17</v>
      </c>
      <c r="E683" s="174" t="s">
        <v>1443</v>
      </c>
      <c r="F683" s="170" t="s">
        <v>1295</v>
      </c>
      <c r="G683" s="170" t="s">
        <v>1484</v>
      </c>
      <c r="H683" s="174">
        <v>0</v>
      </c>
      <c r="I683" s="175">
        <v>44.827100000000002</v>
      </c>
      <c r="J683" s="176">
        <v>8369</v>
      </c>
      <c r="K683" s="177" t="s">
        <v>83</v>
      </c>
      <c r="L683" s="178" t="s">
        <v>5</v>
      </c>
      <c r="M683" s="179">
        <v>28.7</v>
      </c>
      <c r="N683" s="180">
        <v>17067</v>
      </c>
      <c r="O683" s="178" t="s">
        <v>1447</v>
      </c>
    </row>
    <row r="684" spans="1:15" x14ac:dyDescent="0.3">
      <c r="A684" s="170" t="s">
        <v>1485</v>
      </c>
      <c r="B684" s="170">
        <v>3</v>
      </c>
      <c r="C684" s="170" t="s">
        <v>41</v>
      </c>
      <c r="D684" s="174">
        <v>17</v>
      </c>
      <c r="E684" s="174" t="s">
        <v>1443</v>
      </c>
      <c r="F684" s="170" t="s">
        <v>1295</v>
      </c>
      <c r="G684" s="170" t="s">
        <v>1486</v>
      </c>
      <c r="H684" s="174">
        <v>0</v>
      </c>
      <c r="I684" s="175">
        <v>18.107399999999998</v>
      </c>
      <c r="J684" s="176">
        <v>2379</v>
      </c>
      <c r="K684" s="177" t="s">
        <v>90</v>
      </c>
      <c r="L684" s="178" t="s">
        <v>7</v>
      </c>
      <c r="M684" s="179">
        <v>70.7</v>
      </c>
      <c r="N684" s="180">
        <v>17029</v>
      </c>
      <c r="O684" s="178" t="s">
        <v>1295</v>
      </c>
    </row>
    <row r="685" spans="1:15" x14ac:dyDescent="0.3">
      <c r="A685" s="170" t="s">
        <v>1487</v>
      </c>
      <c r="B685" s="170">
        <v>3</v>
      </c>
      <c r="C685" s="170" t="s">
        <v>41</v>
      </c>
      <c r="D685" s="174">
        <v>17</v>
      </c>
      <c r="E685" s="174" t="s">
        <v>1443</v>
      </c>
      <c r="F685" s="170" t="s">
        <v>1295</v>
      </c>
      <c r="G685" s="170" t="s">
        <v>1488</v>
      </c>
      <c r="H685" s="174">
        <v>0</v>
      </c>
      <c r="I685" s="175">
        <v>22.9465</v>
      </c>
      <c r="J685" s="176">
        <v>346</v>
      </c>
      <c r="K685" s="177" t="s">
        <v>90</v>
      </c>
      <c r="L685" s="178" t="s">
        <v>7</v>
      </c>
      <c r="M685" s="179">
        <v>70.2</v>
      </c>
      <c r="N685" s="180">
        <v>17067</v>
      </c>
      <c r="O685" s="178" t="s">
        <v>1447</v>
      </c>
    </row>
    <row r="686" spans="1:15" x14ac:dyDescent="0.3">
      <c r="A686" s="170" t="s">
        <v>1489</v>
      </c>
      <c r="B686" s="170">
        <v>3</v>
      </c>
      <c r="C686" s="170" t="s">
        <v>41</v>
      </c>
      <c r="D686" s="174">
        <v>17</v>
      </c>
      <c r="E686" s="174" t="s">
        <v>1443</v>
      </c>
      <c r="F686" s="170" t="s">
        <v>1295</v>
      </c>
      <c r="G686" s="170" t="s">
        <v>1490</v>
      </c>
      <c r="H686" s="174">
        <v>0</v>
      </c>
      <c r="I686" s="175">
        <v>21.336200000000002</v>
      </c>
      <c r="J686" s="176">
        <v>1637</v>
      </c>
      <c r="K686" s="177" t="s">
        <v>76</v>
      </c>
      <c r="L686" s="178" t="s">
        <v>6</v>
      </c>
      <c r="M686" s="179">
        <v>50.2</v>
      </c>
      <c r="N686" s="180">
        <v>17067</v>
      </c>
      <c r="O686" s="178" t="s">
        <v>1447</v>
      </c>
    </row>
    <row r="687" spans="1:15" x14ac:dyDescent="0.3">
      <c r="A687" s="170" t="s">
        <v>1491</v>
      </c>
      <c r="B687" s="170">
        <v>3</v>
      </c>
      <c r="C687" s="170" t="s">
        <v>41</v>
      </c>
      <c r="D687" s="174">
        <v>17</v>
      </c>
      <c r="E687" s="174" t="s">
        <v>1443</v>
      </c>
      <c r="F687" s="170" t="s">
        <v>1295</v>
      </c>
      <c r="G687" s="170" t="s">
        <v>1492</v>
      </c>
      <c r="H687" s="174">
        <v>0</v>
      </c>
      <c r="I687" s="175">
        <v>11.083</v>
      </c>
      <c r="J687" s="176">
        <v>1096</v>
      </c>
      <c r="K687" s="177" t="s">
        <v>90</v>
      </c>
      <c r="L687" s="178" t="s">
        <v>7</v>
      </c>
      <c r="M687" s="179">
        <v>74.599999999999994</v>
      </c>
      <c r="N687" s="180">
        <v>17029</v>
      </c>
      <c r="O687" s="178" t="s">
        <v>1295</v>
      </c>
    </row>
    <row r="688" spans="1:15" x14ac:dyDescent="0.3">
      <c r="A688" s="170" t="s">
        <v>1493</v>
      </c>
      <c r="B688" s="170">
        <v>3</v>
      </c>
      <c r="C688" s="170" t="s">
        <v>41</v>
      </c>
      <c r="D688" s="174">
        <v>17</v>
      </c>
      <c r="E688" s="174" t="s">
        <v>1443</v>
      </c>
      <c r="F688" s="170" t="s">
        <v>1295</v>
      </c>
      <c r="G688" s="170" t="s">
        <v>1494</v>
      </c>
      <c r="H688" s="174">
        <v>0</v>
      </c>
      <c r="I688" s="175">
        <v>21.552499999999998</v>
      </c>
      <c r="J688" s="176">
        <v>652</v>
      </c>
      <c r="K688" s="177" t="s">
        <v>90</v>
      </c>
      <c r="L688" s="178" t="s">
        <v>7</v>
      </c>
      <c r="M688" s="179">
        <v>68.900000000000006</v>
      </c>
      <c r="N688" s="180">
        <v>17029</v>
      </c>
      <c r="O688" s="178" t="s">
        <v>1295</v>
      </c>
    </row>
    <row r="689" spans="1:15" x14ac:dyDescent="0.3">
      <c r="A689" s="170" t="s">
        <v>1495</v>
      </c>
      <c r="B689" s="170">
        <v>3</v>
      </c>
      <c r="C689" s="170" t="s">
        <v>41</v>
      </c>
      <c r="D689" s="174">
        <v>17</v>
      </c>
      <c r="E689" s="174" t="s">
        <v>1443</v>
      </c>
      <c r="F689" s="170" t="s">
        <v>1295</v>
      </c>
      <c r="G689" s="170" t="s">
        <v>1496</v>
      </c>
      <c r="H689" s="174">
        <v>0</v>
      </c>
      <c r="I689" s="175">
        <v>32.301099999999998</v>
      </c>
      <c r="J689" s="176">
        <v>1793</v>
      </c>
      <c r="K689" s="177" t="s">
        <v>90</v>
      </c>
      <c r="L689" s="178" t="s">
        <v>7</v>
      </c>
      <c r="M689" s="179">
        <v>68.3</v>
      </c>
      <c r="N689" s="180">
        <v>17029</v>
      </c>
      <c r="O689" s="178" t="s">
        <v>1295</v>
      </c>
    </row>
    <row r="690" spans="1:15" x14ac:dyDescent="0.3">
      <c r="A690" s="170" t="s">
        <v>1497</v>
      </c>
      <c r="B690" s="170">
        <v>3</v>
      </c>
      <c r="C690" s="170" t="s">
        <v>41</v>
      </c>
      <c r="D690" s="174">
        <v>17</v>
      </c>
      <c r="E690" s="174" t="s">
        <v>1443</v>
      </c>
      <c r="F690" s="170" t="s">
        <v>1295</v>
      </c>
      <c r="G690" s="170" t="s">
        <v>1498</v>
      </c>
      <c r="H690" s="174">
        <v>0</v>
      </c>
      <c r="I690" s="175">
        <v>35.468800000000002</v>
      </c>
      <c r="J690" s="176">
        <v>831</v>
      </c>
      <c r="K690" s="177" t="s">
        <v>90</v>
      </c>
      <c r="L690" s="178" t="s">
        <v>7</v>
      </c>
      <c r="M690" s="179">
        <v>85.4</v>
      </c>
      <c r="N690" s="180">
        <v>14061</v>
      </c>
      <c r="O690" s="178" t="s">
        <v>1135</v>
      </c>
    </row>
    <row r="691" spans="1:15" x14ac:dyDescent="0.3">
      <c r="A691" s="170" t="s">
        <v>1499</v>
      </c>
      <c r="B691" s="170">
        <v>3</v>
      </c>
      <c r="C691" s="170" t="s">
        <v>41</v>
      </c>
      <c r="D691" s="174">
        <v>17</v>
      </c>
      <c r="E691" s="174" t="s">
        <v>1443</v>
      </c>
      <c r="F691" s="170" t="s">
        <v>1295</v>
      </c>
      <c r="G691" s="170" t="s">
        <v>1500</v>
      </c>
      <c r="H691" s="174">
        <v>0</v>
      </c>
      <c r="I691" s="175">
        <v>9.9308999999999994</v>
      </c>
      <c r="J691" s="176">
        <v>1477</v>
      </c>
      <c r="K691" s="177" t="s">
        <v>83</v>
      </c>
      <c r="L691" s="178" t="s">
        <v>5</v>
      </c>
      <c r="M691" s="179">
        <v>29.9</v>
      </c>
      <c r="N691" s="180">
        <v>19036</v>
      </c>
      <c r="O691" s="178" t="s">
        <v>1468</v>
      </c>
    </row>
    <row r="692" spans="1:15" x14ac:dyDescent="0.3">
      <c r="A692" s="170" t="s">
        <v>1501</v>
      </c>
      <c r="B692" s="170">
        <v>3</v>
      </c>
      <c r="C692" s="170" t="s">
        <v>41</v>
      </c>
      <c r="D692" s="174">
        <v>17</v>
      </c>
      <c r="E692" s="174" t="s">
        <v>1443</v>
      </c>
      <c r="F692" s="170" t="s">
        <v>1295</v>
      </c>
      <c r="G692" s="170" t="s">
        <v>1502</v>
      </c>
      <c r="H692" s="174">
        <v>0</v>
      </c>
      <c r="I692" s="175">
        <v>24.713000000000001</v>
      </c>
      <c r="J692" s="176">
        <v>534</v>
      </c>
      <c r="K692" s="177" t="s">
        <v>90</v>
      </c>
      <c r="L692" s="178" t="s">
        <v>7</v>
      </c>
      <c r="M692" s="179">
        <v>73.400000000000006</v>
      </c>
      <c r="N692" s="180">
        <v>17029</v>
      </c>
      <c r="O692" s="178" t="s">
        <v>1295</v>
      </c>
    </row>
    <row r="693" spans="1:15" x14ac:dyDescent="0.3">
      <c r="A693" s="170" t="s">
        <v>1503</v>
      </c>
      <c r="B693" s="170">
        <v>3</v>
      </c>
      <c r="C693" s="170" t="s">
        <v>41</v>
      </c>
      <c r="D693" s="174">
        <v>17</v>
      </c>
      <c r="E693" s="174" t="s">
        <v>1443</v>
      </c>
      <c r="F693" s="170" t="s">
        <v>1295</v>
      </c>
      <c r="G693" s="170" t="s">
        <v>1504</v>
      </c>
      <c r="H693" s="174">
        <v>0</v>
      </c>
      <c r="I693" s="175">
        <v>3.3068</v>
      </c>
      <c r="J693" s="176">
        <v>2725</v>
      </c>
      <c r="K693" s="177" t="s">
        <v>76</v>
      </c>
      <c r="L693" s="178" t="s">
        <v>6</v>
      </c>
      <c r="M693" s="179">
        <v>61.8</v>
      </c>
      <c r="N693" s="180">
        <v>17029</v>
      </c>
      <c r="O693" s="178" t="s">
        <v>1295</v>
      </c>
    </row>
    <row r="694" spans="1:15" x14ac:dyDescent="0.3">
      <c r="A694" s="170" t="s">
        <v>1505</v>
      </c>
      <c r="B694" s="170">
        <v>3</v>
      </c>
      <c r="C694" s="170" t="s">
        <v>41</v>
      </c>
      <c r="D694" s="174">
        <v>17</v>
      </c>
      <c r="E694" s="174" t="s">
        <v>1443</v>
      </c>
      <c r="F694" s="170" t="s">
        <v>1295</v>
      </c>
      <c r="G694" s="170" t="s">
        <v>1506</v>
      </c>
      <c r="H694" s="174">
        <v>0</v>
      </c>
      <c r="I694" s="175">
        <v>53.474899999999998</v>
      </c>
      <c r="J694" s="176">
        <v>2056</v>
      </c>
      <c r="K694" s="177" t="s">
        <v>76</v>
      </c>
      <c r="L694" s="178" t="s">
        <v>6</v>
      </c>
      <c r="M694" s="179">
        <v>62.6</v>
      </c>
      <c r="N694" s="180">
        <v>17029</v>
      </c>
      <c r="O694" s="178" t="s">
        <v>1295</v>
      </c>
    </row>
    <row r="695" spans="1:15" x14ac:dyDescent="0.3">
      <c r="A695" s="170" t="s">
        <v>1507</v>
      </c>
      <c r="B695" s="170">
        <v>3</v>
      </c>
      <c r="C695" s="170" t="s">
        <v>41</v>
      </c>
      <c r="D695" s="174">
        <v>17</v>
      </c>
      <c r="E695" s="174" t="s">
        <v>1443</v>
      </c>
      <c r="F695" s="170" t="s">
        <v>1295</v>
      </c>
      <c r="G695" s="170" t="s">
        <v>1508</v>
      </c>
      <c r="H695" s="174">
        <v>0</v>
      </c>
      <c r="I695" s="175">
        <v>82.604600000000005</v>
      </c>
      <c r="J695" s="176">
        <v>1909</v>
      </c>
      <c r="K695" s="177" t="s">
        <v>76</v>
      </c>
      <c r="L695" s="178" t="s">
        <v>6</v>
      </c>
      <c r="M695" s="179">
        <v>48.8</v>
      </c>
      <c r="N695" s="180">
        <v>14061</v>
      </c>
      <c r="O695" s="178" t="s">
        <v>1135</v>
      </c>
    </row>
    <row r="696" spans="1:15" x14ac:dyDescent="0.3">
      <c r="A696" s="170" t="s">
        <v>1509</v>
      </c>
      <c r="B696" s="170">
        <v>3</v>
      </c>
      <c r="C696" s="170" t="s">
        <v>41</v>
      </c>
      <c r="D696" s="174">
        <v>17</v>
      </c>
      <c r="E696" s="174" t="s">
        <v>1443</v>
      </c>
      <c r="F696" s="170" t="s">
        <v>1295</v>
      </c>
      <c r="G696" s="170" t="s">
        <v>1510</v>
      </c>
      <c r="H696" s="174">
        <v>0</v>
      </c>
      <c r="I696" s="175">
        <v>12.295999999999999</v>
      </c>
      <c r="J696" s="176">
        <v>1417</v>
      </c>
      <c r="K696" s="177" t="s">
        <v>83</v>
      </c>
      <c r="L696" s="178" t="s">
        <v>5</v>
      </c>
      <c r="M696" s="179">
        <v>30</v>
      </c>
      <c r="N696" s="180">
        <v>17133</v>
      </c>
      <c r="O696" s="178" t="s">
        <v>1237</v>
      </c>
    </row>
    <row r="697" spans="1:15" x14ac:dyDescent="0.3">
      <c r="A697" s="170" t="s">
        <v>1511</v>
      </c>
      <c r="B697" s="170">
        <v>3</v>
      </c>
      <c r="C697" s="170" t="s">
        <v>41</v>
      </c>
      <c r="D697" s="174">
        <v>17</v>
      </c>
      <c r="E697" s="174" t="s">
        <v>1443</v>
      </c>
      <c r="F697" s="170" t="s">
        <v>1295</v>
      </c>
      <c r="G697" s="170" t="s">
        <v>1512</v>
      </c>
      <c r="H697" s="174">
        <v>0</v>
      </c>
      <c r="I697" s="175">
        <v>36.071199999999997</v>
      </c>
      <c r="J697" s="176">
        <v>15544</v>
      </c>
      <c r="K697" s="177" t="s">
        <v>76</v>
      </c>
      <c r="L697" s="178" t="s">
        <v>6</v>
      </c>
      <c r="M697" s="179">
        <v>54.1</v>
      </c>
      <c r="N697" s="180">
        <v>17029</v>
      </c>
      <c r="O697" s="178" t="s">
        <v>1295</v>
      </c>
    </row>
    <row r="698" spans="1:15" x14ac:dyDescent="0.3">
      <c r="A698" s="170" t="s">
        <v>1513</v>
      </c>
      <c r="B698" s="170">
        <v>3</v>
      </c>
      <c r="C698" s="170" t="s">
        <v>41</v>
      </c>
      <c r="D698" s="174">
        <v>17</v>
      </c>
      <c r="E698" s="174" t="s">
        <v>1443</v>
      </c>
      <c r="F698" s="170" t="s">
        <v>1295</v>
      </c>
      <c r="G698" s="170" t="s">
        <v>1514</v>
      </c>
      <c r="H698" s="174">
        <v>0</v>
      </c>
      <c r="I698" s="175">
        <v>23.320900000000002</v>
      </c>
      <c r="J698" s="176">
        <v>5546</v>
      </c>
      <c r="K698" s="177" t="s">
        <v>83</v>
      </c>
      <c r="L698" s="178" t="s">
        <v>5</v>
      </c>
      <c r="M698" s="179">
        <v>29.2</v>
      </c>
      <c r="N698" s="180">
        <v>17029</v>
      </c>
      <c r="O698" s="178" t="s">
        <v>1295</v>
      </c>
    </row>
    <row r="699" spans="1:15" x14ac:dyDescent="0.3">
      <c r="A699" s="170" t="s">
        <v>1515</v>
      </c>
      <c r="B699" s="170">
        <v>3</v>
      </c>
      <c r="C699" s="170" t="s">
        <v>41</v>
      </c>
      <c r="D699" s="174">
        <v>17</v>
      </c>
      <c r="E699" s="174" t="s">
        <v>1443</v>
      </c>
      <c r="F699" s="170" t="s">
        <v>1295</v>
      </c>
      <c r="G699" s="170" t="s">
        <v>1516</v>
      </c>
      <c r="H699" s="174">
        <v>0</v>
      </c>
      <c r="I699" s="175">
        <v>88.903099999999995</v>
      </c>
      <c r="J699" s="176">
        <v>4443</v>
      </c>
      <c r="K699" s="177" t="s">
        <v>76</v>
      </c>
      <c r="L699" s="178" t="s">
        <v>6</v>
      </c>
      <c r="M699" s="179">
        <v>59.6</v>
      </c>
      <c r="N699" s="180">
        <v>14061</v>
      </c>
      <c r="O699" s="178" t="s">
        <v>1135</v>
      </c>
    </row>
    <row r="700" spans="1:15" x14ac:dyDescent="0.3">
      <c r="A700" s="170" t="s">
        <v>1517</v>
      </c>
      <c r="B700" s="170">
        <v>3</v>
      </c>
      <c r="C700" s="170" t="s">
        <v>41</v>
      </c>
      <c r="D700" s="174">
        <v>17</v>
      </c>
      <c r="E700" s="174" t="s">
        <v>1443</v>
      </c>
      <c r="F700" s="170" t="s">
        <v>1295</v>
      </c>
      <c r="G700" s="170" t="s">
        <v>1518</v>
      </c>
      <c r="H700" s="174">
        <v>0</v>
      </c>
      <c r="I700" s="175">
        <v>30.306100000000001</v>
      </c>
      <c r="J700" s="176">
        <v>5157</v>
      </c>
      <c r="K700" s="177" t="s">
        <v>76</v>
      </c>
      <c r="L700" s="178" t="s">
        <v>6</v>
      </c>
      <c r="M700" s="179">
        <v>60</v>
      </c>
      <c r="N700" s="180">
        <v>17029</v>
      </c>
      <c r="O700" s="178" t="s">
        <v>1295</v>
      </c>
    </row>
    <row r="701" spans="1:15" x14ac:dyDescent="0.3">
      <c r="A701" s="170" t="s">
        <v>1519</v>
      </c>
      <c r="B701" s="170">
        <v>3</v>
      </c>
      <c r="C701" s="170" t="s">
        <v>41</v>
      </c>
      <c r="D701" s="174">
        <v>17</v>
      </c>
      <c r="E701" s="174" t="s">
        <v>1443</v>
      </c>
      <c r="F701" s="170" t="s">
        <v>1295</v>
      </c>
      <c r="G701" s="170" t="s">
        <v>1520</v>
      </c>
      <c r="H701" s="174">
        <v>0</v>
      </c>
      <c r="I701" s="175">
        <v>16.015899999999998</v>
      </c>
      <c r="J701" s="176">
        <v>1985</v>
      </c>
      <c r="K701" s="177" t="s">
        <v>83</v>
      </c>
      <c r="L701" s="178" t="s">
        <v>5</v>
      </c>
      <c r="M701" s="179">
        <v>32.700000000000003</v>
      </c>
      <c r="N701" s="180">
        <v>19036</v>
      </c>
      <c r="O701" s="178" t="s">
        <v>1468</v>
      </c>
    </row>
    <row r="702" spans="1:15" x14ac:dyDescent="0.3">
      <c r="A702" s="170" t="s">
        <v>1521</v>
      </c>
      <c r="B702" s="170">
        <v>3</v>
      </c>
      <c r="C702" s="170" t="s">
        <v>41</v>
      </c>
      <c r="D702" s="174">
        <v>17</v>
      </c>
      <c r="E702" s="174" t="s">
        <v>1443</v>
      </c>
      <c r="F702" s="170" t="s">
        <v>1295</v>
      </c>
      <c r="G702" s="170" t="s">
        <v>1522</v>
      </c>
      <c r="H702" s="174">
        <v>0</v>
      </c>
      <c r="I702" s="175">
        <v>31.586099999999998</v>
      </c>
      <c r="J702" s="176">
        <v>4560</v>
      </c>
      <c r="K702" s="177" t="s">
        <v>83</v>
      </c>
      <c r="L702" s="178" t="s">
        <v>5</v>
      </c>
      <c r="M702" s="179">
        <v>33.4</v>
      </c>
      <c r="N702" s="180">
        <v>19036</v>
      </c>
      <c r="O702" s="178" t="s">
        <v>1468</v>
      </c>
    </row>
    <row r="703" spans="1:15" x14ac:dyDescent="0.3">
      <c r="A703" s="170" t="s">
        <v>1523</v>
      </c>
      <c r="B703" s="170">
        <v>3</v>
      </c>
      <c r="C703" s="170" t="s">
        <v>41</v>
      </c>
      <c r="D703" s="174">
        <v>17</v>
      </c>
      <c r="E703" s="174" t="s">
        <v>1443</v>
      </c>
      <c r="F703" s="170" t="s">
        <v>1295</v>
      </c>
      <c r="G703" s="170" t="s">
        <v>1524</v>
      </c>
      <c r="H703" s="174">
        <v>0</v>
      </c>
      <c r="I703" s="175">
        <v>21.393000000000001</v>
      </c>
      <c r="J703" s="176">
        <v>2642</v>
      </c>
      <c r="K703" s="177" t="s">
        <v>83</v>
      </c>
      <c r="L703" s="178" t="s">
        <v>5</v>
      </c>
      <c r="M703" s="179">
        <v>35.9</v>
      </c>
      <c r="N703" s="180">
        <v>17067</v>
      </c>
      <c r="O703" s="178" t="s">
        <v>1447</v>
      </c>
    </row>
    <row r="704" spans="1:15" x14ac:dyDescent="0.3">
      <c r="A704" s="170" t="s">
        <v>1525</v>
      </c>
      <c r="B704" s="170">
        <v>3</v>
      </c>
      <c r="C704" s="170" t="s">
        <v>41</v>
      </c>
      <c r="D704" s="174">
        <v>17</v>
      </c>
      <c r="E704" s="174" t="s">
        <v>1443</v>
      </c>
      <c r="F704" s="170" t="s">
        <v>1295</v>
      </c>
      <c r="G704" s="170" t="s">
        <v>1526</v>
      </c>
      <c r="H704" s="174">
        <v>0</v>
      </c>
      <c r="I704" s="175">
        <v>26.656199999999998</v>
      </c>
      <c r="J704" s="176">
        <v>11407</v>
      </c>
      <c r="K704" s="177" t="s">
        <v>83</v>
      </c>
      <c r="L704" s="178" t="s">
        <v>5</v>
      </c>
      <c r="M704" s="179">
        <v>37.4</v>
      </c>
      <c r="N704" s="180">
        <v>17029</v>
      </c>
      <c r="O704" s="178" t="s">
        <v>1295</v>
      </c>
    </row>
    <row r="705" spans="1:15" x14ac:dyDescent="0.3">
      <c r="A705" s="170" t="s">
        <v>1527</v>
      </c>
      <c r="B705" s="170">
        <v>3</v>
      </c>
      <c r="C705" s="170" t="s">
        <v>41</v>
      </c>
      <c r="D705" s="174">
        <v>17</v>
      </c>
      <c r="E705" s="174" t="s">
        <v>1443</v>
      </c>
      <c r="F705" s="170" t="s">
        <v>1295</v>
      </c>
      <c r="G705" s="170" t="s">
        <v>1528</v>
      </c>
      <c r="H705" s="174">
        <v>0</v>
      </c>
      <c r="I705" s="175">
        <v>76.751400000000004</v>
      </c>
      <c r="J705" s="176">
        <v>2761</v>
      </c>
      <c r="K705" s="177" t="s">
        <v>76</v>
      </c>
      <c r="L705" s="178" t="s">
        <v>6</v>
      </c>
      <c r="M705" s="179">
        <v>52.9</v>
      </c>
      <c r="N705" s="180">
        <v>17067</v>
      </c>
      <c r="O705" s="178" t="s">
        <v>1447</v>
      </c>
    </row>
    <row r="706" spans="1:15" x14ac:dyDescent="0.3">
      <c r="A706" s="170" t="s">
        <v>1529</v>
      </c>
      <c r="B706" s="170">
        <v>3</v>
      </c>
      <c r="C706" s="170" t="s">
        <v>41</v>
      </c>
      <c r="D706" s="174">
        <v>17</v>
      </c>
      <c r="E706" s="174" t="s">
        <v>1443</v>
      </c>
      <c r="F706" s="170" t="s">
        <v>1295</v>
      </c>
      <c r="G706" s="170" t="s">
        <v>1530</v>
      </c>
      <c r="H706" s="174">
        <v>0</v>
      </c>
      <c r="I706" s="175">
        <v>29.7959</v>
      </c>
      <c r="J706" s="176">
        <v>12258</v>
      </c>
      <c r="K706" s="177" t="s">
        <v>83</v>
      </c>
      <c r="L706" s="178" t="s">
        <v>5</v>
      </c>
      <c r="M706" s="179">
        <v>30.2</v>
      </c>
      <c r="N706" s="180">
        <v>17067</v>
      </c>
      <c r="O706" s="178" t="s">
        <v>1447</v>
      </c>
    </row>
    <row r="707" spans="1:15" x14ac:dyDescent="0.3">
      <c r="A707" s="170" t="s">
        <v>1531</v>
      </c>
      <c r="B707" s="170">
        <v>3</v>
      </c>
      <c r="C707" s="170" t="s">
        <v>41</v>
      </c>
      <c r="D707" s="174">
        <v>17</v>
      </c>
      <c r="E707" s="174" t="s">
        <v>1443</v>
      </c>
      <c r="F707" s="170" t="s">
        <v>1295</v>
      </c>
      <c r="G707" s="170" t="s">
        <v>1532</v>
      </c>
      <c r="H707" s="174">
        <v>0</v>
      </c>
      <c r="I707" s="175">
        <v>60.8401</v>
      </c>
      <c r="J707" s="176">
        <v>18521</v>
      </c>
      <c r="K707" s="177" t="s">
        <v>83</v>
      </c>
      <c r="L707" s="178" t="s">
        <v>5</v>
      </c>
      <c r="M707" s="179">
        <v>28</v>
      </c>
      <c r="N707" s="180">
        <v>17029</v>
      </c>
      <c r="O707" s="178" t="s">
        <v>1295</v>
      </c>
    </row>
    <row r="708" spans="1:15" x14ac:dyDescent="0.3">
      <c r="A708" s="170" t="s">
        <v>1533</v>
      </c>
      <c r="B708" s="170">
        <v>3</v>
      </c>
      <c r="C708" s="170" t="s">
        <v>41</v>
      </c>
      <c r="D708" s="174">
        <v>17</v>
      </c>
      <c r="E708" s="174" t="s">
        <v>1443</v>
      </c>
      <c r="F708" s="170" t="s">
        <v>1295</v>
      </c>
      <c r="G708" s="170" t="s">
        <v>1534</v>
      </c>
      <c r="H708" s="174">
        <v>0</v>
      </c>
      <c r="I708" s="175">
        <v>13.3811</v>
      </c>
      <c r="J708" s="176">
        <v>2134</v>
      </c>
      <c r="K708" s="177" t="s">
        <v>76</v>
      </c>
      <c r="L708" s="178" t="s">
        <v>6</v>
      </c>
      <c r="M708" s="179">
        <v>54.6</v>
      </c>
      <c r="N708" s="180">
        <v>17029</v>
      </c>
      <c r="O708" s="178" t="s">
        <v>1295</v>
      </c>
    </row>
    <row r="709" spans="1:15" x14ac:dyDescent="0.3">
      <c r="A709" s="170" t="s">
        <v>1535</v>
      </c>
      <c r="B709" s="170">
        <v>3</v>
      </c>
      <c r="C709" s="170" t="s">
        <v>41</v>
      </c>
      <c r="D709" s="174">
        <v>17</v>
      </c>
      <c r="E709" s="174" t="s">
        <v>1443</v>
      </c>
      <c r="F709" s="170" t="s">
        <v>1295</v>
      </c>
      <c r="G709" s="170" t="s">
        <v>1536</v>
      </c>
      <c r="H709" s="174">
        <v>0</v>
      </c>
      <c r="I709" s="175">
        <v>29.2837</v>
      </c>
      <c r="J709" s="176">
        <v>4959</v>
      </c>
      <c r="K709" s="177" t="s">
        <v>83</v>
      </c>
      <c r="L709" s="178" t="s">
        <v>5</v>
      </c>
      <c r="M709" s="179">
        <v>35.299999999999997</v>
      </c>
      <c r="N709" s="180">
        <v>19036</v>
      </c>
      <c r="O709" s="178" t="s">
        <v>1468</v>
      </c>
    </row>
    <row r="710" spans="1:15" x14ac:dyDescent="0.3">
      <c r="A710" s="170" t="s">
        <v>1537</v>
      </c>
      <c r="B710" s="170">
        <v>3</v>
      </c>
      <c r="C710" s="170" t="s">
        <v>41</v>
      </c>
      <c r="D710" s="174">
        <v>17</v>
      </c>
      <c r="E710" s="174" t="s">
        <v>1443</v>
      </c>
      <c r="F710" s="170" t="s">
        <v>1295</v>
      </c>
      <c r="G710" s="170" t="s">
        <v>1538</v>
      </c>
      <c r="H710" s="174">
        <v>0</v>
      </c>
      <c r="I710" s="175">
        <v>22.8902</v>
      </c>
      <c r="J710" s="176">
        <v>1878</v>
      </c>
      <c r="K710" s="177" t="s">
        <v>76</v>
      </c>
      <c r="L710" s="178" t="s">
        <v>6</v>
      </c>
      <c r="M710" s="179">
        <v>57.3</v>
      </c>
      <c r="N710" s="180">
        <v>17067</v>
      </c>
      <c r="O710" s="178" t="s">
        <v>1447</v>
      </c>
    </row>
    <row r="711" spans="1:15" x14ac:dyDescent="0.3">
      <c r="A711" s="170" t="s">
        <v>1539</v>
      </c>
      <c r="B711" s="170">
        <v>3</v>
      </c>
      <c r="C711" s="170" t="s">
        <v>41</v>
      </c>
      <c r="D711" s="174">
        <v>17</v>
      </c>
      <c r="E711" s="174" t="s">
        <v>1443</v>
      </c>
      <c r="F711" s="170" t="s">
        <v>1295</v>
      </c>
      <c r="G711" s="170" t="s">
        <v>1540</v>
      </c>
      <c r="H711" s="174">
        <v>0</v>
      </c>
      <c r="I711" s="175">
        <v>19.665700000000001</v>
      </c>
      <c r="J711" s="176">
        <v>346</v>
      </c>
      <c r="K711" s="177" t="s">
        <v>76</v>
      </c>
      <c r="L711" s="178" t="s">
        <v>6</v>
      </c>
      <c r="M711" s="179">
        <v>64.599999999999994</v>
      </c>
      <c r="N711" s="180">
        <v>14061</v>
      </c>
      <c r="O711" s="178" t="s">
        <v>1135</v>
      </c>
    </row>
    <row r="712" spans="1:15" x14ac:dyDescent="0.3">
      <c r="A712" s="170" t="s">
        <v>1541</v>
      </c>
      <c r="B712" s="170">
        <v>3</v>
      </c>
      <c r="C712" s="170" t="s">
        <v>41</v>
      </c>
      <c r="D712" s="174">
        <v>17</v>
      </c>
      <c r="E712" s="174" t="s">
        <v>1443</v>
      </c>
      <c r="F712" s="170" t="s">
        <v>1295</v>
      </c>
      <c r="G712" s="170" t="s">
        <v>1542</v>
      </c>
      <c r="H712" s="174">
        <v>0</v>
      </c>
      <c r="I712" s="175">
        <v>4.9347000000000003</v>
      </c>
      <c r="J712" s="176">
        <v>132</v>
      </c>
      <c r="K712" s="177" t="s">
        <v>76</v>
      </c>
      <c r="L712" s="178" t="s">
        <v>6</v>
      </c>
      <c r="M712" s="179">
        <v>57.6</v>
      </c>
      <c r="N712" s="180">
        <v>17029</v>
      </c>
      <c r="O712" s="178" t="s">
        <v>1295</v>
      </c>
    </row>
    <row r="713" spans="1:15" x14ac:dyDescent="0.3">
      <c r="A713" s="170" t="s">
        <v>1543</v>
      </c>
      <c r="B713" s="170">
        <v>3</v>
      </c>
      <c r="C713" s="170" t="s">
        <v>41</v>
      </c>
      <c r="D713" s="174">
        <v>17</v>
      </c>
      <c r="E713" s="174" t="s">
        <v>1443</v>
      </c>
      <c r="F713" s="170" t="s">
        <v>1295</v>
      </c>
      <c r="G713" s="170" t="s">
        <v>1544</v>
      </c>
      <c r="H713" s="174">
        <v>0</v>
      </c>
      <c r="I713" s="175">
        <v>28.4194</v>
      </c>
      <c r="J713" s="176">
        <v>8994</v>
      </c>
      <c r="K713" s="177" t="s">
        <v>83</v>
      </c>
      <c r="L713" s="178" t="s">
        <v>5</v>
      </c>
      <c r="M713" s="179">
        <v>28.3</v>
      </c>
      <c r="N713" s="180">
        <v>17029</v>
      </c>
      <c r="O713" s="178" t="s">
        <v>1295</v>
      </c>
    </row>
    <row r="714" spans="1:15" x14ac:dyDescent="0.3">
      <c r="A714" s="170" t="s">
        <v>1545</v>
      </c>
      <c r="B714" s="170">
        <v>3</v>
      </c>
      <c r="C714" s="170" t="s">
        <v>41</v>
      </c>
      <c r="D714" s="174">
        <v>17</v>
      </c>
      <c r="E714" s="174" t="s">
        <v>1443</v>
      </c>
      <c r="F714" s="170" t="s">
        <v>1295</v>
      </c>
      <c r="G714" s="170" t="s">
        <v>1546</v>
      </c>
      <c r="H714" s="174">
        <v>0</v>
      </c>
      <c r="I714" s="175">
        <v>15.3283</v>
      </c>
      <c r="J714" s="176">
        <v>4075</v>
      </c>
      <c r="K714" s="177" t="s">
        <v>83</v>
      </c>
      <c r="L714" s="178" t="s">
        <v>5</v>
      </c>
      <c r="M714" s="179">
        <v>33.4</v>
      </c>
      <c r="N714" s="180">
        <v>17067</v>
      </c>
      <c r="O714" s="178" t="s">
        <v>1447</v>
      </c>
    </row>
    <row r="715" spans="1:15" x14ac:dyDescent="0.3">
      <c r="A715" s="170" t="s">
        <v>1547</v>
      </c>
      <c r="B715" s="170">
        <v>3</v>
      </c>
      <c r="C715" s="170" t="s">
        <v>41</v>
      </c>
      <c r="D715" s="174">
        <v>17</v>
      </c>
      <c r="E715" s="174" t="s">
        <v>1443</v>
      </c>
      <c r="F715" s="170" t="s">
        <v>1295</v>
      </c>
      <c r="G715" s="170" t="s">
        <v>1548</v>
      </c>
      <c r="H715" s="174">
        <v>0</v>
      </c>
      <c r="I715" s="175">
        <v>31.823499999999999</v>
      </c>
      <c r="J715" s="176">
        <v>486</v>
      </c>
      <c r="K715" s="177" t="s">
        <v>76</v>
      </c>
      <c r="L715" s="178" t="s">
        <v>6</v>
      </c>
      <c r="M715" s="179">
        <v>51.6</v>
      </c>
      <c r="N715" s="180">
        <v>17067</v>
      </c>
      <c r="O715" s="178" t="s">
        <v>1447</v>
      </c>
    </row>
    <row r="716" spans="1:15" x14ac:dyDescent="0.3">
      <c r="A716" s="170" t="s">
        <v>1549</v>
      </c>
      <c r="B716" s="170">
        <v>3</v>
      </c>
      <c r="C716" s="170" t="s">
        <v>41</v>
      </c>
      <c r="D716" s="174">
        <v>17</v>
      </c>
      <c r="E716" s="174" t="s">
        <v>1443</v>
      </c>
      <c r="F716" s="170" t="s">
        <v>1295</v>
      </c>
      <c r="G716" s="170" t="s">
        <v>1550</v>
      </c>
      <c r="H716" s="174">
        <v>0</v>
      </c>
      <c r="I716" s="175">
        <v>58.451599999999999</v>
      </c>
      <c r="J716" s="176">
        <v>14187</v>
      </c>
      <c r="K716" s="177" t="s">
        <v>83</v>
      </c>
      <c r="L716" s="178" t="s">
        <v>5</v>
      </c>
      <c r="M716" s="179">
        <v>28</v>
      </c>
      <c r="N716" s="180">
        <v>17029</v>
      </c>
      <c r="O716" s="178" t="s">
        <v>1295</v>
      </c>
    </row>
    <row r="717" spans="1:15" x14ac:dyDescent="0.3">
      <c r="A717" s="170" t="s">
        <v>1551</v>
      </c>
      <c r="B717" s="170">
        <v>3</v>
      </c>
      <c r="C717" s="170" t="s">
        <v>41</v>
      </c>
      <c r="D717" s="174">
        <v>17</v>
      </c>
      <c r="E717" s="174" t="s">
        <v>1443</v>
      </c>
      <c r="F717" s="170" t="s">
        <v>1295</v>
      </c>
      <c r="G717" s="170" t="s">
        <v>1552</v>
      </c>
      <c r="H717" s="174">
        <v>0</v>
      </c>
      <c r="I717" s="175">
        <v>23.0259</v>
      </c>
      <c r="J717" s="176">
        <v>1164</v>
      </c>
      <c r="K717" s="177" t="s">
        <v>76</v>
      </c>
      <c r="L717" s="178" t="s">
        <v>6</v>
      </c>
      <c r="M717" s="179">
        <v>45.1</v>
      </c>
      <c r="N717" s="180">
        <v>22161</v>
      </c>
      <c r="O717" s="178" t="s">
        <v>1553</v>
      </c>
    </row>
    <row r="718" spans="1:15" x14ac:dyDescent="0.3">
      <c r="A718" s="170" t="s">
        <v>1554</v>
      </c>
      <c r="B718" s="170">
        <v>3</v>
      </c>
      <c r="C718" s="170" t="s">
        <v>41</v>
      </c>
      <c r="D718" s="174">
        <v>17</v>
      </c>
      <c r="E718" s="174" t="s">
        <v>1443</v>
      </c>
      <c r="F718" s="170" t="s">
        <v>1295</v>
      </c>
      <c r="G718" s="170" t="s">
        <v>1555</v>
      </c>
      <c r="H718" s="174">
        <v>0</v>
      </c>
      <c r="I718" s="175">
        <v>16.498699999999999</v>
      </c>
      <c r="J718" s="176">
        <v>1631</v>
      </c>
      <c r="K718" s="177" t="s">
        <v>76</v>
      </c>
      <c r="L718" s="178" t="s">
        <v>6</v>
      </c>
      <c r="M718" s="179">
        <v>51.2</v>
      </c>
      <c r="N718" s="180">
        <v>17029</v>
      </c>
      <c r="O718" s="178" t="s">
        <v>1295</v>
      </c>
    </row>
    <row r="719" spans="1:15" x14ac:dyDescent="0.3">
      <c r="A719" s="170" t="s">
        <v>1556</v>
      </c>
      <c r="B719" s="170">
        <v>3</v>
      </c>
      <c r="C719" s="170" t="s">
        <v>41</v>
      </c>
      <c r="D719" s="174">
        <v>17</v>
      </c>
      <c r="E719" s="174" t="s">
        <v>1443</v>
      </c>
      <c r="F719" s="170" t="s">
        <v>1295</v>
      </c>
      <c r="G719" s="170" t="s">
        <v>1557</v>
      </c>
      <c r="H719" s="174">
        <v>0</v>
      </c>
      <c r="I719" s="175">
        <v>3.4706999999999999</v>
      </c>
      <c r="J719" s="176">
        <v>562</v>
      </c>
      <c r="K719" s="177" t="s">
        <v>83</v>
      </c>
      <c r="L719" s="178" t="s">
        <v>5</v>
      </c>
      <c r="M719" s="179">
        <v>29.4</v>
      </c>
      <c r="N719" s="180">
        <v>17029</v>
      </c>
      <c r="O719" s="178" t="s">
        <v>1295</v>
      </c>
    </row>
    <row r="720" spans="1:15" x14ac:dyDescent="0.3">
      <c r="A720" s="170" t="s">
        <v>1558</v>
      </c>
      <c r="B720" s="170">
        <v>3</v>
      </c>
      <c r="C720" s="170" t="s">
        <v>41</v>
      </c>
      <c r="D720" s="174">
        <v>17</v>
      </c>
      <c r="E720" s="174" t="s">
        <v>1443</v>
      </c>
      <c r="F720" s="170" t="s">
        <v>1295</v>
      </c>
      <c r="G720" s="170" t="s">
        <v>1559</v>
      </c>
      <c r="H720" s="174">
        <v>0</v>
      </c>
      <c r="I720" s="175">
        <v>6.2553000000000001</v>
      </c>
      <c r="J720" s="176">
        <v>607</v>
      </c>
      <c r="K720" s="177" t="s">
        <v>76</v>
      </c>
      <c r="L720" s="178" t="s">
        <v>6</v>
      </c>
      <c r="M720" s="179">
        <v>66.8</v>
      </c>
      <c r="N720" s="180">
        <v>17029</v>
      </c>
      <c r="O720" s="178" t="s">
        <v>1295</v>
      </c>
    </row>
    <row r="721" spans="1:15" x14ac:dyDescent="0.3">
      <c r="A721" s="170" t="s">
        <v>1560</v>
      </c>
      <c r="B721" s="170">
        <v>3</v>
      </c>
      <c r="C721" s="170" t="s">
        <v>41</v>
      </c>
      <c r="D721" s="174">
        <v>17</v>
      </c>
      <c r="E721" s="174" t="s">
        <v>1443</v>
      </c>
      <c r="F721" s="170" t="s">
        <v>1295</v>
      </c>
      <c r="G721" s="170" t="s">
        <v>1561</v>
      </c>
      <c r="H721" s="174">
        <v>0</v>
      </c>
      <c r="I721" s="175">
        <v>23.7425</v>
      </c>
      <c r="J721" s="176">
        <v>377</v>
      </c>
      <c r="K721" s="177" t="s">
        <v>90</v>
      </c>
      <c r="L721" s="178" t="s">
        <v>7</v>
      </c>
      <c r="M721" s="179">
        <v>78.8</v>
      </c>
      <c r="N721" s="180">
        <v>17029</v>
      </c>
      <c r="O721" s="178" t="s">
        <v>1295</v>
      </c>
    </row>
    <row r="722" spans="1:15" x14ac:dyDescent="0.3">
      <c r="A722" s="170" t="s">
        <v>1562</v>
      </c>
      <c r="B722" s="170">
        <v>3</v>
      </c>
      <c r="C722" s="170" t="s">
        <v>41</v>
      </c>
      <c r="D722" s="174">
        <v>17</v>
      </c>
      <c r="E722" s="174" t="s">
        <v>1443</v>
      </c>
      <c r="F722" s="170" t="s">
        <v>1295</v>
      </c>
      <c r="G722" s="170" t="s">
        <v>1563</v>
      </c>
      <c r="H722" s="174">
        <v>0</v>
      </c>
      <c r="I722" s="175">
        <v>31.7179</v>
      </c>
      <c r="J722" s="176">
        <v>21669</v>
      </c>
      <c r="K722" s="177" t="s">
        <v>83</v>
      </c>
      <c r="L722" s="178" t="s">
        <v>5</v>
      </c>
      <c r="M722" s="179">
        <v>36.700000000000003</v>
      </c>
      <c r="N722" s="180">
        <v>17029</v>
      </c>
      <c r="O722" s="178" t="s">
        <v>1295</v>
      </c>
    </row>
    <row r="723" spans="1:15" x14ac:dyDescent="0.3">
      <c r="A723" s="170" t="s">
        <v>1564</v>
      </c>
      <c r="B723" s="170">
        <v>3</v>
      </c>
      <c r="C723" s="170" t="s">
        <v>41</v>
      </c>
      <c r="D723" s="174">
        <v>17</v>
      </c>
      <c r="E723" s="174" t="s">
        <v>1443</v>
      </c>
      <c r="F723" s="170" t="s">
        <v>1295</v>
      </c>
      <c r="G723" s="170" t="s">
        <v>1565</v>
      </c>
      <c r="H723" s="174">
        <v>0</v>
      </c>
      <c r="I723" s="175">
        <v>19.110900000000001</v>
      </c>
      <c r="J723" s="176">
        <v>106</v>
      </c>
      <c r="K723" s="177" t="s">
        <v>90</v>
      </c>
      <c r="L723" s="178" t="s">
        <v>7</v>
      </c>
      <c r="M723" s="179">
        <v>91.8</v>
      </c>
      <c r="N723" s="180">
        <v>17067</v>
      </c>
      <c r="O723" s="178" t="s">
        <v>1447</v>
      </c>
    </row>
    <row r="724" spans="1:15" x14ac:dyDescent="0.3">
      <c r="A724" s="170" t="s">
        <v>1566</v>
      </c>
      <c r="B724" s="170">
        <v>3</v>
      </c>
      <c r="C724" s="170" t="s">
        <v>41</v>
      </c>
      <c r="D724" s="174">
        <v>17</v>
      </c>
      <c r="E724" s="174" t="s">
        <v>1443</v>
      </c>
      <c r="F724" s="170" t="s">
        <v>1295</v>
      </c>
      <c r="G724" s="170" t="s">
        <v>1567</v>
      </c>
      <c r="H724" s="174">
        <v>0</v>
      </c>
      <c r="I724" s="175">
        <v>6.8940999999999999</v>
      </c>
      <c r="J724" s="176">
        <v>1978</v>
      </c>
      <c r="K724" s="177" t="s">
        <v>76</v>
      </c>
      <c r="L724" s="178" t="s">
        <v>6</v>
      </c>
      <c r="M724" s="179">
        <v>62.7</v>
      </c>
      <c r="N724" s="180">
        <v>17029</v>
      </c>
      <c r="O724" s="178" t="s">
        <v>1295</v>
      </c>
    </row>
    <row r="725" spans="1:15" x14ac:dyDescent="0.3">
      <c r="A725" s="170" t="s">
        <v>1568</v>
      </c>
      <c r="B725" s="170">
        <v>3</v>
      </c>
      <c r="C725" s="170" t="s">
        <v>41</v>
      </c>
      <c r="D725" s="174">
        <v>17</v>
      </c>
      <c r="E725" s="174" t="s">
        <v>1443</v>
      </c>
      <c r="F725" s="170" t="s">
        <v>1295</v>
      </c>
      <c r="G725" s="170" t="s">
        <v>1569</v>
      </c>
      <c r="H725" s="174">
        <v>0</v>
      </c>
      <c r="I725" s="175">
        <v>31.456700000000001</v>
      </c>
      <c r="J725" s="176">
        <v>3068</v>
      </c>
      <c r="K725" s="177" t="s">
        <v>90</v>
      </c>
      <c r="L725" s="178" t="s">
        <v>7</v>
      </c>
      <c r="M725" s="179">
        <v>68.2</v>
      </c>
      <c r="N725" s="180">
        <v>14061</v>
      </c>
      <c r="O725" s="178" t="s">
        <v>1135</v>
      </c>
    </row>
    <row r="726" spans="1:15" x14ac:dyDescent="0.3">
      <c r="A726" s="170" t="s">
        <v>1570</v>
      </c>
      <c r="B726" s="170">
        <v>3</v>
      </c>
      <c r="C726" s="170" t="s">
        <v>41</v>
      </c>
      <c r="D726" s="174">
        <v>17</v>
      </c>
      <c r="E726" s="174" t="s">
        <v>1443</v>
      </c>
      <c r="F726" s="170" t="s">
        <v>1295</v>
      </c>
      <c r="G726" s="170" t="s">
        <v>1571</v>
      </c>
      <c r="H726" s="174">
        <v>0</v>
      </c>
      <c r="I726" s="175">
        <v>22.7392</v>
      </c>
      <c r="J726" s="176">
        <v>4172</v>
      </c>
      <c r="K726" s="177" t="s">
        <v>83</v>
      </c>
      <c r="L726" s="178" t="s">
        <v>5</v>
      </c>
      <c r="M726" s="179">
        <v>40.6</v>
      </c>
      <c r="N726" s="180">
        <v>17029</v>
      </c>
      <c r="O726" s="178" t="s">
        <v>1295</v>
      </c>
    </row>
    <row r="727" spans="1:15" x14ac:dyDescent="0.3">
      <c r="A727" s="170" t="s">
        <v>1572</v>
      </c>
      <c r="B727" s="170">
        <v>3</v>
      </c>
      <c r="C727" s="170" t="s">
        <v>41</v>
      </c>
      <c r="D727" s="174">
        <v>17</v>
      </c>
      <c r="E727" s="174" t="s">
        <v>1443</v>
      </c>
      <c r="F727" s="170" t="s">
        <v>1295</v>
      </c>
      <c r="G727" s="170" t="s">
        <v>1573</v>
      </c>
      <c r="H727" s="174">
        <v>0</v>
      </c>
      <c r="I727" s="175">
        <v>18.034800000000001</v>
      </c>
      <c r="J727" s="176">
        <v>656</v>
      </c>
      <c r="K727" s="177" t="s">
        <v>76</v>
      </c>
      <c r="L727" s="178" t="s">
        <v>6</v>
      </c>
      <c r="M727" s="179">
        <v>56.4</v>
      </c>
      <c r="N727" s="180">
        <v>17029</v>
      </c>
      <c r="O727" s="178" t="s">
        <v>1295</v>
      </c>
    </row>
    <row r="728" spans="1:15" x14ac:dyDescent="0.3">
      <c r="A728" s="170" t="s">
        <v>1574</v>
      </c>
      <c r="B728" s="170">
        <v>3</v>
      </c>
      <c r="C728" s="170" t="s">
        <v>41</v>
      </c>
      <c r="D728" s="174">
        <v>17</v>
      </c>
      <c r="E728" s="174" t="s">
        <v>1443</v>
      </c>
      <c r="F728" s="170" t="s">
        <v>1295</v>
      </c>
      <c r="G728" s="170" t="s">
        <v>1575</v>
      </c>
      <c r="H728" s="174">
        <v>0</v>
      </c>
      <c r="I728" s="175">
        <v>23.930700000000002</v>
      </c>
      <c r="J728" s="176">
        <v>3117</v>
      </c>
      <c r="K728" s="177" t="s">
        <v>83</v>
      </c>
      <c r="L728" s="178" t="s">
        <v>5</v>
      </c>
      <c r="M728" s="179">
        <v>38.200000000000003</v>
      </c>
      <c r="N728" s="180">
        <v>17029</v>
      </c>
      <c r="O728" s="178" t="s">
        <v>1295</v>
      </c>
    </row>
    <row r="729" spans="1:15" x14ac:dyDescent="0.3">
      <c r="A729" s="170" t="s">
        <v>1576</v>
      </c>
      <c r="B729" s="170">
        <v>3</v>
      </c>
      <c r="C729" s="170" t="s">
        <v>41</v>
      </c>
      <c r="D729" s="174">
        <v>17</v>
      </c>
      <c r="E729" s="174" t="s">
        <v>1443</v>
      </c>
      <c r="F729" s="170" t="s">
        <v>1295</v>
      </c>
      <c r="G729" s="170" t="s">
        <v>1577</v>
      </c>
      <c r="H729" s="174">
        <v>0</v>
      </c>
      <c r="I729" s="175">
        <v>31.0259</v>
      </c>
      <c r="J729" s="176">
        <v>528</v>
      </c>
      <c r="K729" s="177" t="s">
        <v>90</v>
      </c>
      <c r="L729" s="178" t="s">
        <v>7</v>
      </c>
      <c r="M729" s="179">
        <v>67.2</v>
      </c>
      <c r="N729" s="180">
        <v>14061</v>
      </c>
      <c r="O729" s="178" t="s">
        <v>1135</v>
      </c>
    </row>
    <row r="730" spans="1:15" x14ac:dyDescent="0.3">
      <c r="A730" s="170" t="s">
        <v>1578</v>
      </c>
      <c r="B730" s="170">
        <v>3</v>
      </c>
      <c r="C730" s="170" t="s">
        <v>41</v>
      </c>
      <c r="D730" s="174">
        <v>17</v>
      </c>
      <c r="E730" s="174" t="s">
        <v>1443</v>
      </c>
      <c r="F730" s="170" t="s">
        <v>1295</v>
      </c>
      <c r="G730" s="170" t="s">
        <v>1579</v>
      </c>
      <c r="H730" s="174">
        <v>0</v>
      </c>
      <c r="I730" s="175">
        <v>12.6051</v>
      </c>
      <c r="J730" s="176">
        <v>1644</v>
      </c>
      <c r="K730" s="177" t="s">
        <v>83</v>
      </c>
      <c r="L730" s="178" t="s">
        <v>5</v>
      </c>
      <c r="M730" s="179">
        <v>38.6</v>
      </c>
      <c r="N730" s="180">
        <v>17029</v>
      </c>
      <c r="O730" s="178" t="s">
        <v>1295</v>
      </c>
    </row>
    <row r="731" spans="1:15" x14ac:dyDescent="0.3">
      <c r="A731" s="170" t="s">
        <v>1580</v>
      </c>
      <c r="B731" s="170">
        <v>3</v>
      </c>
      <c r="C731" s="170" t="s">
        <v>41</v>
      </c>
      <c r="D731" s="174">
        <v>17</v>
      </c>
      <c r="E731" s="174" t="s">
        <v>1443</v>
      </c>
      <c r="F731" s="170" t="s">
        <v>1295</v>
      </c>
      <c r="G731" s="170" t="s">
        <v>1581</v>
      </c>
      <c r="H731" s="174">
        <v>0</v>
      </c>
      <c r="I731" s="175">
        <v>12.5067</v>
      </c>
      <c r="J731" s="176">
        <v>776</v>
      </c>
      <c r="K731" s="177" t="s">
        <v>76</v>
      </c>
      <c r="L731" s="178" t="s">
        <v>6</v>
      </c>
      <c r="M731" s="179">
        <v>51.6</v>
      </c>
      <c r="N731" s="180">
        <v>17067</v>
      </c>
      <c r="O731" s="178" t="s">
        <v>1447</v>
      </c>
    </row>
    <row r="732" spans="1:15" x14ac:dyDescent="0.3">
      <c r="A732" s="170" t="s">
        <v>1582</v>
      </c>
      <c r="B732" s="170">
        <v>3</v>
      </c>
      <c r="C732" s="170" t="s">
        <v>41</v>
      </c>
      <c r="D732" s="174">
        <v>17</v>
      </c>
      <c r="E732" s="174" t="s">
        <v>1443</v>
      </c>
      <c r="F732" s="170" t="s">
        <v>1295</v>
      </c>
      <c r="G732" s="170" t="s">
        <v>1583</v>
      </c>
      <c r="H732" s="174">
        <v>0</v>
      </c>
      <c r="I732" s="175">
        <v>22.157399999999999</v>
      </c>
      <c r="J732" s="176">
        <v>1987</v>
      </c>
      <c r="K732" s="177" t="s">
        <v>90</v>
      </c>
      <c r="L732" s="178" t="s">
        <v>7</v>
      </c>
      <c r="M732" s="179">
        <v>67.099999999999994</v>
      </c>
      <c r="N732" s="180">
        <v>17029</v>
      </c>
      <c r="O732" s="178" t="s">
        <v>1295</v>
      </c>
    </row>
    <row r="733" spans="1:15" x14ac:dyDescent="0.3">
      <c r="A733" s="170" t="s">
        <v>1584</v>
      </c>
      <c r="B733" s="170">
        <v>3</v>
      </c>
      <c r="C733" s="170" t="s">
        <v>41</v>
      </c>
      <c r="D733" s="174">
        <v>17</v>
      </c>
      <c r="E733" s="174" t="s">
        <v>1443</v>
      </c>
      <c r="F733" s="170" t="s">
        <v>1295</v>
      </c>
      <c r="G733" s="170" t="s">
        <v>1585</v>
      </c>
      <c r="H733" s="174">
        <v>0</v>
      </c>
      <c r="I733" s="175">
        <v>7.4576000000000002</v>
      </c>
      <c r="J733" s="176">
        <v>3888</v>
      </c>
      <c r="K733" s="177" t="s">
        <v>83</v>
      </c>
      <c r="L733" s="178" t="s">
        <v>5</v>
      </c>
      <c r="M733" s="179">
        <v>27.9</v>
      </c>
      <c r="N733" s="180">
        <v>17067</v>
      </c>
      <c r="O733" s="178" t="s">
        <v>1447</v>
      </c>
    </row>
    <row r="734" spans="1:15" x14ac:dyDescent="0.3">
      <c r="A734" s="170" t="s">
        <v>1586</v>
      </c>
      <c r="B734" s="170">
        <v>3</v>
      </c>
      <c r="C734" s="170" t="s">
        <v>41</v>
      </c>
      <c r="D734" s="174">
        <v>17</v>
      </c>
      <c r="E734" s="174" t="s">
        <v>1443</v>
      </c>
      <c r="F734" s="170" t="s">
        <v>1295</v>
      </c>
      <c r="G734" s="170" t="s">
        <v>1587</v>
      </c>
      <c r="H734" s="174">
        <v>0</v>
      </c>
      <c r="I734" s="175">
        <v>6.5438999999999998</v>
      </c>
      <c r="J734" s="176">
        <v>1897</v>
      </c>
      <c r="K734" s="177" t="s">
        <v>76</v>
      </c>
      <c r="L734" s="178" t="s">
        <v>6</v>
      </c>
      <c r="M734" s="179">
        <v>41.9</v>
      </c>
      <c r="N734" s="180">
        <v>17067</v>
      </c>
      <c r="O734" s="178" t="s">
        <v>1447</v>
      </c>
    </row>
    <row r="735" spans="1:15" x14ac:dyDescent="0.3">
      <c r="A735" s="170" t="s">
        <v>1588</v>
      </c>
      <c r="B735" s="170">
        <v>3</v>
      </c>
      <c r="C735" s="170" t="s">
        <v>41</v>
      </c>
      <c r="D735" s="174">
        <v>17</v>
      </c>
      <c r="E735" s="174" t="s">
        <v>1443</v>
      </c>
      <c r="F735" s="170" t="s">
        <v>1295</v>
      </c>
      <c r="G735" s="170" t="s">
        <v>1589</v>
      </c>
      <c r="H735" s="174">
        <v>0</v>
      </c>
      <c r="I735" s="175">
        <v>23.033300000000001</v>
      </c>
      <c r="J735" s="176">
        <v>4078</v>
      </c>
      <c r="K735" s="177" t="s">
        <v>83</v>
      </c>
      <c r="L735" s="178" t="s">
        <v>5</v>
      </c>
      <c r="M735" s="179">
        <v>29.2</v>
      </c>
      <c r="N735" s="180">
        <v>17029</v>
      </c>
      <c r="O735" s="178" t="s">
        <v>1295</v>
      </c>
    </row>
    <row r="736" spans="1:15" x14ac:dyDescent="0.3">
      <c r="A736" s="170" t="s">
        <v>1590</v>
      </c>
      <c r="B736" s="170">
        <v>3</v>
      </c>
      <c r="C736" s="170" t="s">
        <v>41</v>
      </c>
      <c r="D736" s="174">
        <v>17</v>
      </c>
      <c r="E736" s="174" t="s">
        <v>1443</v>
      </c>
      <c r="F736" s="170" t="s">
        <v>1295</v>
      </c>
      <c r="G736" s="170" t="s">
        <v>1591</v>
      </c>
      <c r="H736" s="174">
        <v>0</v>
      </c>
      <c r="I736" s="175">
        <v>13.7797</v>
      </c>
      <c r="J736" s="176">
        <v>973</v>
      </c>
      <c r="K736" s="177" t="s">
        <v>90</v>
      </c>
      <c r="L736" s="178" t="s">
        <v>7</v>
      </c>
      <c r="M736" s="179">
        <v>70.3</v>
      </c>
      <c r="N736" s="180">
        <v>17029</v>
      </c>
      <c r="O736" s="178" t="s">
        <v>1295</v>
      </c>
    </row>
    <row r="737" spans="1:15" x14ac:dyDescent="0.3">
      <c r="A737" s="170" t="s">
        <v>1592</v>
      </c>
      <c r="B737" s="170">
        <v>3</v>
      </c>
      <c r="C737" s="170" t="s">
        <v>41</v>
      </c>
      <c r="D737" s="174">
        <v>17</v>
      </c>
      <c r="E737" s="174" t="s">
        <v>1443</v>
      </c>
      <c r="F737" s="170" t="s">
        <v>1295</v>
      </c>
      <c r="G737" s="170" t="s">
        <v>1593</v>
      </c>
      <c r="H737" s="174">
        <v>0</v>
      </c>
      <c r="I737" s="175">
        <v>47.868400000000001</v>
      </c>
      <c r="J737" s="176">
        <v>12349</v>
      </c>
      <c r="K737" s="177" t="s">
        <v>83</v>
      </c>
      <c r="L737" s="178" t="s">
        <v>5</v>
      </c>
      <c r="M737" s="179">
        <v>28</v>
      </c>
      <c r="N737" s="180">
        <v>19035</v>
      </c>
      <c r="O737" s="178" t="s">
        <v>1594</v>
      </c>
    </row>
    <row r="738" spans="1:15" x14ac:dyDescent="0.3">
      <c r="A738" s="170" t="s">
        <v>1595</v>
      </c>
      <c r="B738" s="170">
        <v>3</v>
      </c>
      <c r="C738" s="170" t="s">
        <v>41</v>
      </c>
      <c r="D738" s="174">
        <v>17</v>
      </c>
      <c r="E738" s="174" t="s">
        <v>1443</v>
      </c>
      <c r="F738" s="170" t="s">
        <v>1295</v>
      </c>
      <c r="G738" s="170" t="s">
        <v>1596</v>
      </c>
      <c r="H738" s="174">
        <v>0</v>
      </c>
      <c r="I738" s="175">
        <v>9.9375999999999998</v>
      </c>
      <c r="J738" s="176">
        <v>2416</v>
      </c>
      <c r="K738" s="177" t="s">
        <v>83</v>
      </c>
      <c r="L738" s="178" t="s">
        <v>5</v>
      </c>
      <c r="M738" s="179">
        <v>27.8</v>
      </c>
      <c r="N738" s="180">
        <v>19035</v>
      </c>
      <c r="O738" s="178" t="s">
        <v>1594</v>
      </c>
    </row>
    <row r="739" spans="1:15" x14ac:dyDescent="0.3">
      <c r="A739" s="170" t="s">
        <v>1597</v>
      </c>
      <c r="B739" s="170">
        <v>3</v>
      </c>
      <c r="C739" s="170" t="s">
        <v>41</v>
      </c>
      <c r="D739" s="174">
        <v>17</v>
      </c>
      <c r="E739" s="174" t="s">
        <v>1443</v>
      </c>
      <c r="F739" s="170" t="s">
        <v>1295</v>
      </c>
      <c r="G739" s="170" t="s">
        <v>1598</v>
      </c>
      <c r="H739" s="174">
        <v>0</v>
      </c>
      <c r="I739" s="175">
        <v>14.857799999999999</v>
      </c>
      <c r="J739" s="176">
        <v>1454</v>
      </c>
      <c r="K739" s="177" t="s">
        <v>90</v>
      </c>
      <c r="L739" s="178" t="s">
        <v>7</v>
      </c>
      <c r="M739" s="179">
        <v>72.2</v>
      </c>
      <c r="N739" s="180">
        <v>17029</v>
      </c>
      <c r="O739" s="178" t="s">
        <v>1295</v>
      </c>
    </row>
    <row r="740" spans="1:15" x14ac:dyDescent="0.3">
      <c r="A740" s="170" t="s">
        <v>1599</v>
      </c>
      <c r="B740" s="170">
        <v>3</v>
      </c>
      <c r="C740" s="170" t="s">
        <v>41</v>
      </c>
      <c r="D740" s="174">
        <v>17</v>
      </c>
      <c r="E740" s="174" t="s">
        <v>1443</v>
      </c>
      <c r="F740" s="170" t="s">
        <v>1295</v>
      </c>
      <c r="G740" s="170" t="s">
        <v>1600</v>
      </c>
      <c r="H740" s="174">
        <v>0</v>
      </c>
      <c r="I740" s="175">
        <v>35.865600000000001</v>
      </c>
      <c r="J740" s="176">
        <v>173</v>
      </c>
      <c r="K740" s="177" t="s">
        <v>90</v>
      </c>
      <c r="L740" s="178" t="s">
        <v>7</v>
      </c>
      <c r="M740" s="179">
        <v>77.3</v>
      </c>
      <c r="N740" s="180">
        <v>14061</v>
      </c>
      <c r="O740" s="178" t="s">
        <v>1135</v>
      </c>
    </row>
    <row r="741" spans="1:15" x14ac:dyDescent="0.3">
      <c r="A741" s="170" t="s">
        <v>1601</v>
      </c>
      <c r="B741" s="170">
        <v>3</v>
      </c>
      <c r="C741" s="170" t="s">
        <v>41</v>
      </c>
      <c r="D741" s="174">
        <v>17</v>
      </c>
      <c r="E741" s="174" t="s">
        <v>1443</v>
      </c>
      <c r="F741" s="170" t="s">
        <v>1295</v>
      </c>
      <c r="G741" s="170" t="s">
        <v>1602</v>
      </c>
      <c r="H741" s="174">
        <v>0</v>
      </c>
      <c r="I741" s="175">
        <v>11.153700000000001</v>
      </c>
      <c r="J741" s="176">
        <v>587</v>
      </c>
      <c r="K741" s="177" t="s">
        <v>90</v>
      </c>
      <c r="L741" s="178" t="s">
        <v>7</v>
      </c>
      <c r="M741" s="179">
        <v>78</v>
      </c>
      <c r="N741" s="180">
        <v>17029</v>
      </c>
      <c r="O741" s="178" t="s">
        <v>1295</v>
      </c>
    </row>
    <row r="742" spans="1:15" x14ac:dyDescent="0.3">
      <c r="A742" s="170" t="s">
        <v>1603</v>
      </c>
      <c r="B742" s="170">
        <v>3</v>
      </c>
      <c r="C742" s="170" t="s">
        <v>41</v>
      </c>
      <c r="D742" s="174">
        <v>17</v>
      </c>
      <c r="E742" s="174" t="s">
        <v>1443</v>
      </c>
      <c r="F742" s="170" t="s">
        <v>1295</v>
      </c>
      <c r="G742" s="170" t="s">
        <v>1604</v>
      </c>
      <c r="H742" s="174">
        <v>0</v>
      </c>
      <c r="I742" s="175">
        <v>11.6134</v>
      </c>
      <c r="J742" s="176">
        <v>2731</v>
      </c>
      <c r="K742" s="177" t="s">
        <v>83</v>
      </c>
      <c r="L742" s="178" t="s">
        <v>5</v>
      </c>
      <c r="M742" s="179">
        <v>31.1</v>
      </c>
      <c r="N742" s="180">
        <v>19036</v>
      </c>
      <c r="O742" s="178" t="s">
        <v>1468</v>
      </c>
    </row>
    <row r="743" spans="1:15" x14ac:dyDescent="0.3">
      <c r="A743" s="170" t="s">
        <v>1605</v>
      </c>
      <c r="B743" s="170">
        <v>3</v>
      </c>
      <c r="C743" s="170" t="s">
        <v>41</v>
      </c>
      <c r="D743" s="174">
        <v>17</v>
      </c>
      <c r="E743" s="174" t="s">
        <v>1443</v>
      </c>
      <c r="F743" s="170" t="s">
        <v>1295</v>
      </c>
      <c r="G743" s="170" t="s">
        <v>1606</v>
      </c>
      <c r="H743" s="174">
        <v>0</v>
      </c>
      <c r="I743" s="175">
        <v>18.817699999999999</v>
      </c>
      <c r="J743" s="176">
        <v>4442</v>
      </c>
      <c r="K743" s="177" t="s">
        <v>83</v>
      </c>
      <c r="L743" s="178" t="s">
        <v>5</v>
      </c>
      <c r="M743" s="179">
        <v>35.9</v>
      </c>
      <c r="N743" s="180">
        <v>19035</v>
      </c>
      <c r="O743" s="178" t="s">
        <v>1594</v>
      </c>
    </row>
    <row r="744" spans="1:15" x14ac:dyDescent="0.3">
      <c r="A744" s="170" t="s">
        <v>1607</v>
      </c>
      <c r="B744" s="170">
        <v>3</v>
      </c>
      <c r="C744" s="170" t="s">
        <v>41</v>
      </c>
      <c r="D744" s="174">
        <v>17</v>
      </c>
      <c r="E744" s="174" t="s">
        <v>1443</v>
      </c>
      <c r="F744" s="170" t="s">
        <v>1295</v>
      </c>
      <c r="G744" s="170" t="s">
        <v>1608</v>
      </c>
      <c r="H744" s="174">
        <v>0</v>
      </c>
      <c r="I744" s="175">
        <v>20.915199999999999</v>
      </c>
      <c r="J744" s="176">
        <v>556</v>
      </c>
      <c r="K744" s="177" t="s">
        <v>76</v>
      </c>
      <c r="L744" s="178" t="s">
        <v>6</v>
      </c>
      <c r="M744" s="179">
        <v>63.1</v>
      </c>
      <c r="N744" s="180">
        <v>17067</v>
      </c>
      <c r="O744" s="178" t="s">
        <v>1447</v>
      </c>
    </row>
    <row r="745" spans="1:15" x14ac:dyDescent="0.3">
      <c r="A745" s="170" t="s">
        <v>1609</v>
      </c>
      <c r="B745" s="170">
        <v>3</v>
      </c>
      <c r="C745" s="170" t="s">
        <v>41</v>
      </c>
      <c r="D745" s="174">
        <v>17</v>
      </c>
      <c r="E745" s="174" t="s">
        <v>1443</v>
      </c>
      <c r="F745" s="170" t="s">
        <v>1295</v>
      </c>
      <c r="G745" s="170" t="s">
        <v>1610</v>
      </c>
      <c r="H745" s="174">
        <v>0</v>
      </c>
      <c r="I745" s="175">
        <v>30.125800000000002</v>
      </c>
      <c r="J745" s="176">
        <v>585</v>
      </c>
      <c r="K745" s="177" t="s">
        <v>76</v>
      </c>
      <c r="L745" s="178" t="s">
        <v>6</v>
      </c>
      <c r="M745" s="179">
        <v>54.7</v>
      </c>
      <c r="N745" s="180">
        <v>17067</v>
      </c>
      <c r="O745" s="178" t="s">
        <v>1447</v>
      </c>
    </row>
    <row r="746" spans="1:15" x14ac:dyDescent="0.3">
      <c r="A746" s="170" t="s">
        <v>1611</v>
      </c>
      <c r="B746" s="170">
        <v>3</v>
      </c>
      <c r="C746" s="170" t="s">
        <v>41</v>
      </c>
      <c r="D746" s="174">
        <v>17</v>
      </c>
      <c r="E746" s="174" t="s">
        <v>1443</v>
      </c>
      <c r="F746" s="170" t="s">
        <v>1295</v>
      </c>
      <c r="G746" s="170" t="s">
        <v>1612</v>
      </c>
      <c r="H746" s="174">
        <v>0</v>
      </c>
      <c r="I746" s="175">
        <v>21.4894</v>
      </c>
      <c r="J746" s="176">
        <v>1450</v>
      </c>
      <c r="K746" s="177" t="s">
        <v>76</v>
      </c>
      <c r="L746" s="178" t="s">
        <v>6</v>
      </c>
      <c r="M746" s="179">
        <v>55.2</v>
      </c>
      <c r="N746" s="180">
        <v>17029</v>
      </c>
      <c r="O746" s="178" t="s">
        <v>1295</v>
      </c>
    </row>
    <row r="747" spans="1:15" x14ac:dyDescent="0.3">
      <c r="A747" s="170" t="s">
        <v>1613</v>
      </c>
      <c r="B747" s="170">
        <v>3</v>
      </c>
      <c r="C747" s="170" t="s">
        <v>41</v>
      </c>
      <c r="D747" s="174">
        <v>17</v>
      </c>
      <c r="E747" s="174" t="s">
        <v>1443</v>
      </c>
      <c r="F747" s="170" t="s">
        <v>1295</v>
      </c>
      <c r="G747" s="170" t="s">
        <v>1614</v>
      </c>
      <c r="H747" s="174">
        <v>0</v>
      </c>
      <c r="I747" s="175">
        <v>10.945</v>
      </c>
      <c r="J747" s="176">
        <v>4701</v>
      </c>
      <c r="K747" s="177" t="s">
        <v>76</v>
      </c>
      <c r="L747" s="178" t="s">
        <v>6</v>
      </c>
      <c r="M747" s="179">
        <v>50.9</v>
      </c>
      <c r="N747" s="180">
        <v>17029</v>
      </c>
      <c r="O747" s="178" t="s">
        <v>1295</v>
      </c>
    </row>
    <row r="748" spans="1:15" x14ac:dyDescent="0.3">
      <c r="A748" s="170" t="s">
        <v>1615</v>
      </c>
      <c r="B748" s="170">
        <v>3</v>
      </c>
      <c r="C748" s="170" t="s">
        <v>41</v>
      </c>
      <c r="D748" s="174">
        <v>17</v>
      </c>
      <c r="E748" s="174" t="s">
        <v>1443</v>
      </c>
      <c r="F748" s="170" t="s">
        <v>1295</v>
      </c>
      <c r="G748" s="170" t="s">
        <v>1616</v>
      </c>
      <c r="H748" s="174">
        <v>0</v>
      </c>
      <c r="I748" s="175">
        <v>49.2273</v>
      </c>
      <c r="J748" s="176">
        <v>7882</v>
      </c>
      <c r="K748" s="177" t="s">
        <v>76</v>
      </c>
      <c r="L748" s="178" t="s">
        <v>6</v>
      </c>
      <c r="M748" s="179">
        <v>46.4</v>
      </c>
      <c r="N748" s="180">
        <v>17029</v>
      </c>
      <c r="O748" s="178" t="s">
        <v>1295</v>
      </c>
    </row>
    <row r="749" spans="1:15" x14ac:dyDescent="0.3">
      <c r="A749" s="170" t="s">
        <v>1617</v>
      </c>
      <c r="B749" s="170">
        <v>3</v>
      </c>
      <c r="C749" s="170" t="s">
        <v>41</v>
      </c>
      <c r="D749" s="174">
        <v>17</v>
      </c>
      <c r="E749" s="174" t="s">
        <v>1443</v>
      </c>
      <c r="F749" s="170" t="s">
        <v>1295</v>
      </c>
      <c r="G749" s="170" t="s">
        <v>1618</v>
      </c>
      <c r="H749" s="174">
        <v>0</v>
      </c>
      <c r="I749" s="175">
        <v>9.2011000000000003</v>
      </c>
      <c r="J749" s="176">
        <v>2448</v>
      </c>
      <c r="K749" s="177" t="s">
        <v>83</v>
      </c>
      <c r="L749" s="178" t="s">
        <v>5</v>
      </c>
      <c r="M749" s="179">
        <v>35.700000000000003</v>
      </c>
      <c r="N749" s="180">
        <v>17029</v>
      </c>
      <c r="O749" s="178" t="s">
        <v>1295</v>
      </c>
    </row>
    <row r="750" spans="1:15" x14ac:dyDescent="0.3">
      <c r="A750" s="170" t="s">
        <v>1619</v>
      </c>
      <c r="B750" s="170">
        <v>3</v>
      </c>
      <c r="C750" s="170" t="s">
        <v>41</v>
      </c>
      <c r="D750" s="174">
        <v>17</v>
      </c>
      <c r="E750" s="174" t="s">
        <v>1443</v>
      </c>
      <c r="F750" s="170" t="s">
        <v>1295</v>
      </c>
      <c r="G750" s="170" t="s">
        <v>1620</v>
      </c>
      <c r="H750" s="174">
        <v>0</v>
      </c>
      <c r="I750" s="175">
        <v>15.273400000000001</v>
      </c>
      <c r="J750" s="176">
        <v>3759</v>
      </c>
      <c r="K750" s="177" t="s">
        <v>83</v>
      </c>
      <c r="L750" s="178" t="s">
        <v>5</v>
      </c>
      <c r="M750" s="179">
        <v>30.9</v>
      </c>
      <c r="N750" s="180">
        <v>17133</v>
      </c>
      <c r="O750" s="178" t="s">
        <v>1237</v>
      </c>
    </row>
    <row r="751" spans="1:15" x14ac:dyDescent="0.3">
      <c r="A751" s="170" t="s">
        <v>1621</v>
      </c>
      <c r="B751" s="170">
        <v>3</v>
      </c>
      <c r="C751" s="170" t="s">
        <v>41</v>
      </c>
      <c r="D751" s="174">
        <v>17</v>
      </c>
      <c r="E751" s="174" t="s">
        <v>1443</v>
      </c>
      <c r="F751" s="170" t="s">
        <v>1295</v>
      </c>
      <c r="G751" s="170" t="s">
        <v>1622</v>
      </c>
      <c r="H751" s="174">
        <v>0</v>
      </c>
      <c r="I751" s="175">
        <v>100.426</v>
      </c>
      <c r="J751" s="176">
        <v>1746</v>
      </c>
      <c r="K751" s="177" t="s">
        <v>90</v>
      </c>
      <c r="L751" s="178" t="s">
        <v>7</v>
      </c>
      <c r="M751" s="179">
        <v>79</v>
      </c>
      <c r="N751" s="180">
        <v>14061</v>
      </c>
      <c r="O751" s="178" t="s">
        <v>1135</v>
      </c>
    </row>
    <row r="752" spans="1:15" x14ac:dyDescent="0.3">
      <c r="A752" s="170" t="s">
        <v>1623</v>
      </c>
      <c r="B752" s="170">
        <v>3</v>
      </c>
      <c r="C752" s="170" t="s">
        <v>41</v>
      </c>
      <c r="D752" s="174">
        <v>17</v>
      </c>
      <c r="E752" s="174" t="s">
        <v>1443</v>
      </c>
      <c r="F752" s="170" t="s">
        <v>1295</v>
      </c>
      <c r="G752" s="170" t="s">
        <v>1624</v>
      </c>
      <c r="H752" s="174">
        <v>0</v>
      </c>
      <c r="I752" s="175">
        <v>11.452400000000001</v>
      </c>
      <c r="J752" s="176">
        <v>1497</v>
      </c>
      <c r="K752" s="177" t="s">
        <v>76</v>
      </c>
      <c r="L752" s="178" t="s">
        <v>6</v>
      </c>
      <c r="M752" s="179">
        <v>43.1</v>
      </c>
      <c r="N752" s="180">
        <v>17067</v>
      </c>
      <c r="O752" s="178" t="s">
        <v>1447</v>
      </c>
    </row>
    <row r="753" spans="1:15" x14ac:dyDescent="0.3">
      <c r="A753" s="170" t="s">
        <v>1625</v>
      </c>
      <c r="B753" s="170">
        <v>3</v>
      </c>
      <c r="C753" s="170" t="s">
        <v>41</v>
      </c>
      <c r="D753" s="174">
        <v>17</v>
      </c>
      <c r="E753" s="174" t="s">
        <v>1443</v>
      </c>
      <c r="F753" s="170" t="s">
        <v>1295</v>
      </c>
      <c r="G753" s="170" t="s">
        <v>1626</v>
      </c>
      <c r="H753" s="174">
        <v>0</v>
      </c>
      <c r="I753" s="175">
        <v>14.8506</v>
      </c>
      <c r="J753" s="176">
        <v>892</v>
      </c>
      <c r="K753" s="177" t="s">
        <v>76</v>
      </c>
      <c r="L753" s="178" t="s">
        <v>6</v>
      </c>
      <c r="M753" s="179">
        <v>49</v>
      </c>
      <c r="N753" s="180">
        <v>17067</v>
      </c>
      <c r="O753" s="178" t="s">
        <v>1447</v>
      </c>
    </row>
    <row r="754" spans="1:15" x14ac:dyDescent="0.3">
      <c r="A754" s="170" t="s">
        <v>1627</v>
      </c>
      <c r="B754" s="170">
        <v>3</v>
      </c>
      <c r="C754" s="170" t="s">
        <v>41</v>
      </c>
      <c r="D754" s="174">
        <v>17</v>
      </c>
      <c r="E754" s="174" t="s">
        <v>1443</v>
      </c>
      <c r="F754" s="170" t="s">
        <v>1295</v>
      </c>
      <c r="G754" s="170" t="s">
        <v>1628</v>
      </c>
      <c r="H754" s="174">
        <v>0</v>
      </c>
      <c r="I754" s="175">
        <v>21.4527</v>
      </c>
      <c r="J754" s="176">
        <v>6185</v>
      </c>
      <c r="K754" s="177" t="s">
        <v>83</v>
      </c>
      <c r="L754" s="178" t="s">
        <v>5</v>
      </c>
      <c r="M754" s="179">
        <v>30.9</v>
      </c>
      <c r="N754" s="180">
        <v>19036</v>
      </c>
      <c r="O754" s="178" t="s">
        <v>1468</v>
      </c>
    </row>
    <row r="755" spans="1:15" x14ac:dyDescent="0.3">
      <c r="A755" s="170" t="s">
        <v>1629</v>
      </c>
      <c r="B755" s="170">
        <v>3</v>
      </c>
      <c r="C755" s="170" t="s">
        <v>41</v>
      </c>
      <c r="D755" s="174">
        <v>17</v>
      </c>
      <c r="E755" s="174" t="s">
        <v>1443</v>
      </c>
      <c r="F755" s="170" t="s">
        <v>1295</v>
      </c>
      <c r="G755" s="170" t="s">
        <v>1630</v>
      </c>
      <c r="H755" s="174">
        <v>0</v>
      </c>
      <c r="I755" s="175">
        <v>21.462399999999999</v>
      </c>
      <c r="J755" s="176">
        <v>3356</v>
      </c>
      <c r="K755" s="177" t="s">
        <v>83</v>
      </c>
      <c r="L755" s="178" t="s">
        <v>5</v>
      </c>
      <c r="M755" s="179">
        <v>31.8</v>
      </c>
      <c r="N755" s="180">
        <v>17067</v>
      </c>
      <c r="O755" s="178" t="s">
        <v>1447</v>
      </c>
    </row>
    <row r="756" spans="1:15" x14ac:dyDescent="0.3">
      <c r="A756" s="170" t="s">
        <v>1631</v>
      </c>
      <c r="B756" s="170">
        <v>3</v>
      </c>
      <c r="C756" s="170" t="s">
        <v>41</v>
      </c>
      <c r="D756" s="174">
        <v>17</v>
      </c>
      <c r="E756" s="174" t="s">
        <v>1443</v>
      </c>
      <c r="F756" s="170" t="s">
        <v>1295</v>
      </c>
      <c r="G756" s="170" t="s">
        <v>1632</v>
      </c>
      <c r="H756" s="174">
        <v>0</v>
      </c>
      <c r="I756" s="175">
        <v>5.8207000000000004</v>
      </c>
      <c r="J756" s="176">
        <v>4341</v>
      </c>
      <c r="K756" s="177" t="s">
        <v>83</v>
      </c>
      <c r="L756" s="178" t="s">
        <v>5</v>
      </c>
      <c r="M756" s="179">
        <v>31</v>
      </c>
      <c r="N756" s="180">
        <v>17067</v>
      </c>
      <c r="O756" s="178" t="s">
        <v>1447</v>
      </c>
    </row>
    <row r="757" spans="1:15" x14ac:dyDescent="0.3">
      <c r="A757" s="170" t="s">
        <v>1633</v>
      </c>
      <c r="B757" s="170">
        <v>3</v>
      </c>
      <c r="C757" s="170" t="s">
        <v>41</v>
      </c>
      <c r="D757" s="174">
        <v>17</v>
      </c>
      <c r="E757" s="174" t="s">
        <v>1443</v>
      </c>
      <c r="F757" s="170" t="s">
        <v>1295</v>
      </c>
      <c r="G757" s="170" t="s">
        <v>1634</v>
      </c>
      <c r="H757" s="174">
        <v>0</v>
      </c>
      <c r="I757" s="175">
        <v>18.447199999999999</v>
      </c>
      <c r="J757" s="176">
        <v>3946</v>
      </c>
      <c r="K757" s="177" t="s">
        <v>83</v>
      </c>
      <c r="L757" s="178" t="s">
        <v>5</v>
      </c>
      <c r="M757" s="179">
        <v>40.799999999999997</v>
      </c>
      <c r="N757" s="180">
        <v>17067</v>
      </c>
      <c r="O757" s="178" t="s">
        <v>1447</v>
      </c>
    </row>
    <row r="758" spans="1:15" x14ac:dyDescent="0.3">
      <c r="A758" s="170" t="s">
        <v>1635</v>
      </c>
      <c r="B758" s="170">
        <v>3</v>
      </c>
      <c r="C758" s="170" t="s">
        <v>41</v>
      </c>
      <c r="D758" s="174">
        <v>17</v>
      </c>
      <c r="E758" s="174" t="s">
        <v>1443</v>
      </c>
      <c r="F758" s="170" t="s">
        <v>1295</v>
      </c>
      <c r="G758" s="170" t="s">
        <v>1636</v>
      </c>
      <c r="H758" s="174">
        <v>0</v>
      </c>
      <c r="I758" s="175">
        <v>16.5869</v>
      </c>
      <c r="J758" s="176">
        <v>3299</v>
      </c>
      <c r="K758" s="177" t="s">
        <v>83</v>
      </c>
      <c r="L758" s="178" t="s">
        <v>5</v>
      </c>
      <c r="M758" s="179">
        <v>36.6</v>
      </c>
      <c r="N758" s="180">
        <v>17029</v>
      </c>
      <c r="O758" s="178" t="s">
        <v>1295</v>
      </c>
    </row>
    <row r="759" spans="1:15" x14ac:dyDescent="0.3">
      <c r="A759" s="170" t="s">
        <v>1637</v>
      </c>
      <c r="B759" s="170">
        <v>3</v>
      </c>
      <c r="C759" s="170" t="s">
        <v>41</v>
      </c>
      <c r="D759" s="174">
        <v>17</v>
      </c>
      <c r="E759" s="174" t="s">
        <v>1443</v>
      </c>
      <c r="F759" s="170" t="s">
        <v>1295</v>
      </c>
      <c r="G759" s="170" t="s">
        <v>1638</v>
      </c>
      <c r="H759" s="174">
        <v>0</v>
      </c>
      <c r="I759" s="175">
        <v>27.3048</v>
      </c>
      <c r="J759" s="176">
        <v>10494</v>
      </c>
      <c r="K759" s="177" t="s">
        <v>83</v>
      </c>
      <c r="L759" s="178" t="s">
        <v>5</v>
      </c>
      <c r="M759" s="179">
        <v>33.1</v>
      </c>
      <c r="N759" s="180">
        <v>17067</v>
      </c>
      <c r="O759" s="178" t="s">
        <v>1447</v>
      </c>
    </row>
    <row r="760" spans="1:15" x14ac:dyDescent="0.3">
      <c r="A760" s="170" t="s">
        <v>1639</v>
      </c>
      <c r="B760" s="170">
        <v>3</v>
      </c>
      <c r="C760" s="170" t="s">
        <v>41</v>
      </c>
      <c r="D760" s="174">
        <v>17</v>
      </c>
      <c r="E760" s="174" t="s">
        <v>1443</v>
      </c>
      <c r="F760" s="170" t="s">
        <v>1295</v>
      </c>
      <c r="G760" s="170" t="s">
        <v>1640</v>
      </c>
      <c r="H760" s="174">
        <v>0</v>
      </c>
      <c r="I760" s="175">
        <v>17.678999999999998</v>
      </c>
      <c r="J760" s="176">
        <v>13199</v>
      </c>
      <c r="K760" s="177" t="s">
        <v>83</v>
      </c>
      <c r="L760" s="178" t="s">
        <v>5</v>
      </c>
      <c r="M760" s="179">
        <v>29.9</v>
      </c>
      <c r="N760" s="180">
        <v>17029</v>
      </c>
      <c r="O760" s="178" t="s">
        <v>1295</v>
      </c>
    </row>
    <row r="761" spans="1:15" x14ac:dyDescent="0.3">
      <c r="A761" s="170" t="s">
        <v>1641</v>
      </c>
      <c r="B761" s="170">
        <v>3</v>
      </c>
      <c r="C761" s="170" t="s">
        <v>41</v>
      </c>
      <c r="D761" s="174">
        <v>17</v>
      </c>
      <c r="E761" s="174" t="s">
        <v>1443</v>
      </c>
      <c r="F761" s="170" t="s">
        <v>1295</v>
      </c>
      <c r="G761" s="170" t="s">
        <v>1642</v>
      </c>
      <c r="H761" s="174">
        <v>0</v>
      </c>
      <c r="I761" s="175">
        <v>84.267700000000005</v>
      </c>
      <c r="J761" s="176">
        <v>853</v>
      </c>
      <c r="K761" s="177" t="s">
        <v>90</v>
      </c>
      <c r="L761" s="178" t="s">
        <v>7</v>
      </c>
      <c r="M761" s="179">
        <v>89.6</v>
      </c>
      <c r="N761" s="180">
        <v>14061</v>
      </c>
      <c r="O761" s="178" t="s">
        <v>1135</v>
      </c>
    </row>
    <row r="762" spans="1:15" x14ac:dyDescent="0.3">
      <c r="A762" s="170" t="s">
        <v>1643</v>
      </c>
      <c r="B762" s="170">
        <v>3</v>
      </c>
      <c r="C762" s="170" t="s">
        <v>41</v>
      </c>
      <c r="D762" s="174">
        <v>17</v>
      </c>
      <c r="E762" s="174" t="s">
        <v>1443</v>
      </c>
      <c r="F762" s="170" t="s">
        <v>1295</v>
      </c>
      <c r="G762" s="170" t="s">
        <v>1644</v>
      </c>
      <c r="H762" s="174">
        <v>0</v>
      </c>
      <c r="I762" s="175">
        <v>14.4711</v>
      </c>
      <c r="J762" s="176">
        <v>1407</v>
      </c>
      <c r="K762" s="177" t="s">
        <v>90</v>
      </c>
      <c r="L762" s="178" t="s">
        <v>7</v>
      </c>
      <c r="M762" s="179">
        <v>72.2</v>
      </c>
      <c r="N762" s="180">
        <v>17029</v>
      </c>
      <c r="O762" s="178" t="s">
        <v>1295</v>
      </c>
    </row>
    <row r="763" spans="1:15" x14ac:dyDescent="0.3">
      <c r="A763" s="170" t="s">
        <v>1645</v>
      </c>
      <c r="B763" s="170">
        <v>3</v>
      </c>
      <c r="C763" s="170" t="s">
        <v>41</v>
      </c>
      <c r="D763" s="174">
        <v>17</v>
      </c>
      <c r="E763" s="174" t="s">
        <v>1443</v>
      </c>
      <c r="F763" s="170" t="s">
        <v>1295</v>
      </c>
      <c r="G763" s="170" t="s">
        <v>1646</v>
      </c>
      <c r="H763" s="174">
        <v>0</v>
      </c>
      <c r="I763" s="175">
        <v>18.427299999999999</v>
      </c>
      <c r="J763" s="176">
        <v>3039</v>
      </c>
      <c r="K763" s="177" t="s">
        <v>83</v>
      </c>
      <c r="L763" s="178" t="s">
        <v>5</v>
      </c>
      <c r="M763" s="179">
        <v>35.6</v>
      </c>
      <c r="N763" s="180">
        <v>17067</v>
      </c>
      <c r="O763" s="178" t="s">
        <v>1447</v>
      </c>
    </row>
    <row r="764" spans="1:15" x14ac:dyDescent="0.3">
      <c r="A764" s="170" t="s">
        <v>1647</v>
      </c>
      <c r="B764" s="170">
        <v>3</v>
      </c>
      <c r="C764" s="170" t="s">
        <v>41</v>
      </c>
      <c r="D764" s="174">
        <v>17</v>
      </c>
      <c r="E764" s="174" t="s">
        <v>1443</v>
      </c>
      <c r="F764" s="170" t="s">
        <v>1295</v>
      </c>
      <c r="G764" s="170" t="s">
        <v>1648</v>
      </c>
      <c r="H764" s="174">
        <v>0</v>
      </c>
      <c r="I764" s="175">
        <v>60.892000000000003</v>
      </c>
      <c r="J764" s="176">
        <v>1226</v>
      </c>
      <c r="K764" s="177" t="s">
        <v>76</v>
      </c>
      <c r="L764" s="178" t="s">
        <v>6</v>
      </c>
      <c r="M764" s="179">
        <v>61.4</v>
      </c>
      <c r="N764" s="180">
        <v>14061</v>
      </c>
      <c r="O764" s="178" t="s">
        <v>1135</v>
      </c>
    </row>
    <row r="765" spans="1:15" x14ac:dyDescent="0.3">
      <c r="A765" s="170" t="s">
        <v>1649</v>
      </c>
      <c r="B765" s="170">
        <v>3</v>
      </c>
      <c r="C765" s="170" t="s">
        <v>41</v>
      </c>
      <c r="D765" s="174">
        <v>17</v>
      </c>
      <c r="E765" s="174" t="s">
        <v>1443</v>
      </c>
      <c r="F765" s="170" t="s">
        <v>1295</v>
      </c>
      <c r="G765" s="170" t="s">
        <v>1650</v>
      </c>
      <c r="H765" s="174">
        <v>0</v>
      </c>
      <c r="I765" s="175">
        <v>10.4396</v>
      </c>
      <c r="J765" s="176">
        <v>1915</v>
      </c>
      <c r="K765" s="177" t="s">
        <v>83</v>
      </c>
      <c r="L765" s="178" t="s">
        <v>5</v>
      </c>
      <c r="M765" s="179">
        <v>32.5</v>
      </c>
      <c r="N765" s="180">
        <v>17029</v>
      </c>
      <c r="O765" s="178" t="s">
        <v>1295</v>
      </c>
    </row>
    <row r="766" spans="1:15" x14ac:dyDescent="0.3">
      <c r="A766" s="170" t="s">
        <v>1651</v>
      </c>
      <c r="B766" s="170">
        <v>3</v>
      </c>
      <c r="C766" s="170" t="s">
        <v>41</v>
      </c>
      <c r="D766" s="174">
        <v>17</v>
      </c>
      <c r="E766" s="174" t="s">
        <v>1443</v>
      </c>
      <c r="F766" s="170" t="s">
        <v>1295</v>
      </c>
      <c r="G766" s="170" t="s">
        <v>1652</v>
      </c>
      <c r="H766" s="174">
        <v>0</v>
      </c>
      <c r="I766" s="175">
        <v>19.807500000000001</v>
      </c>
      <c r="J766" s="176">
        <v>1213</v>
      </c>
      <c r="K766" s="177" t="s">
        <v>76</v>
      </c>
      <c r="L766" s="178" t="s">
        <v>6</v>
      </c>
      <c r="M766" s="179">
        <v>47.2</v>
      </c>
      <c r="N766" s="180">
        <v>17029</v>
      </c>
      <c r="O766" s="178" t="s">
        <v>1295</v>
      </c>
    </row>
    <row r="767" spans="1:15" x14ac:dyDescent="0.3">
      <c r="A767" s="170" t="s">
        <v>1653</v>
      </c>
      <c r="B767" s="170">
        <v>3</v>
      </c>
      <c r="C767" s="170" t="s">
        <v>41</v>
      </c>
      <c r="D767" s="174">
        <v>17</v>
      </c>
      <c r="E767" s="174" t="s">
        <v>1443</v>
      </c>
      <c r="F767" s="170" t="s">
        <v>1295</v>
      </c>
      <c r="G767" s="170" t="s">
        <v>1654</v>
      </c>
      <c r="H767" s="174">
        <v>0</v>
      </c>
      <c r="I767" s="175">
        <v>43.256999999999998</v>
      </c>
      <c r="J767" s="176">
        <v>1103</v>
      </c>
      <c r="K767" s="177" t="s">
        <v>90</v>
      </c>
      <c r="L767" s="178" t="s">
        <v>7</v>
      </c>
      <c r="M767" s="179">
        <v>75.2</v>
      </c>
      <c r="N767" s="180">
        <v>14061</v>
      </c>
      <c r="O767" s="178" t="s">
        <v>1135</v>
      </c>
    </row>
    <row r="768" spans="1:15" x14ac:dyDescent="0.3">
      <c r="A768" s="170" t="s">
        <v>1655</v>
      </c>
      <c r="B768" s="170">
        <v>3</v>
      </c>
      <c r="C768" s="170" t="s">
        <v>41</v>
      </c>
      <c r="D768" s="174">
        <v>17</v>
      </c>
      <c r="E768" s="174" t="s">
        <v>1443</v>
      </c>
      <c r="F768" s="170" t="s">
        <v>1295</v>
      </c>
      <c r="G768" s="170" t="s">
        <v>1656</v>
      </c>
      <c r="H768" s="174">
        <v>0</v>
      </c>
      <c r="I768" s="175">
        <v>45.856900000000003</v>
      </c>
      <c r="J768" s="176">
        <v>1203</v>
      </c>
      <c r="K768" s="177" t="s">
        <v>90</v>
      </c>
      <c r="L768" s="178" t="s">
        <v>7</v>
      </c>
      <c r="M768" s="179">
        <v>67.5</v>
      </c>
      <c r="N768" s="180">
        <v>17067</v>
      </c>
      <c r="O768" s="178" t="s">
        <v>1447</v>
      </c>
    </row>
    <row r="769" spans="1:15" x14ac:dyDescent="0.3">
      <c r="A769" s="170" t="s">
        <v>1657</v>
      </c>
      <c r="B769" s="170">
        <v>3</v>
      </c>
      <c r="C769" s="170" t="s">
        <v>41</v>
      </c>
      <c r="D769" s="174">
        <v>17</v>
      </c>
      <c r="E769" s="174" t="s">
        <v>1443</v>
      </c>
      <c r="F769" s="170" t="s">
        <v>1295</v>
      </c>
      <c r="G769" s="170" t="s">
        <v>1658</v>
      </c>
      <c r="H769" s="174">
        <v>0</v>
      </c>
      <c r="I769" s="175">
        <v>58.1706</v>
      </c>
      <c r="J769" s="176">
        <v>7593</v>
      </c>
      <c r="K769" s="177" t="s">
        <v>76</v>
      </c>
      <c r="L769" s="178" t="s">
        <v>6</v>
      </c>
      <c r="M769" s="179">
        <v>42.9</v>
      </c>
      <c r="N769" s="180">
        <v>17067</v>
      </c>
      <c r="O769" s="178" t="s">
        <v>1447</v>
      </c>
    </row>
    <row r="770" spans="1:15" x14ac:dyDescent="0.3">
      <c r="A770" s="170" t="s">
        <v>1659</v>
      </c>
      <c r="B770" s="170">
        <v>3</v>
      </c>
      <c r="C770" s="170" t="s">
        <v>41</v>
      </c>
      <c r="D770" s="174">
        <v>17</v>
      </c>
      <c r="E770" s="174" t="s">
        <v>1443</v>
      </c>
      <c r="F770" s="170" t="s">
        <v>1295</v>
      </c>
      <c r="G770" s="170" t="s">
        <v>1660</v>
      </c>
      <c r="H770" s="174">
        <v>0</v>
      </c>
      <c r="I770" s="175">
        <v>72.6815</v>
      </c>
      <c r="J770" s="176">
        <v>2066</v>
      </c>
      <c r="K770" s="177" t="s">
        <v>76</v>
      </c>
      <c r="L770" s="178" t="s">
        <v>6</v>
      </c>
      <c r="M770" s="179">
        <v>64.5</v>
      </c>
      <c r="N770" s="180">
        <v>22161</v>
      </c>
      <c r="O770" s="178" t="s">
        <v>1553</v>
      </c>
    </row>
    <row r="771" spans="1:15" x14ac:dyDescent="0.3">
      <c r="A771" s="170" t="s">
        <v>1661</v>
      </c>
      <c r="B771" s="170">
        <v>3</v>
      </c>
      <c r="C771" s="170" t="s">
        <v>41</v>
      </c>
      <c r="D771" s="174">
        <v>17</v>
      </c>
      <c r="E771" s="174" t="s">
        <v>1443</v>
      </c>
      <c r="F771" s="170" t="s">
        <v>1295</v>
      </c>
      <c r="G771" s="170" t="s">
        <v>1662</v>
      </c>
      <c r="H771" s="174">
        <v>0</v>
      </c>
      <c r="I771" s="175">
        <v>17.7332</v>
      </c>
      <c r="J771" s="176">
        <v>520</v>
      </c>
      <c r="K771" s="177" t="s">
        <v>76</v>
      </c>
      <c r="L771" s="178" t="s">
        <v>6</v>
      </c>
      <c r="M771" s="179">
        <v>60.1</v>
      </c>
      <c r="N771" s="180">
        <v>17067</v>
      </c>
      <c r="O771" s="178" t="s">
        <v>1447</v>
      </c>
    </row>
    <row r="772" spans="1:15" x14ac:dyDescent="0.3">
      <c r="A772" s="170" t="s">
        <v>1663</v>
      </c>
      <c r="B772" s="170">
        <v>3</v>
      </c>
      <c r="C772" s="170" t="s">
        <v>41</v>
      </c>
      <c r="D772" s="174">
        <v>17</v>
      </c>
      <c r="E772" s="174" t="s">
        <v>1443</v>
      </c>
      <c r="F772" s="170" t="s">
        <v>1295</v>
      </c>
      <c r="G772" s="170" t="s">
        <v>1664</v>
      </c>
      <c r="H772" s="174">
        <v>0</v>
      </c>
      <c r="I772" s="175">
        <v>14.8574</v>
      </c>
      <c r="J772" s="176">
        <v>1407</v>
      </c>
      <c r="K772" s="177" t="s">
        <v>83</v>
      </c>
      <c r="L772" s="178" t="s">
        <v>5</v>
      </c>
      <c r="M772" s="179">
        <v>35.4</v>
      </c>
      <c r="N772" s="180">
        <v>17067</v>
      </c>
      <c r="O772" s="178" t="s">
        <v>1447</v>
      </c>
    </row>
    <row r="773" spans="1:15" x14ac:dyDescent="0.3">
      <c r="A773" s="170" t="s">
        <v>1665</v>
      </c>
      <c r="B773" s="170">
        <v>3</v>
      </c>
      <c r="C773" s="170" t="s">
        <v>41</v>
      </c>
      <c r="D773" s="174">
        <v>17</v>
      </c>
      <c r="E773" s="174" t="s">
        <v>1443</v>
      </c>
      <c r="F773" s="170" t="s">
        <v>1295</v>
      </c>
      <c r="G773" s="170" t="s">
        <v>1666</v>
      </c>
      <c r="H773" s="174">
        <v>0</v>
      </c>
      <c r="I773" s="175">
        <v>31.1204</v>
      </c>
      <c r="J773" s="176">
        <v>171</v>
      </c>
      <c r="K773" s="177" t="s">
        <v>90</v>
      </c>
      <c r="L773" s="178" t="s">
        <v>7</v>
      </c>
      <c r="M773" s="179">
        <v>82.9</v>
      </c>
      <c r="N773" s="180">
        <v>17067</v>
      </c>
      <c r="O773" s="178" t="s">
        <v>1447</v>
      </c>
    </row>
    <row r="774" spans="1:15" x14ac:dyDescent="0.3">
      <c r="A774" s="170" t="s">
        <v>1667</v>
      </c>
      <c r="B774" s="170">
        <v>3</v>
      </c>
      <c r="C774" s="170" t="s">
        <v>41</v>
      </c>
      <c r="D774" s="174">
        <v>17</v>
      </c>
      <c r="E774" s="174" t="s">
        <v>1443</v>
      </c>
      <c r="F774" s="170" t="s">
        <v>1295</v>
      </c>
      <c r="G774" s="170" t="s">
        <v>1668</v>
      </c>
      <c r="H774" s="174">
        <v>0</v>
      </c>
      <c r="I774" s="175">
        <v>25.759499999999999</v>
      </c>
      <c r="J774" s="176">
        <v>8048</v>
      </c>
      <c r="K774" s="177" t="s">
        <v>83</v>
      </c>
      <c r="L774" s="178" t="s">
        <v>5</v>
      </c>
      <c r="M774" s="179">
        <v>28.3</v>
      </c>
      <c r="N774" s="180">
        <v>19036</v>
      </c>
      <c r="O774" s="178" t="s">
        <v>1468</v>
      </c>
    </row>
    <row r="775" spans="1:15" x14ac:dyDescent="0.3">
      <c r="A775" s="170" t="s">
        <v>1669</v>
      </c>
      <c r="B775" s="170">
        <v>3</v>
      </c>
      <c r="C775" s="170" t="s">
        <v>41</v>
      </c>
      <c r="D775" s="174">
        <v>17</v>
      </c>
      <c r="E775" s="174" t="s">
        <v>1443</v>
      </c>
      <c r="F775" s="170" t="s">
        <v>1295</v>
      </c>
      <c r="G775" s="170" t="s">
        <v>1670</v>
      </c>
      <c r="H775" s="174">
        <v>0</v>
      </c>
      <c r="I775" s="175">
        <v>21.063500000000001</v>
      </c>
      <c r="J775" s="176">
        <v>3754</v>
      </c>
      <c r="K775" s="177" t="s">
        <v>83</v>
      </c>
      <c r="L775" s="178" t="s">
        <v>5</v>
      </c>
      <c r="M775" s="179">
        <v>31.6</v>
      </c>
      <c r="N775" s="180">
        <v>19036</v>
      </c>
      <c r="O775" s="178" t="s">
        <v>1468</v>
      </c>
    </row>
    <row r="776" spans="1:15" x14ac:dyDescent="0.3">
      <c r="A776" s="170" t="s">
        <v>1671</v>
      </c>
      <c r="B776" s="170">
        <v>3</v>
      </c>
      <c r="C776" s="170" t="s">
        <v>41</v>
      </c>
      <c r="D776" s="174">
        <v>17</v>
      </c>
      <c r="E776" s="174" t="s">
        <v>1443</v>
      </c>
      <c r="F776" s="170" t="s">
        <v>1295</v>
      </c>
      <c r="G776" s="170" t="s">
        <v>1672</v>
      </c>
      <c r="H776" s="174">
        <v>0</v>
      </c>
      <c r="I776" s="175">
        <v>12.963800000000001</v>
      </c>
      <c r="J776" s="176">
        <v>4216</v>
      </c>
      <c r="K776" s="177" t="s">
        <v>76</v>
      </c>
      <c r="L776" s="178" t="s">
        <v>6</v>
      </c>
      <c r="M776" s="179">
        <v>46.4</v>
      </c>
      <c r="N776" s="180">
        <v>17067</v>
      </c>
      <c r="O776" s="178" t="s">
        <v>1447</v>
      </c>
    </row>
    <row r="777" spans="1:15" x14ac:dyDescent="0.3">
      <c r="A777" s="170" t="s">
        <v>1673</v>
      </c>
      <c r="B777" s="170">
        <v>3</v>
      </c>
      <c r="C777" s="170" t="s">
        <v>41</v>
      </c>
      <c r="D777" s="174">
        <v>17</v>
      </c>
      <c r="E777" s="174" t="s">
        <v>1443</v>
      </c>
      <c r="F777" s="170" t="s">
        <v>1295</v>
      </c>
      <c r="G777" s="170" t="s">
        <v>1674</v>
      </c>
      <c r="H777" s="174">
        <v>0</v>
      </c>
      <c r="I777" s="175">
        <v>54.147199999999998</v>
      </c>
      <c r="J777" s="176">
        <v>1465</v>
      </c>
      <c r="K777" s="177" t="s">
        <v>90</v>
      </c>
      <c r="L777" s="178" t="s">
        <v>7</v>
      </c>
      <c r="M777" s="179">
        <v>68.099999999999994</v>
      </c>
      <c r="N777" s="180">
        <v>14061</v>
      </c>
      <c r="O777" s="178" t="s">
        <v>1135</v>
      </c>
    </row>
    <row r="778" spans="1:15" x14ac:dyDescent="0.3">
      <c r="A778" s="170" t="s">
        <v>1675</v>
      </c>
      <c r="B778" s="170">
        <v>3</v>
      </c>
      <c r="C778" s="170" t="s">
        <v>41</v>
      </c>
      <c r="D778" s="174">
        <v>17</v>
      </c>
      <c r="E778" s="174" t="s">
        <v>1443</v>
      </c>
      <c r="F778" s="170" t="s">
        <v>1295</v>
      </c>
      <c r="G778" s="170" t="s">
        <v>1676</v>
      </c>
      <c r="H778" s="174">
        <v>0</v>
      </c>
      <c r="I778" s="175">
        <v>16.864999999999998</v>
      </c>
      <c r="J778" s="176">
        <v>1360</v>
      </c>
      <c r="K778" s="177" t="s">
        <v>83</v>
      </c>
      <c r="L778" s="178" t="s">
        <v>5</v>
      </c>
      <c r="M778" s="179">
        <v>33.1</v>
      </c>
      <c r="N778" s="180">
        <v>19035</v>
      </c>
      <c r="O778" s="178" t="s">
        <v>1594</v>
      </c>
    </row>
    <row r="779" spans="1:15" x14ac:dyDescent="0.3">
      <c r="A779" s="170" t="s">
        <v>1677</v>
      </c>
      <c r="B779" s="170">
        <v>3</v>
      </c>
      <c r="C779" s="170" t="s">
        <v>41</v>
      </c>
      <c r="D779" s="174">
        <v>17</v>
      </c>
      <c r="E779" s="174" t="s">
        <v>1443</v>
      </c>
      <c r="F779" s="170" t="s">
        <v>1295</v>
      </c>
      <c r="G779" s="170" t="s">
        <v>1678</v>
      </c>
      <c r="H779" s="174">
        <v>0</v>
      </c>
      <c r="I779" s="175">
        <v>9.1011000000000006</v>
      </c>
      <c r="J779" s="176">
        <v>5784</v>
      </c>
      <c r="K779" s="177" t="s">
        <v>83</v>
      </c>
      <c r="L779" s="178" t="s">
        <v>5</v>
      </c>
      <c r="M779" s="179">
        <v>31.5</v>
      </c>
      <c r="N779" s="180">
        <v>17067</v>
      </c>
      <c r="O779" s="178" t="s">
        <v>1447</v>
      </c>
    </row>
    <row r="780" spans="1:15" x14ac:dyDescent="0.3">
      <c r="A780" s="170" t="s">
        <v>1679</v>
      </c>
      <c r="B780" s="170">
        <v>3</v>
      </c>
      <c r="C780" s="170" t="s">
        <v>41</v>
      </c>
      <c r="D780" s="174">
        <v>17</v>
      </c>
      <c r="E780" s="174" t="s">
        <v>1443</v>
      </c>
      <c r="F780" s="170" t="s">
        <v>1295</v>
      </c>
      <c r="G780" s="170" t="s">
        <v>1680</v>
      </c>
      <c r="H780" s="174">
        <v>0</v>
      </c>
      <c r="I780" s="175">
        <v>35.264899999999997</v>
      </c>
      <c r="J780" s="176">
        <v>634</v>
      </c>
      <c r="K780" s="177" t="s">
        <v>90</v>
      </c>
      <c r="L780" s="178" t="s">
        <v>7</v>
      </c>
      <c r="M780" s="179">
        <v>74.2</v>
      </c>
      <c r="N780" s="180">
        <v>14061</v>
      </c>
      <c r="O780" s="178" t="s">
        <v>1135</v>
      </c>
    </row>
    <row r="781" spans="1:15" x14ac:dyDescent="0.3">
      <c r="A781" s="170" t="s">
        <v>1681</v>
      </c>
      <c r="B781" s="170">
        <v>3</v>
      </c>
      <c r="C781" s="170" t="s">
        <v>41</v>
      </c>
      <c r="D781" s="174">
        <v>17</v>
      </c>
      <c r="E781" s="174" t="s">
        <v>1443</v>
      </c>
      <c r="F781" s="170" t="s">
        <v>1295</v>
      </c>
      <c r="G781" s="170" t="s">
        <v>1682</v>
      </c>
      <c r="H781" s="174">
        <v>0</v>
      </c>
      <c r="I781" s="175">
        <v>11.223699999999999</v>
      </c>
      <c r="J781" s="176">
        <v>2000</v>
      </c>
      <c r="K781" s="177" t="s">
        <v>83</v>
      </c>
      <c r="L781" s="178" t="s">
        <v>5</v>
      </c>
      <c r="M781" s="179">
        <v>28.7</v>
      </c>
      <c r="N781" s="180">
        <v>17067</v>
      </c>
      <c r="O781" s="178" t="s">
        <v>1447</v>
      </c>
    </row>
    <row r="782" spans="1:15" x14ac:dyDescent="0.3">
      <c r="A782" s="170" t="s">
        <v>1683</v>
      </c>
      <c r="B782" s="170">
        <v>3</v>
      </c>
      <c r="C782" s="170" t="s">
        <v>41</v>
      </c>
      <c r="D782" s="174">
        <v>17</v>
      </c>
      <c r="E782" s="174" t="s">
        <v>1443</v>
      </c>
      <c r="F782" s="170" t="s">
        <v>1295</v>
      </c>
      <c r="G782" s="170" t="s">
        <v>1684</v>
      </c>
      <c r="H782" s="174">
        <v>0</v>
      </c>
      <c r="I782" s="175">
        <v>53.221400000000003</v>
      </c>
      <c r="J782" s="176">
        <v>8199</v>
      </c>
      <c r="K782" s="177" t="s">
        <v>83</v>
      </c>
      <c r="L782" s="178" t="s">
        <v>5</v>
      </c>
      <c r="M782" s="179">
        <v>37.5</v>
      </c>
      <c r="N782" s="180">
        <v>17067</v>
      </c>
      <c r="O782" s="178" t="s">
        <v>1447</v>
      </c>
    </row>
    <row r="783" spans="1:15" x14ac:dyDescent="0.3">
      <c r="A783" s="170" t="s">
        <v>1685</v>
      </c>
      <c r="B783" s="170">
        <v>3</v>
      </c>
      <c r="C783" s="170" t="s">
        <v>41</v>
      </c>
      <c r="D783" s="174">
        <v>17</v>
      </c>
      <c r="E783" s="174" t="s">
        <v>1443</v>
      </c>
      <c r="F783" s="170" t="s">
        <v>1295</v>
      </c>
      <c r="G783" s="170" t="s">
        <v>1686</v>
      </c>
      <c r="H783" s="174">
        <v>0</v>
      </c>
      <c r="I783" s="175">
        <v>19.6815</v>
      </c>
      <c r="J783" s="176">
        <v>1022</v>
      </c>
      <c r="K783" s="177" t="s">
        <v>76</v>
      </c>
      <c r="L783" s="178" t="s">
        <v>6</v>
      </c>
      <c r="M783" s="179">
        <v>42.8</v>
      </c>
      <c r="N783" s="180">
        <v>17029</v>
      </c>
      <c r="O783" s="178" t="s">
        <v>1295</v>
      </c>
    </row>
    <row r="784" spans="1:15" x14ac:dyDescent="0.3">
      <c r="A784" s="170" t="s">
        <v>1687</v>
      </c>
      <c r="B784" s="170">
        <v>3</v>
      </c>
      <c r="C784" s="170" t="s">
        <v>41</v>
      </c>
      <c r="D784" s="174">
        <v>17</v>
      </c>
      <c r="E784" s="174" t="s">
        <v>1443</v>
      </c>
      <c r="F784" s="170" t="s">
        <v>1295</v>
      </c>
      <c r="G784" s="170" t="s">
        <v>1688</v>
      </c>
      <c r="H784" s="174">
        <v>0</v>
      </c>
      <c r="I784" s="175">
        <v>14.302099999999999</v>
      </c>
      <c r="J784" s="176">
        <v>4709</v>
      </c>
      <c r="K784" s="177" t="s">
        <v>76</v>
      </c>
      <c r="L784" s="178" t="s">
        <v>6</v>
      </c>
      <c r="M784" s="179">
        <v>59.3</v>
      </c>
      <c r="N784" s="180">
        <v>17029</v>
      </c>
      <c r="O784" s="178" t="s">
        <v>1295</v>
      </c>
    </row>
    <row r="785" spans="1:15" x14ac:dyDescent="0.3">
      <c r="A785" s="170" t="s">
        <v>1689</v>
      </c>
      <c r="B785" s="170">
        <v>3</v>
      </c>
      <c r="C785" s="170" t="s">
        <v>41</v>
      </c>
      <c r="D785" s="174">
        <v>18</v>
      </c>
      <c r="E785" s="174" t="s">
        <v>1690</v>
      </c>
      <c r="F785" s="170" t="s">
        <v>1691</v>
      </c>
      <c r="G785" s="170" t="s">
        <v>1692</v>
      </c>
      <c r="H785" s="174">
        <v>0</v>
      </c>
      <c r="I785" s="175">
        <v>22.487100000000002</v>
      </c>
      <c r="J785" s="176">
        <v>1538</v>
      </c>
      <c r="K785" s="177" t="s">
        <v>83</v>
      </c>
      <c r="L785" s="178" t="s">
        <v>5</v>
      </c>
      <c r="M785" s="179">
        <v>32.6</v>
      </c>
      <c r="N785" s="180">
        <v>18110</v>
      </c>
      <c r="O785" s="178" t="s">
        <v>1691</v>
      </c>
    </row>
    <row r="786" spans="1:15" x14ac:dyDescent="0.3">
      <c r="A786" s="170" t="s">
        <v>1693</v>
      </c>
      <c r="B786" s="170">
        <v>3</v>
      </c>
      <c r="C786" s="170" t="s">
        <v>41</v>
      </c>
      <c r="D786" s="174">
        <v>18</v>
      </c>
      <c r="E786" s="174" t="s">
        <v>1690</v>
      </c>
      <c r="F786" s="170" t="s">
        <v>1691</v>
      </c>
      <c r="G786" s="170" t="s">
        <v>1694</v>
      </c>
      <c r="H786" s="174">
        <v>0</v>
      </c>
      <c r="I786" s="175">
        <v>4.8362999999999996</v>
      </c>
      <c r="J786" s="176">
        <v>614</v>
      </c>
      <c r="K786" s="177" t="s">
        <v>83</v>
      </c>
      <c r="L786" s="178" t="s">
        <v>5</v>
      </c>
      <c r="M786" s="179">
        <v>30.6</v>
      </c>
      <c r="N786" s="180">
        <v>33032</v>
      </c>
      <c r="O786" s="178" t="s">
        <v>1695</v>
      </c>
    </row>
    <row r="787" spans="1:15" x14ac:dyDescent="0.3">
      <c r="A787" s="170" t="s">
        <v>1696</v>
      </c>
      <c r="B787" s="170">
        <v>3</v>
      </c>
      <c r="C787" s="170" t="s">
        <v>41</v>
      </c>
      <c r="D787" s="174">
        <v>18</v>
      </c>
      <c r="E787" s="174" t="s">
        <v>1690</v>
      </c>
      <c r="F787" s="170" t="s">
        <v>1691</v>
      </c>
      <c r="G787" s="170" t="s">
        <v>1697</v>
      </c>
      <c r="H787" s="174">
        <v>0</v>
      </c>
      <c r="I787" s="175">
        <v>46.144100000000002</v>
      </c>
      <c r="J787" s="176">
        <v>524</v>
      </c>
      <c r="K787" s="177" t="s">
        <v>76</v>
      </c>
      <c r="L787" s="178" t="s">
        <v>6</v>
      </c>
      <c r="M787" s="179">
        <v>55.5</v>
      </c>
      <c r="N787" s="180">
        <v>18182</v>
      </c>
      <c r="O787" s="178" t="s">
        <v>664</v>
      </c>
    </row>
    <row r="788" spans="1:15" x14ac:dyDescent="0.3">
      <c r="A788" s="170" t="s">
        <v>1698</v>
      </c>
      <c r="B788" s="170">
        <v>3</v>
      </c>
      <c r="C788" s="170" t="s">
        <v>41</v>
      </c>
      <c r="D788" s="174">
        <v>18</v>
      </c>
      <c r="E788" s="174" t="s">
        <v>1690</v>
      </c>
      <c r="F788" s="170" t="s">
        <v>1691</v>
      </c>
      <c r="G788" s="170" t="s">
        <v>1699</v>
      </c>
      <c r="H788" s="174">
        <v>0</v>
      </c>
      <c r="I788" s="175">
        <v>5.8147000000000002</v>
      </c>
      <c r="J788" s="176">
        <v>1330</v>
      </c>
      <c r="K788" s="177" t="s">
        <v>83</v>
      </c>
      <c r="L788" s="178" t="s">
        <v>5</v>
      </c>
      <c r="M788" s="179">
        <v>31.8</v>
      </c>
      <c r="N788" s="180">
        <v>18182</v>
      </c>
      <c r="O788" s="178" t="s">
        <v>664</v>
      </c>
    </row>
    <row r="789" spans="1:15" x14ac:dyDescent="0.3">
      <c r="A789" s="170" t="s">
        <v>1700</v>
      </c>
      <c r="B789" s="170">
        <v>3</v>
      </c>
      <c r="C789" s="170" t="s">
        <v>41</v>
      </c>
      <c r="D789" s="174">
        <v>18</v>
      </c>
      <c r="E789" s="174" t="s">
        <v>1690</v>
      </c>
      <c r="F789" s="170" t="s">
        <v>1691</v>
      </c>
      <c r="G789" s="170" t="s">
        <v>1701</v>
      </c>
      <c r="H789" s="174">
        <v>0</v>
      </c>
      <c r="I789" s="175">
        <v>5.2771999999999997</v>
      </c>
      <c r="J789" s="176">
        <v>721</v>
      </c>
      <c r="K789" s="177" t="s">
        <v>83</v>
      </c>
      <c r="L789" s="178" t="s">
        <v>5</v>
      </c>
      <c r="M789" s="179">
        <v>34.4</v>
      </c>
      <c r="N789" s="180">
        <v>18182</v>
      </c>
      <c r="O789" s="178" t="s">
        <v>664</v>
      </c>
    </row>
    <row r="790" spans="1:15" x14ac:dyDescent="0.3">
      <c r="A790" s="170" t="s">
        <v>1702</v>
      </c>
      <c r="B790" s="170">
        <v>3</v>
      </c>
      <c r="C790" s="170" t="s">
        <v>41</v>
      </c>
      <c r="D790" s="174">
        <v>18</v>
      </c>
      <c r="E790" s="174" t="s">
        <v>1690</v>
      </c>
      <c r="F790" s="170" t="s">
        <v>1691</v>
      </c>
      <c r="G790" s="170" t="s">
        <v>1703</v>
      </c>
      <c r="H790" s="174">
        <v>0</v>
      </c>
      <c r="I790" s="175">
        <v>7.8757000000000001</v>
      </c>
      <c r="J790" s="176">
        <v>1303</v>
      </c>
      <c r="K790" s="177" t="s">
        <v>83</v>
      </c>
      <c r="L790" s="178" t="s">
        <v>5</v>
      </c>
      <c r="M790" s="179">
        <v>31.1</v>
      </c>
      <c r="N790" s="180">
        <v>18182</v>
      </c>
      <c r="O790" s="178" t="s">
        <v>664</v>
      </c>
    </row>
    <row r="791" spans="1:15" x14ac:dyDescent="0.3">
      <c r="A791" s="170" t="s">
        <v>1704</v>
      </c>
      <c r="B791" s="170">
        <v>3</v>
      </c>
      <c r="C791" s="170" t="s">
        <v>41</v>
      </c>
      <c r="D791" s="174">
        <v>18</v>
      </c>
      <c r="E791" s="174" t="s">
        <v>1690</v>
      </c>
      <c r="F791" s="170" t="s">
        <v>1691</v>
      </c>
      <c r="G791" s="170" t="s">
        <v>1705</v>
      </c>
      <c r="H791" s="174">
        <v>0</v>
      </c>
      <c r="I791" s="175">
        <v>11.824199999999999</v>
      </c>
      <c r="J791" s="176">
        <v>381</v>
      </c>
      <c r="K791" s="177" t="s">
        <v>83</v>
      </c>
      <c r="L791" s="178" t="s">
        <v>5</v>
      </c>
      <c r="M791" s="179">
        <v>30.5</v>
      </c>
      <c r="N791" s="180">
        <v>18110</v>
      </c>
      <c r="O791" s="178" t="s">
        <v>1691</v>
      </c>
    </row>
    <row r="792" spans="1:15" x14ac:dyDescent="0.3">
      <c r="A792" s="170" t="s">
        <v>1706</v>
      </c>
      <c r="B792" s="170">
        <v>3</v>
      </c>
      <c r="C792" s="170" t="s">
        <v>41</v>
      </c>
      <c r="D792" s="174">
        <v>18</v>
      </c>
      <c r="E792" s="174" t="s">
        <v>1690</v>
      </c>
      <c r="F792" s="170" t="s">
        <v>1691</v>
      </c>
      <c r="G792" s="170" t="s">
        <v>1707</v>
      </c>
      <c r="H792" s="174">
        <v>0</v>
      </c>
      <c r="I792" s="175">
        <v>19.1708</v>
      </c>
      <c r="J792" s="176">
        <v>1079</v>
      </c>
      <c r="K792" s="177" t="s">
        <v>83</v>
      </c>
      <c r="L792" s="178" t="s">
        <v>5</v>
      </c>
      <c r="M792" s="179">
        <v>28.4</v>
      </c>
      <c r="N792" s="180">
        <v>18182</v>
      </c>
      <c r="O792" s="178" t="s">
        <v>664</v>
      </c>
    </row>
    <row r="793" spans="1:15" x14ac:dyDescent="0.3">
      <c r="A793" s="170" t="s">
        <v>1708</v>
      </c>
      <c r="B793" s="170">
        <v>3</v>
      </c>
      <c r="C793" s="170" t="s">
        <v>41</v>
      </c>
      <c r="D793" s="174">
        <v>18</v>
      </c>
      <c r="E793" s="174" t="s">
        <v>1690</v>
      </c>
      <c r="F793" s="170" t="s">
        <v>1691</v>
      </c>
      <c r="G793" s="170" t="s">
        <v>1709</v>
      </c>
      <c r="H793" s="174">
        <v>0</v>
      </c>
      <c r="I793" s="175">
        <v>9.2312999999999992</v>
      </c>
      <c r="J793" s="176">
        <v>176</v>
      </c>
      <c r="K793" s="177" t="s">
        <v>83</v>
      </c>
      <c r="L793" s="178" t="s">
        <v>5</v>
      </c>
      <c r="M793" s="179">
        <v>29.8</v>
      </c>
      <c r="N793" s="180">
        <v>18182</v>
      </c>
      <c r="O793" s="178" t="s">
        <v>664</v>
      </c>
    </row>
    <row r="794" spans="1:15" x14ac:dyDescent="0.3">
      <c r="A794" s="170" t="s">
        <v>1710</v>
      </c>
      <c r="B794" s="170">
        <v>3</v>
      </c>
      <c r="C794" s="170" t="s">
        <v>41</v>
      </c>
      <c r="D794" s="174">
        <v>18</v>
      </c>
      <c r="E794" s="174" t="s">
        <v>1690</v>
      </c>
      <c r="F794" s="170" t="s">
        <v>1691</v>
      </c>
      <c r="G794" s="170" t="s">
        <v>1711</v>
      </c>
      <c r="H794" s="174">
        <v>0</v>
      </c>
      <c r="I794" s="175">
        <v>11.7761</v>
      </c>
      <c r="J794" s="176">
        <v>203</v>
      </c>
      <c r="K794" s="177" t="s">
        <v>83</v>
      </c>
      <c r="L794" s="178" t="s">
        <v>5</v>
      </c>
      <c r="M794" s="179">
        <v>28.3</v>
      </c>
      <c r="N794" s="180">
        <v>18182</v>
      </c>
      <c r="O794" s="178" t="s">
        <v>664</v>
      </c>
    </row>
    <row r="795" spans="1:15" x14ac:dyDescent="0.3">
      <c r="A795" s="170" t="s">
        <v>1712</v>
      </c>
      <c r="B795" s="170">
        <v>3</v>
      </c>
      <c r="C795" s="170" t="s">
        <v>41</v>
      </c>
      <c r="D795" s="174">
        <v>18</v>
      </c>
      <c r="E795" s="174" t="s">
        <v>1690</v>
      </c>
      <c r="F795" s="170" t="s">
        <v>1691</v>
      </c>
      <c r="G795" s="170" t="s">
        <v>1713</v>
      </c>
      <c r="H795" s="174">
        <v>0</v>
      </c>
      <c r="I795" s="175">
        <v>4.4207000000000001</v>
      </c>
      <c r="J795" s="176">
        <v>182</v>
      </c>
      <c r="K795" s="177" t="s">
        <v>76</v>
      </c>
      <c r="L795" s="178" t="s">
        <v>6</v>
      </c>
      <c r="M795" s="179">
        <v>45.2</v>
      </c>
      <c r="N795" s="180">
        <v>18182</v>
      </c>
      <c r="O795" s="178" t="s">
        <v>664</v>
      </c>
    </row>
    <row r="796" spans="1:15" x14ac:dyDescent="0.3">
      <c r="A796" s="170" t="s">
        <v>1714</v>
      </c>
      <c r="B796" s="170">
        <v>3</v>
      </c>
      <c r="C796" s="170" t="s">
        <v>41</v>
      </c>
      <c r="D796" s="174">
        <v>18</v>
      </c>
      <c r="E796" s="174" t="s">
        <v>1690</v>
      </c>
      <c r="F796" s="170" t="s">
        <v>1691</v>
      </c>
      <c r="G796" s="170" t="s">
        <v>1715</v>
      </c>
      <c r="H796" s="174">
        <v>0</v>
      </c>
      <c r="I796" s="175">
        <v>1.7457</v>
      </c>
      <c r="J796" s="176">
        <v>130</v>
      </c>
      <c r="K796" s="177" t="s">
        <v>83</v>
      </c>
      <c r="L796" s="178" t="s">
        <v>5</v>
      </c>
      <c r="M796" s="179">
        <v>33.1</v>
      </c>
      <c r="N796" s="180">
        <v>18182</v>
      </c>
      <c r="O796" s="178" t="s">
        <v>664</v>
      </c>
    </row>
    <row r="797" spans="1:15" x14ac:dyDescent="0.3">
      <c r="A797" s="170" t="s">
        <v>1716</v>
      </c>
      <c r="B797" s="170">
        <v>3</v>
      </c>
      <c r="C797" s="170" t="s">
        <v>41</v>
      </c>
      <c r="D797" s="174">
        <v>18</v>
      </c>
      <c r="E797" s="174" t="s">
        <v>1690</v>
      </c>
      <c r="F797" s="170" t="s">
        <v>1691</v>
      </c>
      <c r="G797" s="170" t="s">
        <v>1717</v>
      </c>
      <c r="H797" s="174">
        <v>0</v>
      </c>
      <c r="I797" s="175">
        <v>22.358499999999999</v>
      </c>
      <c r="J797" s="176">
        <v>2042</v>
      </c>
      <c r="K797" s="177" t="s">
        <v>83</v>
      </c>
      <c r="L797" s="178" t="s">
        <v>5</v>
      </c>
      <c r="M797" s="179">
        <v>29.7</v>
      </c>
      <c r="N797" s="180">
        <v>18177</v>
      </c>
      <c r="O797" s="178" t="s">
        <v>1718</v>
      </c>
    </row>
    <row r="798" spans="1:15" x14ac:dyDescent="0.3">
      <c r="A798" s="170" t="s">
        <v>1719</v>
      </c>
      <c r="B798" s="170">
        <v>3</v>
      </c>
      <c r="C798" s="170" t="s">
        <v>41</v>
      </c>
      <c r="D798" s="174">
        <v>18</v>
      </c>
      <c r="E798" s="174" t="s">
        <v>1690</v>
      </c>
      <c r="F798" s="170" t="s">
        <v>1691</v>
      </c>
      <c r="G798" s="170" t="s">
        <v>1720</v>
      </c>
      <c r="H798" s="174">
        <v>0</v>
      </c>
      <c r="I798" s="175">
        <v>32.894399999999997</v>
      </c>
      <c r="J798" s="176">
        <v>6281</v>
      </c>
      <c r="K798" s="177" t="s">
        <v>83</v>
      </c>
      <c r="L798" s="178" t="s">
        <v>5</v>
      </c>
      <c r="M798" s="179">
        <v>30</v>
      </c>
      <c r="N798" s="180">
        <v>6039</v>
      </c>
      <c r="O798" s="178" t="s">
        <v>613</v>
      </c>
    </row>
    <row r="799" spans="1:15" x14ac:dyDescent="0.3">
      <c r="A799" s="170" t="s">
        <v>1721</v>
      </c>
      <c r="B799" s="170">
        <v>3</v>
      </c>
      <c r="C799" s="170" t="s">
        <v>41</v>
      </c>
      <c r="D799" s="174">
        <v>18</v>
      </c>
      <c r="E799" s="174" t="s">
        <v>1690</v>
      </c>
      <c r="F799" s="170" t="s">
        <v>1691</v>
      </c>
      <c r="G799" s="170" t="s">
        <v>1722</v>
      </c>
      <c r="H799" s="174">
        <v>0</v>
      </c>
      <c r="I799" s="175">
        <v>28.138400000000001</v>
      </c>
      <c r="J799" s="176">
        <v>344</v>
      </c>
      <c r="K799" s="177" t="s">
        <v>76</v>
      </c>
      <c r="L799" s="178" t="s">
        <v>6</v>
      </c>
      <c r="M799" s="179">
        <v>45.2</v>
      </c>
      <c r="N799" s="180">
        <v>18182</v>
      </c>
      <c r="O799" s="178" t="s">
        <v>664</v>
      </c>
    </row>
    <row r="800" spans="1:15" x14ac:dyDescent="0.3">
      <c r="A800" s="170" t="s">
        <v>1723</v>
      </c>
      <c r="B800" s="170">
        <v>3</v>
      </c>
      <c r="C800" s="170" t="s">
        <v>41</v>
      </c>
      <c r="D800" s="174">
        <v>18</v>
      </c>
      <c r="E800" s="174" t="s">
        <v>1690</v>
      </c>
      <c r="F800" s="170" t="s">
        <v>1691</v>
      </c>
      <c r="G800" s="170" t="s">
        <v>1724</v>
      </c>
      <c r="H800" s="174">
        <v>0</v>
      </c>
      <c r="I800" s="175">
        <v>7.0641999999999996</v>
      </c>
      <c r="J800" s="176">
        <v>469</v>
      </c>
      <c r="K800" s="177" t="s">
        <v>83</v>
      </c>
      <c r="L800" s="178" t="s">
        <v>5</v>
      </c>
      <c r="M800" s="179">
        <v>28.9</v>
      </c>
      <c r="N800" s="180">
        <v>18110</v>
      </c>
      <c r="O800" s="178" t="s">
        <v>1691</v>
      </c>
    </row>
    <row r="801" spans="1:15" x14ac:dyDescent="0.3">
      <c r="A801" s="170" t="s">
        <v>1725</v>
      </c>
      <c r="B801" s="170">
        <v>3</v>
      </c>
      <c r="C801" s="170" t="s">
        <v>41</v>
      </c>
      <c r="D801" s="174">
        <v>18</v>
      </c>
      <c r="E801" s="174" t="s">
        <v>1690</v>
      </c>
      <c r="F801" s="170" t="s">
        <v>1691</v>
      </c>
      <c r="G801" s="170" t="s">
        <v>1726</v>
      </c>
      <c r="H801" s="174">
        <v>0</v>
      </c>
      <c r="I801" s="175">
        <v>9.5558999999999994</v>
      </c>
      <c r="J801" s="176">
        <v>3643</v>
      </c>
      <c r="K801" s="177" t="s">
        <v>83</v>
      </c>
      <c r="L801" s="178" t="s">
        <v>5</v>
      </c>
      <c r="M801" s="179">
        <v>29.5</v>
      </c>
      <c r="N801" s="180">
        <v>98031</v>
      </c>
      <c r="O801" s="178" t="s">
        <v>1727</v>
      </c>
    </row>
    <row r="802" spans="1:15" x14ac:dyDescent="0.3">
      <c r="A802" s="170" t="s">
        <v>1728</v>
      </c>
      <c r="B802" s="170">
        <v>3</v>
      </c>
      <c r="C802" s="170" t="s">
        <v>41</v>
      </c>
      <c r="D802" s="174">
        <v>18</v>
      </c>
      <c r="E802" s="174" t="s">
        <v>1690</v>
      </c>
      <c r="F802" s="170" t="s">
        <v>1691</v>
      </c>
      <c r="G802" s="170" t="s">
        <v>1729</v>
      </c>
      <c r="H802" s="174">
        <v>0</v>
      </c>
      <c r="I802" s="175">
        <v>11.403499999999999</v>
      </c>
      <c r="J802" s="176">
        <v>524</v>
      </c>
      <c r="K802" s="177" t="s">
        <v>76</v>
      </c>
      <c r="L802" s="178" t="s">
        <v>6</v>
      </c>
      <c r="M802" s="179">
        <v>42.7</v>
      </c>
      <c r="N802" s="180">
        <v>18182</v>
      </c>
      <c r="O802" s="178" t="s">
        <v>664</v>
      </c>
    </row>
    <row r="803" spans="1:15" x14ac:dyDescent="0.3">
      <c r="A803" s="170" t="s">
        <v>1730</v>
      </c>
      <c r="B803" s="170">
        <v>3</v>
      </c>
      <c r="C803" s="170" t="s">
        <v>41</v>
      </c>
      <c r="D803" s="174">
        <v>18</v>
      </c>
      <c r="E803" s="174" t="s">
        <v>1690</v>
      </c>
      <c r="F803" s="170" t="s">
        <v>1691</v>
      </c>
      <c r="G803" s="170" t="s">
        <v>1731</v>
      </c>
      <c r="H803" s="174">
        <v>0</v>
      </c>
      <c r="I803" s="175">
        <v>2.4045999999999998</v>
      </c>
      <c r="J803" s="176">
        <v>419</v>
      </c>
      <c r="K803" s="177" t="s">
        <v>83</v>
      </c>
      <c r="L803" s="178" t="s">
        <v>5</v>
      </c>
      <c r="M803" s="179">
        <v>32.4</v>
      </c>
      <c r="N803" s="180">
        <v>18182</v>
      </c>
      <c r="O803" s="178" t="s">
        <v>664</v>
      </c>
    </row>
    <row r="804" spans="1:15" x14ac:dyDescent="0.3">
      <c r="A804" s="170" t="s">
        <v>1732</v>
      </c>
      <c r="B804" s="170">
        <v>3</v>
      </c>
      <c r="C804" s="170" t="s">
        <v>41</v>
      </c>
      <c r="D804" s="174">
        <v>18</v>
      </c>
      <c r="E804" s="174" t="s">
        <v>1690</v>
      </c>
      <c r="F804" s="170" t="s">
        <v>1691</v>
      </c>
      <c r="G804" s="170" t="s">
        <v>1733</v>
      </c>
      <c r="H804" s="174">
        <v>0</v>
      </c>
      <c r="I804" s="175">
        <v>14.974399999999999</v>
      </c>
      <c r="J804" s="176">
        <v>258</v>
      </c>
      <c r="K804" s="177" t="s">
        <v>83</v>
      </c>
      <c r="L804" s="178" t="s">
        <v>5</v>
      </c>
      <c r="M804" s="179">
        <v>27.9</v>
      </c>
      <c r="N804" s="180">
        <v>18182</v>
      </c>
      <c r="O804" s="178" t="s">
        <v>664</v>
      </c>
    </row>
    <row r="805" spans="1:15" x14ac:dyDescent="0.3">
      <c r="A805" s="170" t="s">
        <v>1734</v>
      </c>
      <c r="B805" s="170">
        <v>3</v>
      </c>
      <c r="C805" s="170" t="s">
        <v>41</v>
      </c>
      <c r="D805" s="174">
        <v>18</v>
      </c>
      <c r="E805" s="174" t="s">
        <v>1690</v>
      </c>
      <c r="F805" s="170" t="s">
        <v>1691</v>
      </c>
      <c r="G805" s="170" t="s">
        <v>1735</v>
      </c>
      <c r="H805" s="174">
        <v>0</v>
      </c>
      <c r="I805" s="175">
        <v>20.192499999999999</v>
      </c>
      <c r="J805" s="176">
        <v>659</v>
      </c>
      <c r="K805" s="177" t="s">
        <v>83</v>
      </c>
      <c r="L805" s="178" t="s">
        <v>5</v>
      </c>
      <c r="M805" s="179">
        <v>30.9</v>
      </c>
      <c r="N805" s="180">
        <v>33032</v>
      </c>
      <c r="O805" s="178" t="s">
        <v>1695</v>
      </c>
    </row>
    <row r="806" spans="1:15" x14ac:dyDescent="0.3">
      <c r="A806" s="170" t="s">
        <v>1736</v>
      </c>
      <c r="B806" s="170">
        <v>3</v>
      </c>
      <c r="C806" s="170" t="s">
        <v>41</v>
      </c>
      <c r="D806" s="174">
        <v>18</v>
      </c>
      <c r="E806" s="174" t="s">
        <v>1690</v>
      </c>
      <c r="F806" s="170" t="s">
        <v>1691</v>
      </c>
      <c r="G806" s="170" t="s">
        <v>1737</v>
      </c>
      <c r="H806" s="174">
        <v>0</v>
      </c>
      <c r="I806" s="175">
        <v>15.4933</v>
      </c>
      <c r="J806" s="176">
        <v>1623</v>
      </c>
      <c r="K806" s="177" t="s">
        <v>83</v>
      </c>
      <c r="L806" s="178" t="s">
        <v>5</v>
      </c>
      <c r="M806" s="179">
        <v>34</v>
      </c>
      <c r="N806" s="180">
        <v>18182</v>
      </c>
      <c r="O806" s="178" t="s">
        <v>664</v>
      </c>
    </row>
    <row r="807" spans="1:15" x14ac:dyDescent="0.3">
      <c r="A807" s="170" t="s">
        <v>1738</v>
      </c>
      <c r="B807" s="170">
        <v>3</v>
      </c>
      <c r="C807" s="170" t="s">
        <v>41</v>
      </c>
      <c r="D807" s="174">
        <v>18</v>
      </c>
      <c r="E807" s="174" t="s">
        <v>1690</v>
      </c>
      <c r="F807" s="170" t="s">
        <v>1691</v>
      </c>
      <c r="G807" s="170" t="s">
        <v>1739</v>
      </c>
      <c r="H807" s="174">
        <v>0</v>
      </c>
      <c r="I807" s="175">
        <v>11.200699999999999</v>
      </c>
      <c r="J807" s="176">
        <v>778</v>
      </c>
      <c r="K807" s="177" t="s">
        <v>83</v>
      </c>
      <c r="L807" s="178" t="s">
        <v>5</v>
      </c>
      <c r="M807" s="179">
        <v>29.1</v>
      </c>
      <c r="N807" s="180">
        <v>18182</v>
      </c>
      <c r="O807" s="178" t="s">
        <v>664</v>
      </c>
    </row>
    <row r="808" spans="1:15" x14ac:dyDescent="0.3">
      <c r="A808" s="170" t="s">
        <v>1740</v>
      </c>
      <c r="B808" s="170">
        <v>3</v>
      </c>
      <c r="C808" s="170" t="s">
        <v>41</v>
      </c>
      <c r="D808" s="174">
        <v>18</v>
      </c>
      <c r="E808" s="174" t="s">
        <v>1690</v>
      </c>
      <c r="F808" s="170" t="s">
        <v>1691</v>
      </c>
      <c r="G808" s="170" t="s">
        <v>1741</v>
      </c>
      <c r="H808" s="174">
        <v>0</v>
      </c>
      <c r="I808" s="175">
        <v>18.152999999999999</v>
      </c>
      <c r="J808" s="176">
        <v>849</v>
      </c>
      <c r="K808" s="177" t="s">
        <v>83</v>
      </c>
      <c r="L808" s="178" t="s">
        <v>5</v>
      </c>
      <c r="M808" s="179">
        <v>28.2</v>
      </c>
      <c r="N808" s="180">
        <v>18182</v>
      </c>
      <c r="O808" s="178" t="s">
        <v>664</v>
      </c>
    </row>
    <row r="809" spans="1:15" x14ac:dyDescent="0.3">
      <c r="A809" s="170" t="s">
        <v>1742</v>
      </c>
      <c r="B809" s="170">
        <v>3</v>
      </c>
      <c r="C809" s="170" t="s">
        <v>41</v>
      </c>
      <c r="D809" s="174">
        <v>18</v>
      </c>
      <c r="E809" s="174" t="s">
        <v>1690</v>
      </c>
      <c r="F809" s="170" t="s">
        <v>1691</v>
      </c>
      <c r="G809" s="170" t="s">
        <v>1743</v>
      </c>
      <c r="H809" s="174">
        <v>0</v>
      </c>
      <c r="I809" s="175">
        <v>4.4798</v>
      </c>
      <c r="J809" s="176">
        <v>1441</v>
      </c>
      <c r="K809" s="177" t="s">
        <v>83</v>
      </c>
      <c r="L809" s="178" t="s">
        <v>5</v>
      </c>
      <c r="M809" s="179">
        <v>30.2</v>
      </c>
      <c r="N809" s="180">
        <v>18182</v>
      </c>
      <c r="O809" s="178" t="s">
        <v>664</v>
      </c>
    </row>
    <row r="810" spans="1:15" x14ac:dyDescent="0.3">
      <c r="A810" s="170" t="s">
        <v>1744</v>
      </c>
      <c r="B810" s="170">
        <v>3</v>
      </c>
      <c r="C810" s="170" t="s">
        <v>41</v>
      </c>
      <c r="D810" s="174">
        <v>18</v>
      </c>
      <c r="E810" s="174" t="s">
        <v>1690</v>
      </c>
      <c r="F810" s="170" t="s">
        <v>1691</v>
      </c>
      <c r="G810" s="170" t="s">
        <v>1745</v>
      </c>
      <c r="H810" s="174">
        <v>0</v>
      </c>
      <c r="I810" s="175">
        <v>10.496600000000001</v>
      </c>
      <c r="J810" s="176">
        <v>68</v>
      </c>
      <c r="K810" s="177" t="s">
        <v>83</v>
      </c>
      <c r="L810" s="178" t="s">
        <v>5</v>
      </c>
      <c r="M810" s="179">
        <v>31.6</v>
      </c>
      <c r="N810" s="180">
        <v>18182</v>
      </c>
      <c r="O810" s="178" t="s">
        <v>664</v>
      </c>
    </row>
    <row r="811" spans="1:15" x14ac:dyDescent="0.3">
      <c r="A811" s="170" t="s">
        <v>1746</v>
      </c>
      <c r="B811" s="170">
        <v>3</v>
      </c>
      <c r="C811" s="170" t="s">
        <v>41</v>
      </c>
      <c r="D811" s="174">
        <v>18</v>
      </c>
      <c r="E811" s="174" t="s">
        <v>1690</v>
      </c>
      <c r="F811" s="170" t="s">
        <v>1691</v>
      </c>
      <c r="G811" s="170" t="s">
        <v>1747</v>
      </c>
      <c r="H811" s="174">
        <v>0</v>
      </c>
      <c r="I811" s="175">
        <v>29.717400000000001</v>
      </c>
      <c r="J811" s="176">
        <v>618</v>
      </c>
      <c r="K811" s="177" t="s">
        <v>76</v>
      </c>
      <c r="L811" s="178" t="s">
        <v>6</v>
      </c>
      <c r="M811" s="179">
        <v>54.5</v>
      </c>
      <c r="N811" s="180">
        <v>18182</v>
      </c>
      <c r="O811" s="178" t="s">
        <v>664</v>
      </c>
    </row>
    <row r="812" spans="1:15" x14ac:dyDescent="0.3">
      <c r="A812" s="170" t="s">
        <v>1748</v>
      </c>
      <c r="B812" s="170">
        <v>3</v>
      </c>
      <c r="C812" s="170" t="s">
        <v>41</v>
      </c>
      <c r="D812" s="174">
        <v>18</v>
      </c>
      <c r="E812" s="174" t="s">
        <v>1690</v>
      </c>
      <c r="F812" s="170" t="s">
        <v>1691</v>
      </c>
      <c r="G812" s="170" t="s">
        <v>1749</v>
      </c>
      <c r="H812" s="174">
        <v>0</v>
      </c>
      <c r="I812" s="175">
        <v>8.4128000000000007</v>
      </c>
      <c r="J812" s="176">
        <v>870</v>
      </c>
      <c r="K812" s="177" t="s">
        <v>83</v>
      </c>
      <c r="L812" s="178" t="s">
        <v>5</v>
      </c>
      <c r="M812" s="179">
        <v>36.4</v>
      </c>
      <c r="N812" s="180">
        <v>33032</v>
      </c>
      <c r="O812" s="178" t="s">
        <v>1695</v>
      </c>
    </row>
    <row r="813" spans="1:15" x14ac:dyDescent="0.3">
      <c r="A813" s="170" t="s">
        <v>1750</v>
      </c>
      <c r="B813" s="170">
        <v>3</v>
      </c>
      <c r="C813" s="170" t="s">
        <v>41</v>
      </c>
      <c r="D813" s="174">
        <v>18</v>
      </c>
      <c r="E813" s="174" t="s">
        <v>1690</v>
      </c>
      <c r="F813" s="170" t="s">
        <v>1691</v>
      </c>
      <c r="G813" s="170" t="s">
        <v>1751</v>
      </c>
      <c r="H813" s="174">
        <v>0</v>
      </c>
      <c r="I813" s="175">
        <v>6.4309000000000003</v>
      </c>
      <c r="J813" s="176">
        <v>633</v>
      </c>
      <c r="K813" s="177" t="s">
        <v>83</v>
      </c>
      <c r="L813" s="178" t="s">
        <v>5</v>
      </c>
      <c r="M813" s="179">
        <v>34.200000000000003</v>
      </c>
      <c r="N813" s="180">
        <v>33032</v>
      </c>
      <c r="O813" s="178" t="s">
        <v>1695</v>
      </c>
    </row>
    <row r="814" spans="1:15" x14ac:dyDescent="0.3">
      <c r="A814" s="170" t="s">
        <v>1752</v>
      </c>
      <c r="B814" s="170">
        <v>3</v>
      </c>
      <c r="C814" s="170" t="s">
        <v>41</v>
      </c>
      <c r="D814" s="174">
        <v>18</v>
      </c>
      <c r="E814" s="174" t="s">
        <v>1690</v>
      </c>
      <c r="F814" s="170" t="s">
        <v>1691</v>
      </c>
      <c r="G814" s="170" t="s">
        <v>1753</v>
      </c>
      <c r="H814" s="174">
        <v>0</v>
      </c>
      <c r="I814" s="175">
        <v>22.4207</v>
      </c>
      <c r="J814" s="176">
        <v>1881</v>
      </c>
      <c r="K814" s="177" t="s">
        <v>83</v>
      </c>
      <c r="L814" s="178" t="s">
        <v>5</v>
      </c>
      <c r="M814" s="179">
        <v>29.4</v>
      </c>
      <c r="N814" s="180">
        <v>33032</v>
      </c>
      <c r="O814" s="178" t="s">
        <v>1695</v>
      </c>
    </row>
    <row r="815" spans="1:15" x14ac:dyDescent="0.3">
      <c r="A815" s="170" t="s">
        <v>1754</v>
      </c>
      <c r="B815" s="170">
        <v>3</v>
      </c>
      <c r="C815" s="170" t="s">
        <v>41</v>
      </c>
      <c r="D815" s="174">
        <v>18</v>
      </c>
      <c r="E815" s="174" t="s">
        <v>1690</v>
      </c>
      <c r="F815" s="170" t="s">
        <v>1691</v>
      </c>
      <c r="G815" s="170" t="s">
        <v>1755</v>
      </c>
      <c r="H815" s="174">
        <v>0</v>
      </c>
      <c r="I815" s="175">
        <v>36.9011</v>
      </c>
      <c r="J815" s="176">
        <v>448</v>
      </c>
      <c r="K815" s="177" t="s">
        <v>76</v>
      </c>
      <c r="L815" s="178" t="s">
        <v>6</v>
      </c>
      <c r="M815" s="179">
        <v>44.2</v>
      </c>
      <c r="N815" s="180">
        <v>18182</v>
      </c>
      <c r="O815" s="178" t="s">
        <v>664</v>
      </c>
    </row>
    <row r="816" spans="1:15" x14ac:dyDescent="0.3">
      <c r="A816" s="170" t="s">
        <v>1756</v>
      </c>
      <c r="B816" s="170">
        <v>3</v>
      </c>
      <c r="C816" s="170" t="s">
        <v>41</v>
      </c>
      <c r="D816" s="174">
        <v>18</v>
      </c>
      <c r="E816" s="174" t="s">
        <v>1690</v>
      </c>
      <c r="F816" s="170" t="s">
        <v>1691</v>
      </c>
      <c r="G816" s="170" t="s">
        <v>1757</v>
      </c>
      <c r="H816" s="174">
        <v>0</v>
      </c>
      <c r="I816" s="175">
        <v>18.473800000000001</v>
      </c>
      <c r="J816" s="176">
        <v>2296</v>
      </c>
      <c r="K816" s="177" t="s">
        <v>83</v>
      </c>
      <c r="L816" s="178" t="s">
        <v>5</v>
      </c>
      <c r="M816" s="179">
        <v>38</v>
      </c>
      <c r="N816" s="180">
        <v>18182</v>
      </c>
      <c r="O816" s="178" t="s">
        <v>664</v>
      </c>
    </row>
    <row r="817" spans="1:15" x14ac:dyDescent="0.3">
      <c r="A817" s="170" t="s">
        <v>1758</v>
      </c>
      <c r="B817" s="170">
        <v>3</v>
      </c>
      <c r="C817" s="170" t="s">
        <v>41</v>
      </c>
      <c r="D817" s="174">
        <v>18</v>
      </c>
      <c r="E817" s="174" t="s">
        <v>1690</v>
      </c>
      <c r="F817" s="170" t="s">
        <v>1691</v>
      </c>
      <c r="G817" s="170" t="s">
        <v>1759</v>
      </c>
      <c r="H817" s="174">
        <v>0</v>
      </c>
      <c r="I817" s="175">
        <v>6.8926999999999996</v>
      </c>
      <c r="J817" s="176">
        <v>553</v>
      </c>
      <c r="K817" s="177" t="s">
        <v>83</v>
      </c>
      <c r="L817" s="178" t="s">
        <v>5</v>
      </c>
      <c r="M817" s="179">
        <v>30.3</v>
      </c>
      <c r="N817" s="180">
        <v>18110</v>
      </c>
      <c r="O817" s="178" t="s">
        <v>1691</v>
      </c>
    </row>
    <row r="818" spans="1:15" x14ac:dyDescent="0.3">
      <c r="A818" s="170" t="s">
        <v>1760</v>
      </c>
      <c r="B818" s="170">
        <v>3</v>
      </c>
      <c r="C818" s="170" t="s">
        <v>41</v>
      </c>
      <c r="D818" s="174">
        <v>18</v>
      </c>
      <c r="E818" s="174" t="s">
        <v>1690</v>
      </c>
      <c r="F818" s="170" t="s">
        <v>1691</v>
      </c>
      <c r="G818" s="170" t="s">
        <v>1761</v>
      </c>
      <c r="H818" s="174">
        <v>0</v>
      </c>
      <c r="I818" s="175">
        <v>11.5741</v>
      </c>
      <c r="J818" s="176">
        <v>870</v>
      </c>
      <c r="K818" s="177" t="s">
        <v>83</v>
      </c>
      <c r="L818" s="178" t="s">
        <v>5</v>
      </c>
      <c r="M818" s="179">
        <v>27.8</v>
      </c>
      <c r="N818" s="180">
        <v>18182</v>
      </c>
      <c r="O818" s="178" t="s">
        <v>664</v>
      </c>
    </row>
    <row r="819" spans="1:15" x14ac:dyDescent="0.3">
      <c r="A819" s="170" t="s">
        <v>1762</v>
      </c>
      <c r="B819" s="170">
        <v>3</v>
      </c>
      <c r="C819" s="170" t="s">
        <v>41</v>
      </c>
      <c r="D819" s="174">
        <v>18</v>
      </c>
      <c r="E819" s="174" t="s">
        <v>1690</v>
      </c>
      <c r="F819" s="170" t="s">
        <v>1691</v>
      </c>
      <c r="G819" s="170" t="s">
        <v>1763</v>
      </c>
      <c r="H819" s="174">
        <v>0</v>
      </c>
      <c r="I819" s="175">
        <v>9.7208000000000006</v>
      </c>
      <c r="J819" s="176">
        <v>206</v>
      </c>
      <c r="K819" s="177" t="s">
        <v>83</v>
      </c>
      <c r="L819" s="178" t="s">
        <v>5</v>
      </c>
      <c r="M819" s="179">
        <v>28.5</v>
      </c>
      <c r="N819" s="180">
        <v>6039</v>
      </c>
      <c r="O819" s="178" t="s">
        <v>613</v>
      </c>
    </row>
    <row r="820" spans="1:15" x14ac:dyDescent="0.3">
      <c r="A820" s="170" t="s">
        <v>1764</v>
      </c>
      <c r="B820" s="170">
        <v>3</v>
      </c>
      <c r="C820" s="170" t="s">
        <v>41</v>
      </c>
      <c r="D820" s="174">
        <v>18</v>
      </c>
      <c r="E820" s="174" t="s">
        <v>1690</v>
      </c>
      <c r="F820" s="170" t="s">
        <v>1691</v>
      </c>
      <c r="G820" s="170" t="s">
        <v>1765</v>
      </c>
      <c r="H820" s="174">
        <v>0</v>
      </c>
      <c r="I820" s="175">
        <v>12.231400000000001</v>
      </c>
      <c r="J820" s="176">
        <v>536</v>
      </c>
      <c r="K820" s="177" t="s">
        <v>83</v>
      </c>
      <c r="L820" s="178" t="s">
        <v>5</v>
      </c>
      <c r="M820" s="179">
        <v>29.1</v>
      </c>
      <c r="N820" s="180">
        <v>18110</v>
      </c>
      <c r="O820" s="178" t="s">
        <v>1691</v>
      </c>
    </row>
    <row r="821" spans="1:15" x14ac:dyDescent="0.3">
      <c r="A821" s="170" t="s">
        <v>1766</v>
      </c>
      <c r="B821" s="170">
        <v>3</v>
      </c>
      <c r="C821" s="170" t="s">
        <v>41</v>
      </c>
      <c r="D821" s="174">
        <v>18</v>
      </c>
      <c r="E821" s="174" t="s">
        <v>1690</v>
      </c>
      <c r="F821" s="170" t="s">
        <v>1691</v>
      </c>
      <c r="G821" s="170" t="s">
        <v>1767</v>
      </c>
      <c r="H821" s="174">
        <v>0</v>
      </c>
      <c r="I821" s="175">
        <v>18.8352</v>
      </c>
      <c r="J821" s="176">
        <v>11448</v>
      </c>
      <c r="K821" s="177" t="s">
        <v>83</v>
      </c>
      <c r="L821" s="178" t="s">
        <v>5</v>
      </c>
      <c r="M821" s="179">
        <v>29.5</v>
      </c>
      <c r="N821" s="180">
        <v>18182</v>
      </c>
      <c r="O821" s="178" t="s">
        <v>664</v>
      </c>
    </row>
    <row r="822" spans="1:15" x14ac:dyDescent="0.3">
      <c r="A822" s="170" t="s">
        <v>1768</v>
      </c>
      <c r="B822" s="170">
        <v>3</v>
      </c>
      <c r="C822" s="170" t="s">
        <v>41</v>
      </c>
      <c r="D822" s="174">
        <v>18</v>
      </c>
      <c r="E822" s="174" t="s">
        <v>1690</v>
      </c>
      <c r="F822" s="170" t="s">
        <v>1691</v>
      </c>
      <c r="G822" s="170" t="s">
        <v>1769</v>
      </c>
      <c r="H822" s="174">
        <v>0</v>
      </c>
      <c r="I822" s="175">
        <v>9.8480000000000008</v>
      </c>
      <c r="J822" s="176">
        <v>600</v>
      </c>
      <c r="K822" s="177" t="s">
        <v>83</v>
      </c>
      <c r="L822" s="178" t="s">
        <v>5</v>
      </c>
      <c r="M822" s="179">
        <v>28.1</v>
      </c>
      <c r="N822" s="180">
        <v>6039</v>
      </c>
      <c r="O822" s="178" t="s">
        <v>613</v>
      </c>
    </row>
    <row r="823" spans="1:15" x14ac:dyDescent="0.3">
      <c r="A823" s="170" t="s">
        <v>1770</v>
      </c>
      <c r="B823" s="170">
        <v>3</v>
      </c>
      <c r="C823" s="170" t="s">
        <v>41</v>
      </c>
      <c r="D823" s="174">
        <v>18</v>
      </c>
      <c r="E823" s="174" t="s">
        <v>1690</v>
      </c>
      <c r="F823" s="170" t="s">
        <v>1691</v>
      </c>
      <c r="G823" s="170" t="s">
        <v>1771</v>
      </c>
      <c r="H823" s="174">
        <v>0</v>
      </c>
      <c r="I823" s="175">
        <v>29.682600000000001</v>
      </c>
      <c r="J823" s="176">
        <v>588</v>
      </c>
      <c r="K823" s="177" t="s">
        <v>83</v>
      </c>
      <c r="L823" s="178" t="s">
        <v>5</v>
      </c>
      <c r="M823" s="179">
        <v>28.8</v>
      </c>
      <c r="N823" s="180">
        <v>18182</v>
      </c>
      <c r="O823" s="178" t="s">
        <v>664</v>
      </c>
    </row>
    <row r="824" spans="1:15" x14ac:dyDescent="0.3">
      <c r="A824" s="170" t="s">
        <v>1772</v>
      </c>
      <c r="B824" s="170">
        <v>3</v>
      </c>
      <c r="C824" s="170" t="s">
        <v>41</v>
      </c>
      <c r="D824" s="174">
        <v>18</v>
      </c>
      <c r="E824" s="174" t="s">
        <v>1690</v>
      </c>
      <c r="F824" s="170" t="s">
        <v>1691</v>
      </c>
      <c r="G824" s="170" t="s">
        <v>1773</v>
      </c>
      <c r="H824" s="174">
        <v>0</v>
      </c>
      <c r="I824" s="175">
        <v>57.615000000000002</v>
      </c>
      <c r="J824" s="176">
        <v>3024</v>
      </c>
      <c r="K824" s="177" t="s">
        <v>83</v>
      </c>
      <c r="L824" s="178" t="s">
        <v>5</v>
      </c>
      <c r="M824" s="179">
        <v>32.299999999999997</v>
      </c>
      <c r="N824" s="180">
        <v>18182</v>
      </c>
      <c r="O824" s="178" t="s">
        <v>664</v>
      </c>
    </row>
    <row r="825" spans="1:15" x14ac:dyDescent="0.3">
      <c r="A825" s="170" t="s">
        <v>1774</v>
      </c>
      <c r="B825" s="170">
        <v>3</v>
      </c>
      <c r="C825" s="170" t="s">
        <v>41</v>
      </c>
      <c r="D825" s="174">
        <v>18</v>
      </c>
      <c r="E825" s="174" t="s">
        <v>1690</v>
      </c>
      <c r="F825" s="170" t="s">
        <v>1691</v>
      </c>
      <c r="G825" s="170" t="s">
        <v>1775</v>
      </c>
      <c r="H825" s="174">
        <v>0</v>
      </c>
      <c r="I825" s="175">
        <v>8.1722999999999999</v>
      </c>
      <c r="J825" s="176">
        <v>96</v>
      </c>
      <c r="K825" s="177" t="s">
        <v>83</v>
      </c>
      <c r="L825" s="178" t="s">
        <v>5</v>
      </c>
      <c r="M825" s="179">
        <v>29.4</v>
      </c>
      <c r="N825" s="180">
        <v>18177</v>
      </c>
      <c r="O825" s="178" t="s">
        <v>1718</v>
      </c>
    </row>
    <row r="826" spans="1:15" x14ac:dyDescent="0.3">
      <c r="A826" s="170" t="s">
        <v>1776</v>
      </c>
      <c r="B826" s="170">
        <v>3</v>
      </c>
      <c r="C826" s="170" t="s">
        <v>41</v>
      </c>
      <c r="D826" s="174">
        <v>18</v>
      </c>
      <c r="E826" s="174" t="s">
        <v>1690</v>
      </c>
      <c r="F826" s="170" t="s">
        <v>1691</v>
      </c>
      <c r="G826" s="170" t="s">
        <v>1777</v>
      </c>
      <c r="H826" s="174">
        <v>0</v>
      </c>
      <c r="I826" s="175">
        <v>4.8780999999999999</v>
      </c>
      <c r="J826" s="176">
        <v>63</v>
      </c>
      <c r="K826" s="177" t="s">
        <v>83</v>
      </c>
      <c r="L826" s="178" t="s">
        <v>5</v>
      </c>
      <c r="M826" s="179">
        <v>28.4</v>
      </c>
      <c r="N826" s="180">
        <v>18182</v>
      </c>
      <c r="O826" s="178" t="s">
        <v>664</v>
      </c>
    </row>
    <row r="827" spans="1:15" x14ac:dyDescent="0.3">
      <c r="A827" s="170" t="s">
        <v>1778</v>
      </c>
      <c r="B827" s="170">
        <v>3</v>
      </c>
      <c r="C827" s="170" t="s">
        <v>41</v>
      </c>
      <c r="D827" s="174">
        <v>18</v>
      </c>
      <c r="E827" s="174" t="s">
        <v>1690</v>
      </c>
      <c r="F827" s="170" t="s">
        <v>1691</v>
      </c>
      <c r="G827" s="170" t="s">
        <v>1779</v>
      </c>
      <c r="H827" s="174">
        <v>0</v>
      </c>
      <c r="I827" s="175">
        <v>3.7730000000000001</v>
      </c>
      <c r="J827" s="176">
        <v>125</v>
      </c>
      <c r="K827" s="177" t="s">
        <v>76</v>
      </c>
      <c r="L827" s="178" t="s">
        <v>6</v>
      </c>
      <c r="M827" s="179">
        <v>44</v>
      </c>
      <c r="N827" s="180">
        <v>18182</v>
      </c>
      <c r="O827" s="178" t="s">
        <v>664</v>
      </c>
    </row>
    <row r="828" spans="1:15" x14ac:dyDescent="0.3">
      <c r="A828" s="170" t="s">
        <v>1780</v>
      </c>
      <c r="B828" s="170">
        <v>3</v>
      </c>
      <c r="C828" s="170" t="s">
        <v>41</v>
      </c>
      <c r="D828" s="174">
        <v>18</v>
      </c>
      <c r="E828" s="174" t="s">
        <v>1690</v>
      </c>
      <c r="F828" s="170" t="s">
        <v>1691</v>
      </c>
      <c r="G828" s="170" t="s">
        <v>1781</v>
      </c>
      <c r="H828" s="174">
        <v>0</v>
      </c>
      <c r="I828" s="175">
        <v>28.401299999999999</v>
      </c>
      <c r="J828" s="176">
        <v>965</v>
      </c>
      <c r="K828" s="177" t="s">
        <v>76</v>
      </c>
      <c r="L828" s="178" t="s">
        <v>6</v>
      </c>
      <c r="M828" s="179">
        <v>44.3</v>
      </c>
      <c r="N828" s="180">
        <v>18182</v>
      </c>
      <c r="O828" s="178" t="s">
        <v>664</v>
      </c>
    </row>
    <row r="829" spans="1:15" x14ac:dyDescent="0.3">
      <c r="A829" s="170" t="s">
        <v>1782</v>
      </c>
      <c r="B829" s="170">
        <v>3</v>
      </c>
      <c r="C829" s="170" t="s">
        <v>41</v>
      </c>
      <c r="D829" s="174">
        <v>18</v>
      </c>
      <c r="E829" s="174" t="s">
        <v>1690</v>
      </c>
      <c r="F829" s="170" t="s">
        <v>1691</v>
      </c>
      <c r="G829" s="170" t="s">
        <v>1783</v>
      </c>
      <c r="H829" s="174">
        <v>0</v>
      </c>
      <c r="I829" s="175">
        <v>5.4036999999999997</v>
      </c>
      <c r="J829" s="176">
        <v>477</v>
      </c>
      <c r="K829" s="177" t="s">
        <v>83</v>
      </c>
      <c r="L829" s="178" t="s">
        <v>5</v>
      </c>
      <c r="M829" s="179">
        <v>34.1</v>
      </c>
      <c r="N829" s="180">
        <v>18182</v>
      </c>
      <c r="O829" s="178" t="s">
        <v>664</v>
      </c>
    </row>
    <row r="830" spans="1:15" x14ac:dyDescent="0.3">
      <c r="A830" s="170" t="s">
        <v>1784</v>
      </c>
      <c r="B830" s="170">
        <v>3</v>
      </c>
      <c r="C830" s="170" t="s">
        <v>41</v>
      </c>
      <c r="D830" s="174">
        <v>18</v>
      </c>
      <c r="E830" s="174" t="s">
        <v>1690</v>
      </c>
      <c r="F830" s="170" t="s">
        <v>1691</v>
      </c>
      <c r="G830" s="170" t="s">
        <v>1785</v>
      </c>
      <c r="H830" s="174">
        <v>0</v>
      </c>
      <c r="I830" s="175">
        <v>6.3613999999999997</v>
      </c>
      <c r="J830" s="176">
        <v>394</v>
      </c>
      <c r="K830" s="177" t="s">
        <v>83</v>
      </c>
      <c r="L830" s="178" t="s">
        <v>5</v>
      </c>
      <c r="M830" s="179">
        <v>29.5</v>
      </c>
      <c r="N830" s="180">
        <v>33032</v>
      </c>
      <c r="O830" s="178" t="s">
        <v>1695</v>
      </c>
    </row>
    <row r="831" spans="1:15" x14ac:dyDescent="0.3">
      <c r="A831" s="170" t="s">
        <v>1786</v>
      </c>
      <c r="B831" s="170">
        <v>3</v>
      </c>
      <c r="C831" s="170" t="s">
        <v>41</v>
      </c>
      <c r="D831" s="174">
        <v>18</v>
      </c>
      <c r="E831" s="174" t="s">
        <v>1690</v>
      </c>
      <c r="F831" s="170" t="s">
        <v>1691</v>
      </c>
      <c r="G831" s="170" t="s">
        <v>1787</v>
      </c>
      <c r="H831" s="174">
        <v>0</v>
      </c>
      <c r="I831" s="175">
        <v>41.246899999999997</v>
      </c>
      <c r="J831" s="176">
        <v>1035</v>
      </c>
      <c r="K831" s="177" t="s">
        <v>76</v>
      </c>
      <c r="L831" s="178" t="s">
        <v>6</v>
      </c>
      <c r="M831" s="179">
        <v>47.4</v>
      </c>
      <c r="N831" s="180">
        <v>18182</v>
      </c>
      <c r="O831" s="178" t="s">
        <v>664</v>
      </c>
    </row>
    <row r="832" spans="1:15" x14ac:dyDescent="0.3">
      <c r="A832" s="170" t="s">
        <v>1788</v>
      </c>
      <c r="B832" s="170">
        <v>3</v>
      </c>
      <c r="C832" s="170" t="s">
        <v>41</v>
      </c>
      <c r="D832" s="174">
        <v>19</v>
      </c>
      <c r="E832" s="174" t="s">
        <v>1789</v>
      </c>
      <c r="F832" s="170" t="s">
        <v>1468</v>
      </c>
      <c r="G832" s="170" t="s">
        <v>1790</v>
      </c>
      <c r="H832" s="174">
        <v>0</v>
      </c>
      <c r="I832" s="175">
        <v>11.121</v>
      </c>
      <c r="J832" s="176">
        <v>592</v>
      </c>
      <c r="K832" s="177" t="s">
        <v>83</v>
      </c>
      <c r="L832" s="178" t="s">
        <v>5</v>
      </c>
      <c r="M832" s="179">
        <v>28.8</v>
      </c>
      <c r="N832" s="180">
        <v>19035</v>
      </c>
      <c r="O832" s="178" t="s">
        <v>1594</v>
      </c>
    </row>
    <row r="833" spans="1:15" x14ac:dyDescent="0.3">
      <c r="A833" s="170" t="s">
        <v>1791</v>
      </c>
      <c r="B833" s="170">
        <v>3</v>
      </c>
      <c r="C833" s="170" t="s">
        <v>41</v>
      </c>
      <c r="D833" s="174">
        <v>19</v>
      </c>
      <c r="E833" s="174" t="s">
        <v>1789</v>
      </c>
      <c r="F833" s="170" t="s">
        <v>1468</v>
      </c>
      <c r="G833" s="170" t="s">
        <v>1792</v>
      </c>
      <c r="H833" s="174">
        <v>0</v>
      </c>
      <c r="I833" s="175">
        <v>13.6997</v>
      </c>
      <c r="J833" s="176">
        <v>1165</v>
      </c>
      <c r="K833" s="177" t="s">
        <v>83</v>
      </c>
      <c r="L833" s="178" t="s">
        <v>5</v>
      </c>
      <c r="M833" s="179">
        <v>33.799999999999997</v>
      </c>
      <c r="N833" s="180">
        <v>20030</v>
      </c>
      <c r="O833" s="178" t="s">
        <v>1793</v>
      </c>
    </row>
    <row r="834" spans="1:15" x14ac:dyDescent="0.3">
      <c r="A834" s="170" t="s">
        <v>1794</v>
      </c>
      <c r="B834" s="170">
        <v>3</v>
      </c>
      <c r="C834" s="170" t="s">
        <v>41</v>
      </c>
      <c r="D834" s="174">
        <v>19</v>
      </c>
      <c r="E834" s="174" t="s">
        <v>1789</v>
      </c>
      <c r="F834" s="170" t="s">
        <v>1468</v>
      </c>
      <c r="G834" s="170" t="s">
        <v>1795</v>
      </c>
      <c r="H834" s="174">
        <v>0</v>
      </c>
      <c r="I834" s="175">
        <v>64.530100000000004</v>
      </c>
      <c r="J834" s="176">
        <v>15022</v>
      </c>
      <c r="K834" s="177" t="s">
        <v>83</v>
      </c>
      <c r="L834" s="178" t="s">
        <v>5</v>
      </c>
      <c r="M834" s="179">
        <v>28.5</v>
      </c>
      <c r="N834" s="180">
        <v>34027</v>
      </c>
      <c r="O834" s="178" t="s">
        <v>1796</v>
      </c>
    </row>
    <row r="835" spans="1:15" x14ac:dyDescent="0.3">
      <c r="A835" s="170" t="s">
        <v>1797</v>
      </c>
      <c r="B835" s="170">
        <v>3</v>
      </c>
      <c r="C835" s="170" t="s">
        <v>41</v>
      </c>
      <c r="D835" s="174">
        <v>19</v>
      </c>
      <c r="E835" s="174" t="s">
        <v>1789</v>
      </c>
      <c r="F835" s="170" t="s">
        <v>1468</v>
      </c>
      <c r="G835" s="170" t="s">
        <v>1798</v>
      </c>
      <c r="H835" s="174">
        <v>0</v>
      </c>
      <c r="I835" s="175">
        <v>12.282299999999999</v>
      </c>
      <c r="J835" s="176">
        <v>1579</v>
      </c>
      <c r="K835" s="177" t="s">
        <v>83</v>
      </c>
      <c r="L835" s="178" t="s">
        <v>5</v>
      </c>
      <c r="M835" s="179">
        <v>28</v>
      </c>
      <c r="N835" s="180">
        <v>19036</v>
      </c>
      <c r="O835" s="178" t="s">
        <v>1468</v>
      </c>
    </row>
    <row r="836" spans="1:15" x14ac:dyDescent="0.3">
      <c r="A836" s="170" t="s">
        <v>1799</v>
      </c>
      <c r="B836" s="170">
        <v>3</v>
      </c>
      <c r="C836" s="170" t="s">
        <v>41</v>
      </c>
      <c r="D836" s="174">
        <v>19</v>
      </c>
      <c r="E836" s="174" t="s">
        <v>1789</v>
      </c>
      <c r="F836" s="170" t="s">
        <v>1468</v>
      </c>
      <c r="G836" s="170" t="s">
        <v>1800</v>
      </c>
      <c r="H836" s="174">
        <v>0</v>
      </c>
      <c r="I836" s="175">
        <v>10.789300000000001</v>
      </c>
      <c r="J836" s="176">
        <v>575</v>
      </c>
      <c r="K836" s="177" t="s">
        <v>83</v>
      </c>
      <c r="L836" s="178" t="s">
        <v>5</v>
      </c>
      <c r="M836" s="179">
        <v>33.200000000000003</v>
      </c>
      <c r="N836" s="180">
        <v>19036</v>
      </c>
      <c r="O836" s="178" t="s">
        <v>1468</v>
      </c>
    </row>
    <row r="837" spans="1:15" x14ac:dyDescent="0.3">
      <c r="A837" s="170" t="s">
        <v>1801</v>
      </c>
      <c r="B837" s="170">
        <v>3</v>
      </c>
      <c r="C837" s="170" t="s">
        <v>41</v>
      </c>
      <c r="D837" s="174">
        <v>19</v>
      </c>
      <c r="E837" s="174" t="s">
        <v>1789</v>
      </c>
      <c r="F837" s="170" t="s">
        <v>1468</v>
      </c>
      <c r="G837" s="170" t="s">
        <v>1802</v>
      </c>
      <c r="H837" s="174">
        <v>0</v>
      </c>
      <c r="I837" s="175">
        <v>9.7570999999999994</v>
      </c>
      <c r="J837" s="176">
        <v>299</v>
      </c>
      <c r="K837" s="177" t="s">
        <v>83</v>
      </c>
      <c r="L837" s="178" t="s">
        <v>5</v>
      </c>
      <c r="M837" s="179">
        <v>29.3</v>
      </c>
      <c r="N837" s="180">
        <v>19036</v>
      </c>
      <c r="O837" s="178" t="s">
        <v>1468</v>
      </c>
    </row>
    <row r="838" spans="1:15" x14ac:dyDescent="0.3">
      <c r="A838" s="170" t="s">
        <v>1803</v>
      </c>
      <c r="B838" s="170">
        <v>3</v>
      </c>
      <c r="C838" s="170" t="s">
        <v>41</v>
      </c>
      <c r="D838" s="174">
        <v>19</v>
      </c>
      <c r="E838" s="174" t="s">
        <v>1789</v>
      </c>
      <c r="F838" s="170" t="s">
        <v>1468</v>
      </c>
      <c r="G838" s="170" t="s">
        <v>1804</v>
      </c>
      <c r="H838" s="174">
        <v>0</v>
      </c>
      <c r="I838" s="175">
        <v>25.226099999999999</v>
      </c>
      <c r="J838" s="176">
        <v>2630</v>
      </c>
      <c r="K838" s="177" t="s">
        <v>83</v>
      </c>
      <c r="L838" s="178" t="s">
        <v>5</v>
      </c>
      <c r="M838" s="179">
        <v>30.5</v>
      </c>
      <c r="N838" s="180">
        <v>19036</v>
      </c>
      <c r="O838" s="178" t="s">
        <v>1468</v>
      </c>
    </row>
    <row r="839" spans="1:15" x14ac:dyDescent="0.3">
      <c r="A839" s="170" t="s">
        <v>1805</v>
      </c>
      <c r="B839" s="170">
        <v>3</v>
      </c>
      <c r="C839" s="170" t="s">
        <v>41</v>
      </c>
      <c r="D839" s="174">
        <v>19</v>
      </c>
      <c r="E839" s="174" t="s">
        <v>1789</v>
      </c>
      <c r="F839" s="170" t="s">
        <v>1468</v>
      </c>
      <c r="G839" s="170" t="s">
        <v>1806</v>
      </c>
      <c r="H839" s="174">
        <v>0</v>
      </c>
      <c r="I839" s="175">
        <v>14.9198</v>
      </c>
      <c r="J839" s="176">
        <v>2054</v>
      </c>
      <c r="K839" s="177" t="s">
        <v>83</v>
      </c>
      <c r="L839" s="178" t="s">
        <v>5</v>
      </c>
      <c r="M839" s="179">
        <v>33.299999999999997</v>
      </c>
      <c r="N839" s="180">
        <v>34027</v>
      </c>
      <c r="O839" s="178" t="s">
        <v>1796</v>
      </c>
    </row>
    <row r="840" spans="1:15" x14ac:dyDescent="0.3">
      <c r="A840" s="170" t="s">
        <v>1807</v>
      </c>
      <c r="B840" s="170">
        <v>3</v>
      </c>
      <c r="C840" s="170" t="s">
        <v>41</v>
      </c>
      <c r="D840" s="174">
        <v>19</v>
      </c>
      <c r="E840" s="174" t="s">
        <v>1789</v>
      </c>
      <c r="F840" s="170" t="s">
        <v>1468</v>
      </c>
      <c r="G840" s="170" t="s">
        <v>1808</v>
      </c>
      <c r="H840" s="174">
        <v>0</v>
      </c>
      <c r="I840" s="175">
        <v>27.333200000000001</v>
      </c>
      <c r="J840" s="176">
        <v>1842</v>
      </c>
      <c r="K840" s="177" t="s">
        <v>83</v>
      </c>
      <c r="L840" s="178" t="s">
        <v>5</v>
      </c>
      <c r="M840" s="179">
        <v>33.9</v>
      </c>
      <c r="N840" s="180">
        <v>34027</v>
      </c>
      <c r="O840" s="178" t="s">
        <v>1796</v>
      </c>
    </row>
    <row r="841" spans="1:15" x14ac:dyDescent="0.3">
      <c r="A841" s="170" t="s">
        <v>1809</v>
      </c>
      <c r="B841" s="170">
        <v>3</v>
      </c>
      <c r="C841" s="170" t="s">
        <v>41</v>
      </c>
      <c r="D841" s="174">
        <v>19</v>
      </c>
      <c r="E841" s="174" t="s">
        <v>1789</v>
      </c>
      <c r="F841" s="170" t="s">
        <v>1468</v>
      </c>
      <c r="G841" s="170" t="s">
        <v>1810</v>
      </c>
      <c r="H841" s="174">
        <v>0</v>
      </c>
      <c r="I841" s="175">
        <v>16.214400000000001</v>
      </c>
      <c r="J841" s="176">
        <v>1894</v>
      </c>
      <c r="K841" s="177" t="s">
        <v>83</v>
      </c>
      <c r="L841" s="178" t="s">
        <v>5</v>
      </c>
      <c r="M841" s="179">
        <v>30.9</v>
      </c>
      <c r="N841" s="180">
        <v>19036</v>
      </c>
      <c r="O841" s="178" t="s">
        <v>1468</v>
      </c>
    </row>
    <row r="842" spans="1:15" x14ac:dyDescent="0.3">
      <c r="A842" s="170" t="s">
        <v>1811</v>
      </c>
      <c r="B842" s="170">
        <v>3</v>
      </c>
      <c r="C842" s="170" t="s">
        <v>41</v>
      </c>
      <c r="D842" s="174">
        <v>19</v>
      </c>
      <c r="E842" s="174" t="s">
        <v>1789</v>
      </c>
      <c r="F842" s="170" t="s">
        <v>1468</v>
      </c>
      <c r="G842" s="170" t="s">
        <v>1812</v>
      </c>
      <c r="H842" s="174">
        <v>0</v>
      </c>
      <c r="I842" s="175">
        <v>17.0761</v>
      </c>
      <c r="J842" s="176">
        <v>1316</v>
      </c>
      <c r="K842" s="177" t="s">
        <v>83</v>
      </c>
      <c r="L842" s="178" t="s">
        <v>5</v>
      </c>
      <c r="M842" s="179">
        <v>28.2</v>
      </c>
      <c r="N842" s="180">
        <v>19036</v>
      </c>
      <c r="O842" s="178" t="s">
        <v>1468</v>
      </c>
    </row>
    <row r="843" spans="1:15" x14ac:dyDescent="0.3">
      <c r="A843" s="170" t="s">
        <v>1813</v>
      </c>
      <c r="B843" s="170">
        <v>3</v>
      </c>
      <c r="C843" s="170" t="s">
        <v>41</v>
      </c>
      <c r="D843" s="174">
        <v>19</v>
      </c>
      <c r="E843" s="174" t="s">
        <v>1789</v>
      </c>
      <c r="F843" s="170" t="s">
        <v>1468</v>
      </c>
      <c r="G843" s="170" t="s">
        <v>1814</v>
      </c>
      <c r="H843" s="174">
        <v>0</v>
      </c>
      <c r="I843" s="175">
        <v>10.1073</v>
      </c>
      <c r="J843" s="176">
        <v>600</v>
      </c>
      <c r="K843" s="177" t="s">
        <v>83</v>
      </c>
      <c r="L843" s="178" t="s">
        <v>5</v>
      </c>
      <c r="M843" s="179">
        <v>30.8</v>
      </c>
      <c r="N843" s="180">
        <v>20030</v>
      </c>
      <c r="O843" s="178" t="s">
        <v>1793</v>
      </c>
    </row>
    <row r="844" spans="1:15" x14ac:dyDescent="0.3">
      <c r="A844" s="170" t="s">
        <v>1815</v>
      </c>
      <c r="B844" s="170">
        <v>3</v>
      </c>
      <c r="C844" s="170" t="s">
        <v>41</v>
      </c>
      <c r="D844" s="174">
        <v>19</v>
      </c>
      <c r="E844" s="174" t="s">
        <v>1789</v>
      </c>
      <c r="F844" s="170" t="s">
        <v>1468</v>
      </c>
      <c r="G844" s="170" t="s">
        <v>1816</v>
      </c>
      <c r="H844" s="174">
        <v>0</v>
      </c>
      <c r="I844" s="175">
        <v>10.1654</v>
      </c>
      <c r="J844" s="176">
        <v>442</v>
      </c>
      <c r="K844" s="177" t="s">
        <v>83</v>
      </c>
      <c r="L844" s="178" t="s">
        <v>5</v>
      </c>
      <c r="M844" s="179">
        <v>36.200000000000003</v>
      </c>
      <c r="N844" s="180">
        <v>20030</v>
      </c>
      <c r="O844" s="178" t="s">
        <v>1793</v>
      </c>
    </row>
    <row r="845" spans="1:15" x14ac:dyDescent="0.3">
      <c r="A845" s="170" t="s">
        <v>1817</v>
      </c>
      <c r="B845" s="170">
        <v>3</v>
      </c>
      <c r="C845" s="170" t="s">
        <v>41</v>
      </c>
      <c r="D845" s="174">
        <v>19</v>
      </c>
      <c r="E845" s="174" t="s">
        <v>1789</v>
      </c>
      <c r="F845" s="170" t="s">
        <v>1468</v>
      </c>
      <c r="G845" s="170" t="s">
        <v>1818</v>
      </c>
      <c r="H845" s="174">
        <v>0</v>
      </c>
      <c r="I845" s="175">
        <v>23.2227</v>
      </c>
      <c r="J845" s="176">
        <v>584</v>
      </c>
      <c r="K845" s="177" t="s">
        <v>83</v>
      </c>
      <c r="L845" s="178" t="s">
        <v>5</v>
      </c>
      <c r="M845" s="179">
        <v>29.3</v>
      </c>
      <c r="N845" s="180">
        <v>19036</v>
      </c>
      <c r="O845" s="178" t="s">
        <v>1468</v>
      </c>
    </row>
    <row r="846" spans="1:15" x14ac:dyDescent="0.3">
      <c r="A846" s="170" t="s">
        <v>1819</v>
      </c>
      <c r="B846" s="170">
        <v>3</v>
      </c>
      <c r="C846" s="170" t="s">
        <v>41</v>
      </c>
      <c r="D846" s="174">
        <v>19</v>
      </c>
      <c r="E846" s="174" t="s">
        <v>1789</v>
      </c>
      <c r="F846" s="170" t="s">
        <v>1468</v>
      </c>
      <c r="G846" s="170" t="s">
        <v>1820</v>
      </c>
      <c r="H846" s="174">
        <v>0</v>
      </c>
      <c r="I846" s="175">
        <v>8.1204999999999998</v>
      </c>
      <c r="J846" s="176">
        <v>463</v>
      </c>
      <c r="K846" s="177" t="s">
        <v>83</v>
      </c>
      <c r="L846" s="178" t="s">
        <v>5</v>
      </c>
      <c r="M846" s="179">
        <v>30</v>
      </c>
      <c r="N846" s="180">
        <v>19036</v>
      </c>
      <c r="O846" s="178" t="s">
        <v>1468</v>
      </c>
    </row>
    <row r="847" spans="1:15" x14ac:dyDescent="0.3">
      <c r="A847" s="170" t="s">
        <v>1821</v>
      </c>
      <c r="B847" s="170">
        <v>3</v>
      </c>
      <c r="C847" s="170" t="s">
        <v>41</v>
      </c>
      <c r="D847" s="174">
        <v>19</v>
      </c>
      <c r="E847" s="174" t="s">
        <v>1789</v>
      </c>
      <c r="F847" s="170" t="s">
        <v>1468</v>
      </c>
      <c r="G847" s="170" t="s">
        <v>1822</v>
      </c>
      <c r="H847" s="174">
        <v>0</v>
      </c>
      <c r="I847" s="175">
        <v>12.2425</v>
      </c>
      <c r="J847" s="176">
        <v>338</v>
      </c>
      <c r="K847" s="177" t="s">
        <v>83</v>
      </c>
      <c r="L847" s="178" t="s">
        <v>5</v>
      </c>
      <c r="M847" s="179">
        <v>28.8</v>
      </c>
      <c r="N847" s="180">
        <v>19036</v>
      </c>
      <c r="O847" s="178" t="s">
        <v>1468</v>
      </c>
    </row>
    <row r="848" spans="1:15" x14ac:dyDescent="0.3">
      <c r="A848" s="170" t="s">
        <v>1823</v>
      </c>
      <c r="B848" s="170">
        <v>3</v>
      </c>
      <c r="C848" s="170" t="s">
        <v>41</v>
      </c>
      <c r="D848" s="174">
        <v>19</v>
      </c>
      <c r="E848" s="174" t="s">
        <v>1789</v>
      </c>
      <c r="F848" s="170" t="s">
        <v>1468</v>
      </c>
      <c r="G848" s="170" t="s">
        <v>1824</v>
      </c>
      <c r="H848" s="174">
        <v>0</v>
      </c>
      <c r="I848" s="175">
        <v>31.6906</v>
      </c>
      <c r="J848" s="176">
        <v>3927</v>
      </c>
      <c r="K848" s="177" t="s">
        <v>83</v>
      </c>
      <c r="L848" s="178" t="s">
        <v>5</v>
      </c>
      <c r="M848" s="179">
        <v>32.299999999999997</v>
      </c>
      <c r="N848" s="180">
        <v>19036</v>
      </c>
      <c r="O848" s="178" t="s">
        <v>1468</v>
      </c>
    </row>
    <row r="849" spans="1:15" x14ac:dyDescent="0.3">
      <c r="A849" s="170" t="s">
        <v>1825</v>
      </c>
      <c r="B849" s="170">
        <v>3</v>
      </c>
      <c r="C849" s="170" t="s">
        <v>41</v>
      </c>
      <c r="D849" s="174">
        <v>20</v>
      </c>
      <c r="E849" s="174" t="s">
        <v>1826</v>
      </c>
      <c r="F849" s="170" t="s">
        <v>1793</v>
      </c>
      <c r="G849" s="170" t="s">
        <v>1827</v>
      </c>
      <c r="H849" s="174">
        <v>0</v>
      </c>
      <c r="I849" s="175">
        <v>28.014199999999999</v>
      </c>
      <c r="J849" s="176">
        <v>2775</v>
      </c>
      <c r="K849" s="177" t="s">
        <v>83</v>
      </c>
      <c r="L849" s="178" t="s">
        <v>5</v>
      </c>
      <c r="M849" s="179">
        <v>36</v>
      </c>
      <c r="N849" s="180">
        <v>20030</v>
      </c>
      <c r="O849" s="178" t="s">
        <v>1793</v>
      </c>
    </row>
    <row r="850" spans="1:15" x14ac:dyDescent="0.3">
      <c r="A850" s="170" t="s">
        <v>1828</v>
      </c>
      <c r="B850" s="170">
        <v>3</v>
      </c>
      <c r="C850" s="170" t="s">
        <v>41</v>
      </c>
      <c r="D850" s="174">
        <v>20</v>
      </c>
      <c r="E850" s="174" t="s">
        <v>1826</v>
      </c>
      <c r="F850" s="170" t="s">
        <v>1793</v>
      </c>
      <c r="G850" s="170" t="s">
        <v>1829</v>
      </c>
      <c r="H850" s="174">
        <v>0</v>
      </c>
      <c r="I850" s="175">
        <v>73.481399999999994</v>
      </c>
      <c r="J850" s="176">
        <v>10009</v>
      </c>
      <c r="K850" s="177" t="s">
        <v>83</v>
      </c>
      <c r="L850" s="178" t="s">
        <v>5</v>
      </c>
      <c r="M850" s="179">
        <v>32.5</v>
      </c>
      <c r="N850" s="180">
        <v>17067</v>
      </c>
      <c r="O850" s="178" t="s">
        <v>1447</v>
      </c>
    </row>
    <row r="851" spans="1:15" x14ac:dyDescent="0.3">
      <c r="A851" s="170" t="s">
        <v>1830</v>
      </c>
      <c r="B851" s="170">
        <v>3</v>
      </c>
      <c r="C851" s="170" t="s">
        <v>41</v>
      </c>
      <c r="D851" s="174">
        <v>20</v>
      </c>
      <c r="E851" s="174" t="s">
        <v>1826</v>
      </c>
      <c r="F851" s="170" t="s">
        <v>1793</v>
      </c>
      <c r="G851" s="170" t="s">
        <v>1831</v>
      </c>
      <c r="H851" s="174">
        <v>0</v>
      </c>
      <c r="I851" s="175">
        <v>18.821899999999999</v>
      </c>
      <c r="J851" s="176">
        <v>4060</v>
      </c>
      <c r="K851" s="177" t="s">
        <v>83</v>
      </c>
      <c r="L851" s="178" t="s">
        <v>5</v>
      </c>
      <c r="M851" s="179">
        <v>32.299999999999997</v>
      </c>
      <c r="N851" s="180">
        <v>20030</v>
      </c>
      <c r="O851" s="178" t="s">
        <v>1793</v>
      </c>
    </row>
    <row r="852" spans="1:15" x14ac:dyDescent="0.3">
      <c r="A852" s="170" t="s">
        <v>1832</v>
      </c>
      <c r="B852" s="170">
        <v>3</v>
      </c>
      <c r="C852" s="170" t="s">
        <v>41</v>
      </c>
      <c r="D852" s="174">
        <v>20</v>
      </c>
      <c r="E852" s="174" t="s">
        <v>1826</v>
      </c>
      <c r="F852" s="170" t="s">
        <v>1793</v>
      </c>
      <c r="G852" s="170" t="s">
        <v>1833</v>
      </c>
      <c r="H852" s="174">
        <v>0</v>
      </c>
      <c r="I852" s="175">
        <v>25.866499999999998</v>
      </c>
      <c r="J852" s="176">
        <v>4194</v>
      </c>
      <c r="K852" s="177" t="s">
        <v>83</v>
      </c>
      <c r="L852" s="178" t="s">
        <v>5</v>
      </c>
      <c r="M852" s="179">
        <v>34.200000000000003</v>
      </c>
      <c r="N852" s="180">
        <v>19036</v>
      </c>
      <c r="O852" s="178" t="s">
        <v>1468</v>
      </c>
    </row>
    <row r="853" spans="1:15" x14ac:dyDescent="0.3">
      <c r="A853" s="170" t="s">
        <v>1834</v>
      </c>
      <c r="B853" s="170">
        <v>3</v>
      </c>
      <c r="C853" s="170" t="s">
        <v>41</v>
      </c>
      <c r="D853" s="174">
        <v>20</v>
      </c>
      <c r="E853" s="174" t="s">
        <v>1826</v>
      </c>
      <c r="F853" s="170" t="s">
        <v>1793</v>
      </c>
      <c r="G853" s="170" t="s">
        <v>1835</v>
      </c>
      <c r="H853" s="174">
        <v>0</v>
      </c>
      <c r="I853" s="175">
        <v>13.6958</v>
      </c>
      <c r="J853" s="176">
        <v>2184</v>
      </c>
      <c r="K853" s="177" t="s">
        <v>83</v>
      </c>
      <c r="L853" s="178" t="s">
        <v>5</v>
      </c>
      <c r="M853" s="179">
        <v>29</v>
      </c>
      <c r="N853" s="180">
        <v>17067</v>
      </c>
      <c r="O853" s="178" t="s">
        <v>1447</v>
      </c>
    </row>
    <row r="854" spans="1:15" x14ac:dyDescent="0.3">
      <c r="A854" s="170" t="s">
        <v>1836</v>
      </c>
      <c r="B854" s="170">
        <v>3</v>
      </c>
      <c r="C854" s="170" t="s">
        <v>41</v>
      </c>
      <c r="D854" s="174">
        <v>20</v>
      </c>
      <c r="E854" s="174" t="s">
        <v>1826</v>
      </c>
      <c r="F854" s="170" t="s">
        <v>1793</v>
      </c>
      <c r="G854" s="170" t="s">
        <v>1837</v>
      </c>
      <c r="H854" s="174">
        <v>0</v>
      </c>
      <c r="I854" s="175">
        <v>16.849499999999999</v>
      </c>
      <c r="J854" s="176">
        <v>2677</v>
      </c>
      <c r="K854" s="177" t="s">
        <v>83</v>
      </c>
      <c r="L854" s="178" t="s">
        <v>5</v>
      </c>
      <c r="M854" s="179">
        <v>31</v>
      </c>
      <c r="N854" s="180">
        <v>17067</v>
      </c>
      <c r="O854" s="178" t="s">
        <v>1447</v>
      </c>
    </row>
    <row r="855" spans="1:15" x14ac:dyDescent="0.3">
      <c r="A855" s="170" t="s">
        <v>1838</v>
      </c>
      <c r="B855" s="170">
        <v>3</v>
      </c>
      <c r="C855" s="170" t="s">
        <v>41</v>
      </c>
      <c r="D855" s="174">
        <v>20</v>
      </c>
      <c r="E855" s="174" t="s">
        <v>1826</v>
      </c>
      <c r="F855" s="170" t="s">
        <v>1793</v>
      </c>
      <c r="G855" s="170" t="s">
        <v>1839</v>
      </c>
      <c r="H855" s="174">
        <v>0</v>
      </c>
      <c r="I855" s="175">
        <v>12.0306</v>
      </c>
      <c r="J855" s="176">
        <v>1472</v>
      </c>
      <c r="K855" s="177" t="s">
        <v>83</v>
      </c>
      <c r="L855" s="178" t="s">
        <v>5</v>
      </c>
      <c r="M855" s="179">
        <v>30.6</v>
      </c>
      <c r="N855" s="180">
        <v>19036</v>
      </c>
      <c r="O855" s="178" t="s">
        <v>1468</v>
      </c>
    </row>
    <row r="856" spans="1:15" x14ac:dyDescent="0.3">
      <c r="A856" s="170" t="s">
        <v>1840</v>
      </c>
      <c r="B856" s="170">
        <v>3</v>
      </c>
      <c r="C856" s="170" t="s">
        <v>41</v>
      </c>
      <c r="D856" s="174">
        <v>20</v>
      </c>
      <c r="E856" s="174" t="s">
        <v>1826</v>
      </c>
      <c r="F856" s="170" t="s">
        <v>1793</v>
      </c>
      <c r="G856" s="170" t="s">
        <v>1841</v>
      </c>
      <c r="H856" s="174">
        <v>0</v>
      </c>
      <c r="I856" s="175">
        <v>37.308199999999999</v>
      </c>
      <c r="J856" s="176">
        <v>2538</v>
      </c>
      <c r="K856" s="177" t="s">
        <v>83</v>
      </c>
      <c r="L856" s="178" t="s">
        <v>5</v>
      </c>
      <c r="M856" s="179">
        <v>30.5</v>
      </c>
      <c r="N856" s="180">
        <v>17067</v>
      </c>
      <c r="O856" s="178" t="s">
        <v>1447</v>
      </c>
    </row>
    <row r="857" spans="1:15" x14ac:dyDescent="0.3">
      <c r="A857" s="170" t="s">
        <v>1842</v>
      </c>
      <c r="B857" s="170">
        <v>3</v>
      </c>
      <c r="C857" s="170" t="s">
        <v>41</v>
      </c>
      <c r="D857" s="174">
        <v>20</v>
      </c>
      <c r="E857" s="174" t="s">
        <v>1826</v>
      </c>
      <c r="F857" s="170" t="s">
        <v>1793</v>
      </c>
      <c r="G857" s="170" t="s">
        <v>1843</v>
      </c>
      <c r="H857" s="174">
        <v>0</v>
      </c>
      <c r="I857" s="175">
        <v>11.6487</v>
      </c>
      <c r="J857" s="176">
        <v>1089</v>
      </c>
      <c r="K857" s="177" t="s">
        <v>83</v>
      </c>
      <c r="L857" s="178" t="s">
        <v>5</v>
      </c>
      <c r="M857" s="179">
        <v>29.7</v>
      </c>
      <c r="N857" s="180">
        <v>20030</v>
      </c>
      <c r="O857" s="178" t="s">
        <v>1793</v>
      </c>
    </row>
    <row r="858" spans="1:15" x14ac:dyDescent="0.3">
      <c r="A858" s="170" t="s">
        <v>1844</v>
      </c>
      <c r="B858" s="170">
        <v>3</v>
      </c>
      <c r="C858" s="170" t="s">
        <v>41</v>
      </c>
      <c r="D858" s="174">
        <v>20</v>
      </c>
      <c r="E858" s="174" t="s">
        <v>1826</v>
      </c>
      <c r="F858" s="170" t="s">
        <v>1793</v>
      </c>
      <c r="G858" s="170" t="s">
        <v>1845</v>
      </c>
      <c r="H858" s="174">
        <v>0</v>
      </c>
      <c r="I858" s="175">
        <v>25.536300000000001</v>
      </c>
      <c r="J858" s="176">
        <v>3304</v>
      </c>
      <c r="K858" s="177" t="s">
        <v>83</v>
      </c>
      <c r="L858" s="178" t="s">
        <v>5</v>
      </c>
      <c r="M858" s="179">
        <v>34.700000000000003</v>
      </c>
      <c r="N858" s="180">
        <v>20030</v>
      </c>
      <c r="O858" s="178" t="s">
        <v>1793</v>
      </c>
    </row>
    <row r="859" spans="1:15" x14ac:dyDescent="0.3">
      <c r="A859" s="170" t="s">
        <v>1846</v>
      </c>
      <c r="B859" s="170">
        <v>3</v>
      </c>
      <c r="C859" s="170" t="s">
        <v>41</v>
      </c>
      <c r="D859" s="174">
        <v>20</v>
      </c>
      <c r="E859" s="174" t="s">
        <v>1826</v>
      </c>
      <c r="F859" s="170" t="s">
        <v>1793</v>
      </c>
      <c r="G859" s="170" t="s">
        <v>1847</v>
      </c>
      <c r="H859" s="174">
        <v>0</v>
      </c>
      <c r="I859" s="175">
        <v>13.0314</v>
      </c>
      <c r="J859" s="176">
        <v>3000</v>
      </c>
      <c r="K859" s="177" t="s">
        <v>83</v>
      </c>
      <c r="L859" s="178" t="s">
        <v>5</v>
      </c>
      <c r="M859" s="179">
        <v>27.8</v>
      </c>
      <c r="N859" s="180">
        <v>20030</v>
      </c>
      <c r="O859" s="178" t="s">
        <v>1793</v>
      </c>
    </row>
    <row r="860" spans="1:15" x14ac:dyDescent="0.3">
      <c r="A860" s="170" t="s">
        <v>1848</v>
      </c>
      <c r="B860" s="170">
        <v>3</v>
      </c>
      <c r="C860" s="170" t="s">
        <v>41</v>
      </c>
      <c r="D860" s="174">
        <v>20</v>
      </c>
      <c r="E860" s="174" t="s">
        <v>1826</v>
      </c>
      <c r="F860" s="170" t="s">
        <v>1793</v>
      </c>
      <c r="G860" s="170" t="s">
        <v>1849</v>
      </c>
      <c r="H860" s="174">
        <v>0</v>
      </c>
      <c r="I860" s="175">
        <v>49.882800000000003</v>
      </c>
      <c r="J860" s="176">
        <v>8758</v>
      </c>
      <c r="K860" s="177" t="s">
        <v>83</v>
      </c>
      <c r="L860" s="178" t="s">
        <v>5</v>
      </c>
      <c r="M860" s="179">
        <v>29</v>
      </c>
      <c r="N860" s="180">
        <v>36005</v>
      </c>
      <c r="O860" s="178" t="s">
        <v>1850</v>
      </c>
    </row>
    <row r="861" spans="1:15" x14ac:dyDescent="0.3">
      <c r="A861" s="170" t="s">
        <v>1851</v>
      </c>
      <c r="B861" s="170">
        <v>3</v>
      </c>
      <c r="C861" s="170" t="s">
        <v>41</v>
      </c>
      <c r="D861" s="174">
        <v>20</v>
      </c>
      <c r="E861" s="174" t="s">
        <v>1826</v>
      </c>
      <c r="F861" s="170" t="s">
        <v>1793</v>
      </c>
      <c r="G861" s="170" t="s">
        <v>1852</v>
      </c>
      <c r="H861" s="174">
        <v>0</v>
      </c>
      <c r="I861" s="175">
        <v>28.200199999999999</v>
      </c>
      <c r="J861" s="176">
        <v>1446</v>
      </c>
      <c r="K861" s="177" t="s">
        <v>76</v>
      </c>
      <c r="L861" s="178" t="s">
        <v>6</v>
      </c>
      <c r="M861" s="179">
        <v>47</v>
      </c>
      <c r="N861" s="180">
        <v>23044</v>
      </c>
      <c r="O861" s="178" t="s">
        <v>1853</v>
      </c>
    </row>
    <row r="862" spans="1:15" x14ac:dyDescent="0.3">
      <c r="A862" s="170" t="s">
        <v>1854</v>
      </c>
      <c r="B862" s="170">
        <v>3</v>
      </c>
      <c r="C862" s="170" t="s">
        <v>41</v>
      </c>
      <c r="D862" s="174">
        <v>20</v>
      </c>
      <c r="E862" s="174" t="s">
        <v>1826</v>
      </c>
      <c r="F862" s="170" t="s">
        <v>1793</v>
      </c>
      <c r="G862" s="170" t="s">
        <v>1855</v>
      </c>
      <c r="H862" s="174">
        <v>0</v>
      </c>
      <c r="I862" s="175">
        <v>8.9125999999999994</v>
      </c>
      <c r="J862" s="176">
        <v>785</v>
      </c>
      <c r="K862" s="177" t="s">
        <v>83</v>
      </c>
      <c r="L862" s="178" t="s">
        <v>5</v>
      </c>
      <c r="M862" s="179">
        <v>35.9</v>
      </c>
      <c r="N862" s="180">
        <v>20030</v>
      </c>
      <c r="O862" s="178" t="s">
        <v>1793</v>
      </c>
    </row>
    <row r="863" spans="1:15" x14ac:dyDescent="0.3">
      <c r="A863" s="170" t="s">
        <v>1856</v>
      </c>
      <c r="B863" s="170">
        <v>3</v>
      </c>
      <c r="C863" s="170" t="s">
        <v>41</v>
      </c>
      <c r="D863" s="174">
        <v>20</v>
      </c>
      <c r="E863" s="174" t="s">
        <v>1826</v>
      </c>
      <c r="F863" s="170" t="s">
        <v>1793</v>
      </c>
      <c r="G863" s="170" t="s">
        <v>1857</v>
      </c>
      <c r="H863" s="174">
        <v>0</v>
      </c>
      <c r="I863" s="175">
        <v>46.568600000000004</v>
      </c>
      <c r="J863" s="176">
        <v>6921</v>
      </c>
      <c r="K863" s="177" t="s">
        <v>83</v>
      </c>
      <c r="L863" s="178" t="s">
        <v>5</v>
      </c>
      <c r="M863" s="179">
        <v>28.6</v>
      </c>
      <c r="N863" s="180">
        <v>36005</v>
      </c>
      <c r="O863" s="178" t="s">
        <v>1850</v>
      </c>
    </row>
    <row r="864" spans="1:15" x14ac:dyDescent="0.3">
      <c r="A864" s="170" t="s">
        <v>1858</v>
      </c>
      <c r="B864" s="170">
        <v>3</v>
      </c>
      <c r="C864" s="170" t="s">
        <v>41</v>
      </c>
      <c r="D864" s="174">
        <v>20</v>
      </c>
      <c r="E864" s="174" t="s">
        <v>1826</v>
      </c>
      <c r="F864" s="170" t="s">
        <v>1793</v>
      </c>
      <c r="G864" s="170" t="s">
        <v>1859</v>
      </c>
      <c r="H864" s="174">
        <v>0</v>
      </c>
      <c r="I864" s="175">
        <v>16.587700000000002</v>
      </c>
      <c r="J864" s="176">
        <v>1704</v>
      </c>
      <c r="K864" s="177" t="s">
        <v>83</v>
      </c>
      <c r="L864" s="178" t="s">
        <v>5</v>
      </c>
      <c r="M864" s="179">
        <v>31.4</v>
      </c>
      <c r="N864" s="180">
        <v>20030</v>
      </c>
      <c r="O864" s="178" t="s">
        <v>1793</v>
      </c>
    </row>
    <row r="865" spans="1:15" x14ac:dyDescent="0.3">
      <c r="A865" s="170" t="s">
        <v>1860</v>
      </c>
      <c r="B865" s="170">
        <v>3</v>
      </c>
      <c r="C865" s="170" t="s">
        <v>41</v>
      </c>
      <c r="D865" s="174">
        <v>20</v>
      </c>
      <c r="E865" s="174" t="s">
        <v>1826</v>
      </c>
      <c r="F865" s="170" t="s">
        <v>1793</v>
      </c>
      <c r="G865" s="170" t="s">
        <v>1861</v>
      </c>
      <c r="H865" s="174">
        <v>0</v>
      </c>
      <c r="I865" s="175">
        <v>42.286700000000003</v>
      </c>
      <c r="J865" s="176">
        <v>6462</v>
      </c>
      <c r="K865" s="177" t="s">
        <v>76</v>
      </c>
      <c r="L865" s="178" t="s">
        <v>6</v>
      </c>
      <c r="M865" s="179">
        <v>43.3</v>
      </c>
      <c r="N865" s="180">
        <v>36005</v>
      </c>
      <c r="O865" s="178" t="s">
        <v>1850</v>
      </c>
    </row>
    <row r="866" spans="1:15" x14ac:dyDescent="0.3">
      <c r="A866" s="170" t="s">
        <v>1862</v>
      </c>
      <c r="B866" s="170">
        <v>3</v>
      </c>
      <c r="C866" s="170" t="s">
        <v>41</v>
      </c>
      <c r="D866" s="174">
        <v>20</v>
      </c>
      <c r="E866" s="174" t="s">
        <v>1826</v>
      </c>
      <c r="F866" s="170" t="s">
        <v>1793</v>
      </c>
      <c r="G866" s="170" t="s">
        <v>1863</v>
      </c>
      <c r="H866" s="174">
        <v>0</v>
      </c>
      <c r="I866" s="175">
        <v>12.5587</v>
      </c>
      <c r="J866" s="176">
        <v>1661</v>
      </c>
      <c r="K866" s="177" t="s">
        <v>83</v>
      </c>
      <c r="L866" s="178" t="s">
        <v>5</v>
      </c>
      <c r="M866" s="179">
        <v>39.299999999999997</v>
      </c>
      <c r="N866" s="180">
        <v>34027</v>
      </c>
      <c r="O866" s="178" t="s">
        <v>1796</v>
      </c>
    </row>
    <row r="867" spans="1:15" x14ac:dyDescent="0.3">
      <c r="A867" s="170" t="s">
        <v>1864</v>
      </c>
      <c r="B867" s="170">
        <v>3</v>
      </c>
      <c r="C867" s="170" t="s">
        <v>41</v>
      </c>
      <c r="D867" s="174">
        <v>20</v>
      </c>
      <c r="E867" s="174" t="s">
        <v>1826</v>
      </c>
      <c r="F867" s="170" t="s">
        <v>1793</v>
      </c>
      <c r="G867" s="170" t="s">
        <v>1865</v>
      </c>
      <c r="H867" s="174">
        <v>0</v>
      </c>
      <c r="I867" s="175">
        <v>14.3788</v>
      </c>
      <c r="J867" s="176">
        <v>1057</v>
      </c>
      <c r="K867" s="177" t="s">
        <v>76</v>
      </c>
      <c r="L867" s="178" t="s">
        <v>6</v>
      </c>
      <c r="M867" s="179">
        <v>42.2</v>
      </c>
      <c r="N867" s="180">
        <v>20030</v>
      </c>
      <c r="O867" s="178" t="s">
        <v>1793</v>
      </c>
    </row>
    <row r="868" spans="1:15" x14ac:dyDescent="0.3">
      <c r="A868" s="170" t="s">
        <v>1866</v>
      </c>
      <c r="B868" s="170">
        <v>3</v>
      </c>
      <c r="C868" s="170" t="s">
        <v>41</v>
      </c>
      <c r="D868" s="174">
        <v>20</v>
      </c>
      <c r="E868" s="174" t="s">
        <v>1826</v>
      </c>
      <c r="F868" s="170" t="s">
        <v>1793</v>
      </c>
      <c r="G868" s="170" t="s">
        <v>1867</v>
      </c>
      <c r="H868" s="174">
        <v>0</v>
      </c>
      <c r="I868" s="175">
        <v>45.433599999999998</v>
      </c>
      <c r="J868" s="176">
        <v>5315</v>
      </c>
      <c r="K868" s="177" t="s">
        <v>83</v>
      </c>
      <c r="L868" s="178" t="s">
        <v>5</v>
      </c>
      <c r="M868" s="179">
        <v>36.200000000000003</v>
      </c>
      <c r="N868" s="180">
        <v>20030</v>
      </c>
      <c r="O868" s="178" t="s">
        <v>1793</v>
      </c>
    </row>
    <row r="869" spans="1:15" x14ac:dyDescent="0.3">
      <c r="A869" s="170" t="s">
        <v>1868</v>
      </c>
      <c r="B869" s="170">
        <v>3</v>
      </c>
      <c r="C869" s="170" t="s">
        <v>41</v>
      </c>
      <c r="D869" s="174">
        <v>20</v>
      </c>
      <c r="E869" s="174" t="s">
        <v>1826</v>
      </c>
      <c r="F869" s="170" t="s">
        <v>1793</v>
      </c>
      <c r="G869" s="170" t="s">
        <v>1869</v>
      </c>
      <c r="H869" s="174">
        <v>0</v>
      </c>
      <c r="I869" s="175">
        <v>19.035799999999998</v>
      </c>
      <c r="J869" s="176">
        <v>1208</v>
      </c>
      <c r="K869" s="177" t="s">
        <v>83</v>
      </c>
      <c r="L869" s="178" t="s">
        <v>5</v>
      </c>
      <c r="M869" s="179">
        <v>32.200000000000003</v>
      </c>
      <c r="N869" s="180">
        <v>20030</v>
      </c>
      <c r="O869" s="178" t="s">
        <v>1793</v>
      </c>
    </row>
    <row r="870" spans="1:15" x14ac:dyDescent="0.3">
      <c r="A870" s="170" t="s">
        <v>1870</v>
      </c>
      <c r="B870" s="170">
        <v>3</v>
      </c>
      <c r="C870" s="170" t="s">
        <v>41</v>
      </c>
      <c r="D870" s="174">
        <v>20</v>
      </c>
      <c r="E870" s="174" t="s">
        <v>1826</v>
      </c>
      <c r="F870" s="170" t="s">
        <v>1793</v>
      </c>
      <c r="G870" s="170" t="s">
        <v>1871</v>
      </c>
      <c r="H870" s="174">
        <v>0</v>
      </c>
      <c r="I870" s="175">
        <v>25.545200000000001</v>
      </c>
      <c r="J870" s="176">
        <v>2468</v>
      </c>
      <c r="K870" s="177" t="s">
        <v>83</v>
      </c>
      <c r="L870" s="178" t="s">
        <v>5</v>
      </c>
      <c r="M870" s="179">
        <v>35</v>
      </c>
      <c r="N870" s="180">
        <v>19036</v>
      </c>
      <c r="O870" s="178" t="s">
        <v>1468</v>
      </c>
    </row>
    <row r="871" spans="1:15" x14ac:dyDescent="0.3">
      <c r="A871" s="170" t="s">
        <v>1872</v>
      </c>
      <c r="B871" s="170">
        <v>3</v>
      </c>
      <c r="C871" s="170" t="s">
        <v>41</v>
      </c>
      <c r="D871" s="174">
        <v>20</v>
      </c>
      <c r="E871" s="174" t="s">
        <v>1826</v>
      </c>
      <c r="F871" s="170" t="s">
        <v>1793</v>
      </c>
      <c r="G871" s="170" t="s">
        <v>1873</v>
      </c>
      <c r="H871" s="174">
        <v>0</v>
      </c>
      <c r="I871" s="175">
        <v>37.270099999999999</v>
      </c>
      <c r="J871" s="176">
        <v>4145</v>
      </c>
      <c r="K871" s="177" t="s">
        <v>83</v>
      </c>
      <c r="L871" s="178" t="s">
        <v>5</v>
      </c>
      <c r="M871" s="179">
        <v>31.7</v>
      </c>
      <c r="N871" s="180">
        <v>34027</v>
      </c>
      <c r="O871" s="178" t="s">
        <v>1796</v>
      </c>
    </row>
    <row r="872" spans="1:15" x14ac:dyDescent="0.3">
      <c r="A872" s="170" t="s">
        <v>1874</v>
      </c>
      <c r="B872" s="170">
        <v>3</v>
      </c>
      <c r="C872" s="170" t="s">
        <v>41</v>
      </c>
      <c r="D872" s="174">
        <v>20</v>
      </c>
      <c r="E872" s="174" t="s">
        <v>1826</v>
      </c>
      <c r="F872" s="170" t="s">
        <v>1793</v>
      </c>
      <c r="G872" s="170" t="s">
        <v>1875</v>
      </c>
      <c r="H872" s="174">
        <v>0</v>
      </c>
      <c r="I872" s="175">
        <v>69.9405</v>
      </c>
      <c r="J872" s="176">
        <v>6774</v>
      </c>
      <c r="K872" s="177" t="s">
        <v>83</v>
      </c>
      <c r="L872" s="178" t="s">
        <v>5</v>
      </c>
      <c r="M872" s="179">
        <v>30.1</v>
      </c>
      <c r="N872" s="180">
        <v>20030</v>
      </c>
      <c r="O872" s="178" t="s">
        <v>1793</v>
      </c>
    </row>
    <row r="873" spans="1:15" x14ac:dyDescent="0.3">
      <c r="A873" s="170" t="s">
        <v>1876</v>
      </c>
      <c r="B873" s="170">
        <v>3</v>
      </c>
      <c r="C873" s="170" t="s">
        <v>41</v>
      </c>
      <c r="D873" s="174">
        <v>20</v>
      </c>
      <c r="E873" s="174" t="s">
        <v>1826</v>
      </c>
      <c r="F873" s="170" t="s">
        <v>1793</v>
      </c>
      <c r="G873" s="170" t="s">
        <v>1877</v>
      </c>
      <c r="H873" s="174">
        <v>0</v>
      </c>
      <c r="I873" s="175">
        <v>15.9779</v>
      </c>
      <c r="J873" s="176">
        <v>1513</v>
      </c>
      <c r="K873" s="177" t="s">
        <v>83</v>
      </c>
      <c r="L873" s="178" t="s">
        <v>5</v>
      </c>
      <c r="M873" s="179">
        <v>34.299999999999997</v>
      </c>
      <c r="N873" s="180">
        <v>36005</v>
      </c>
      <c r="O873" s="178" t="s">
        <v>1850</v>
      </c>
    </row>
    <row r="874" spans="1:15" x14ac:dyDescent="0.3">
      <c r="A874" s="170" t="s">
        <v>1878</v>
      </c>
      <c r="B874" s="170">
        <v>3</v>
      </c>
      <c r="C874" s="170" t="s">
        <v>41</v>
      </c>
      <c r="D874" s="174">
        <v>20</v>
      </c>
      <c r="E874" s="174" t="s">
        <v>1826</v>
      </c>
      <c r="F874" s="170" t="s">
        <v>1793</v>
      </c>
      <c r="G874" s="170" t="s">
        <v>1879</v>
      </c>
      <c r="H874" s="174">
        <v>0</v>
      </c>
      <c r="I874" s="175">
        <v>15.3962</v>
      </c>
      <c r="J874" s="176">
        <v>1251</v>
      </c>
      <c r="K874" s="177" t="s">
        <v>76</v>
      </c>
      <c r="L874" s="178" t="s">
        <v>6</v>
      </c>
      <c r="M874" s="179">
        <v>41.3</v>
      </c>
      <c r="N874" s="180">
        <v>36005</v>
      </c>
      <c r="O874" s="178" t="s">
        <v>1850</v>
      </c>
    </row>
    <row r="875" spans="1:15" x14ac:dyDescent="0.3">
      <c r="A875" s="170" t="s">
        <v>1880</v>
      </c>
      <c r="B875" s="170">
        <v>3</v>
      </c>
      <c r="C875" s="170" t="s">
        <v>41</v>
      </c>
      <c r="D875" s="174">
        <v>20</v>
      </c>
      <c r="E875" s="174" t="s">
        <v>1826</v>
      </c>
      <c r="F875" s="170" t="s">
        <v>1793</v>
      </c>
      <c r="G875" s="170" t="s">
        <v>1881</v>
      </c>
      <c r="H875" s="174">
        <v>0</v>
      </c>
      <c r="I875" s="175">
        <v>16.939299999999999</v>
      </c>
      <c r="J875" s="176">
        <v>1638</v>
      </c>
      <c r="K875" s="177" t="s">
        <v>83</v>
      </c>
      <c r="L875" s="178" t="s">
        <v>5</v>
      </c>
      <c r="M875" s="179">
        <v>30</v>
      </c>
      <c r="N875" s="180">
        <v>20030</v>
      </c>
      <c r="O875" s="178" t="s">
        <v>1793</v>
      </c>
    </row>
    <row r="876" spans="1:15" x14ac:dyDescent="0.3">
      <c r="A876" s="170" t="s">
        <v>1882</v>
      </c>
      <c r="B876" s="170">
        <v>3</v>
      </c>
      <c r="C876" s="170" t="s">
        <v>41</v>
      </c>
      <c r="D876" s="174">
        <v>20</v>
      </c>
      <c r="E876" s="174" t="s">
        <v>1826</v>
      </c>
      <c r="F876" s="170" t="s">
        <v>1793</v>
      </c>
      <c r="G876" s="170" t="s">
        <v>1883</v>
      </c>
      <c r="H876" s="174">
        <v>0</v>
      </c>
      <c r="I876" s="175">
        <v>12.9551</v>
      </c>
      <c r="J876" s="176">
        <v>1096</v>
      </c>
      <c r="K876" s="177" t="s">
        <v>76</v>
      </c>
      <c r="L876" s="178" t="s">
        <v>6</v>
      </c>
      <c r="M876" s="179">
        <v>42</v>
      </c>
      <c r="N876" s="180">
        <v>36005</v>
      </c>
      <c r="O876" s="178" t="s">
        <v>1850</v>
      </c>
    </row>
    <row r="877" spans="1:15" x14ac:dyDescent="0.3">
      <c r="A877" s="170" t="s">
        <v>1884</v>
      </c>
      <c r="B877" s="170">
        <v>3</v>
      </c>
      <c r="C877" s="170" t="s">
        <v>41</v>
      </c>
      <c r="D877" s="174">
        <v>20</v>
      </c>
      <c r="E877" s="174" t="s">
        <v>1826</v>
      </c>
      <c r="F877" s="170" t="s">
        <v>1793</v>
      </c>
      <c r="G877" s="170" t="s">
        <v>1885</v>
      </c>
      <c r="H877" s="174">
        <v>0</v>
      </c>
      <c r="I877" s="175">
        <v>26.202400000000001</v>
      </c>
      <c r="J877" s="176">
        <v>1468</v>
      </c>
      <c r="K877" s="177" t="s">
        <v>83</v>
      </c>
      <c r="L877" s="178" t="s">
        <v>5</v>
      </c>
      <c r="M877" s="179">
        <v>30.2</v>
      </c>
      <c r="N877" s="180">
        <v>23044</v>
      </c>
      <c r="O877" s="178" t="s">
        <v>1853</v>
      </c>
    </row>
    <row r="878" spans="1:15" x14ac:dyDescent="0.3">
      <c r="A878" s="170" t="s">
        <v>1886</v>
      </c>
      <c r="B878" s="170">
        <v>3</v>
      </c>
      <c r="C878" s="170" t="s">
        <v>41</v>
      </c>
      <c r="D878" s="174">
        <v>20</v>
      </c>
      <c r="E878" s="174" t="s">
        <v>1826</v>
      </c>
      <c r="F878" s="170" t="s">
        <v>1793</v>
      </c>
      <c r="G878" s="170" t="s">
        <v>1887</v>
      </c>
      <c r="H878" s="174">
        <v>0</v>
      </c>
      <c r="I878" s="175">
        <v>26.272099999999998</v>
      </c>
      <c r="J878" s="176">
        <v>2013</v>
      </c>
      <c r="K878" s="177" t="s">
        <v>83</v>
      </c>
      <c r="L878" s="178" t="s">
        <v>5</v>
      </c>
      <c r="M878" s="179">
        <v>27.8</v>
      </c>
      <c r="N878" s="180">
        <v>20030</v>
      </c>
      <c r="O878" s="178" t="s">
        <v>1793</v>
      </c>
    </row>
    <row r="879" spans="1:15" x14ac:dyDescent="0.3">
      <c r="A879" s="170" t="s">
        <v>1888</v>
      </c>
      <c r="B879" s="170">
        <v>3</v>
      </c>
      <c r="C879" s="170" t="s">
        <v>41</v>
      </c>
      <c r="D879" s="174">
        <v>20</v>
      </c>
      <c r="E879" s="174" t="s">
        <v>1826</v>
      </c>
      <c r="F879" s="170" t="s">
        <v>1793</v>
      </c>
      <c r="G879" s="170" t="s">
        <v>1889</v>
      </c>
      <c r="H879" s="174">
        <v>0</v>
      </c>
      <c r="I879" s="175">
        <v>61.098700000000001</v>
      </c>
      <c r="J879" s="176">
        <v>20906</v>
      </c>
      <c r="K879" s="177" t="s">
        <v>83</v>
      </c>
      <c r="L879" s="178" t="s">
        <v>5</v>
      </c>
      <c r="M879" s="179">
        <v>31.1</v>
      </c>
      <c r="N879" s="180">
        <v>20030</v>
      </c>
      <c r="O879" s="178" t="s">
        <v>1793</v>
      </c>
    </row>
    <row r="880" spans="1:15" x14ac:dyDescent="0.3">
      <c r="A880" s="170" t="s">
        <v>1890</v>
      </c>
      <c r="B880" s="170">
        <v>3</v>
      </c>
      <c r="C880" s="170" t="s">
        <v>41</v>
      </c>
      <c r="D880" s="174">
        <v>20</v>
      </c>
      <c r="E880" s="174" t="s">
        <v>1826</v>
      </c>
      <c r="F880" s="170" t="s">
        <v>1793</v>
      </c>
      <c r="G880" s="170" t="s">
        <v>1891</v>
      </c>
      <c r="H880" s="174">
        <v>0</v>
      </c>
      <c r="I880" s="175">
        <v>103.8408</v>
      </c>
      <c r="J880" s="176">
        <v>19822</v>
      </c>
      <c r="K880" s="177" t="s">
        <v>83</v>
      </c>
      <c r="L880" s="178" t="s">
        <v>5</v>
      </c>
      <c r="M880" s="179">
        <v>32.799999999999997</v>
      </c>
      <c r="N880" s="180">
        <v>34027</v>
      </c>
      <c r="O880" s="178" t="s">
        <v>1796</v>
      </c>
    </row>
    <row r="881" spans="1:15" x14ac:dyDescent="0.3">
      <c r="A881" s="170" t="s">
        <v>1892</v>
      </c>
      <c r="B881" s="170">
        <v>3</v>
      </c>
      <c r="C881" s="170" t="s">
        <v>41</v>
      </c>
      <c r="D881" s="174">
        <v>20</v>
      </c>
      <c r="E881" s="174" t="s">
        <v>1826</v>
      </c>
      <c r="F881" s="170" t="s">
        <v>1793</v>
      </c>
      <c r="G881" s="170" t="s">
        <v>1893</v>
      </c>
      <c r="H881" s="174">
        <v>0</v>
      </c>
      <c r="I881" s="175">
        <v>41.168700000000001</v>
      </c>
      <c r="J881" s="176">
        <v>5416</v>
      </c>
      <c r="K881" s="177" t="s">
        <v>83</v>
      </c>
      <c r="L881" s="178" t="s">
        <v>5</v>
      </c>
      <c r="M881" s="179">
        <v>30.9</v>
      </c>
      <c r="N881" s="180">
        <v>23044</v>
      </c>
      <c r="O881" s="178" t="s">
        <v>1853</v>
      </c>
    </row>
    <row r="882" spans="1:15" x14ac:dyDescent="0.3">
      <c r="A882" s="170" t="s">
        <v>1894</v>
      </c>
      <c r="B882" s="170">
        <v>3</v>
      </c>
      <c r="C882" s="170" t="s">
        <v>41</v>
      </c>
      <c r="D882" s="174">
        <v>20</v>
      </c>
      <c r="E882" s="174" t="s">
        <v>1826</v>
      </c>
      <c r="F882" s="170" t="s">
        <v>1793</v>
      </c>
      <c r="G882" s="170" t="s">
        <v>1895</v>
      </c>
      <c r="H882" s="174">
        <v>0</v>
      </c>
      <c r="I882" s="175">
        <v>30.494800000000001</v>
      </c>
      <c r="J882" s="176">
        <v>1912</v>
      </c>
      <c r="K882" s="177" t="s">
        <v>83</v>
      </c>
      <c r="L882" s="178" t="s">
        <v>5</v>
      </c>
      <c r="M882" s="179">
        <v>30.4</v>
      </c>
      <c r="N882" s="180">
        <v>23044</v>
      </c>
      <c r="O882" s="178" t="s">
        <v>1853</v>
      </c>
    </row>
    <row r="883" spans="1:15" x14ac:dyDescent="0.3">
      <c r="A883" s="170" t="s">
        <v>1896</v>
      </c>
      <c r="B883" s="170">
        <v>3</v>
      </c>
      <c r="C883" s="170" t="s">
        <v>41</v>
      </c>
      <c r="D883" s="174">
        <v>97</v>
      </c>
      <c r="E883" s="174" t="s">
        <v>1897</v>
      </c>
      <c r="F883" s="170" t="s">
        <v>1002</v>
      </c>
      <c r="G883" s="170" t="s">
        <v>1898</v>
      </c>
      <c r="H883" s="174">
        <v>0</v>
      </c>
      <c r="I883" s="175">
        <v>19.712700000000002</v>
      </c>
      <c r="J883" s="176">
        <v>841</v>
      </c>
      <c r="K883" s="177" t="s">
        <v>83</v>
      </c>
      <c r="L883" s="178" t="s">
        <v>5</v>
      </c>
      <c r="M883" s="179">
        <v>34.9</v>
      </c>
      <c r="N883" s="180">
        <v>97042</v>
      </c>
      <c r="O883" s="178" t="s">
        <v>1002</v>
      </c>
    </row>
    <row r="884" spans="1:15" x14ac:dyDescent="0.3">
      <c r="A884" s="170" t="s">
        <v>1899</v>
      </c>
      <c r="B884" s="170">
        <v>3</v>
      </c>
      <c r="C884" s="170" t="s">
        <v>41</v>
      </c>
      <c r="D884" s="174">
        <v>97</v>
      </c>
      <c r="E884" s="174" t="s">
        <v>1897</v>
      </c>
      <c r="F884" s="170" t="s">
        <v>1002</v>
      </c>
      <c r="G884" s="170" t="s">
        <v>1900</v>
      </c>
      <c r="H884" s="174">
        <v>0</v>
      </c>
      <c r="I884" s="175">
        <v>35.063899999999997</v>
      </c>
      <c r="J884" s="176">
        <v>7970</v>
      </c>
      <c r="K884" s="177" t="s">
        <v>83</v>
      </c>
      <c r="L884" s="178" t="s">
        <v>5</v>
      </c>
      <c r="M884" s="179">
        <v>28.5</v>
      </c>
      <c r="N884" s="180">
        <v>97042</v>
      </c>
      <c r="O884" s="178" t="s">
        <v>1002</v>
      </c>
    </row>
    <row r="885" spans="1:15" x14ac:dyDescent="0.3">
      <c r="A885" s="170" t="s">
        <v>1901</v>
      </c>
      <c r="B885" s="170">
        <v>3</v>
      </c>
      <c r="C885" s="170" t="s">
        <v>41</v>
      </c>
      <c r="D885" s="174">
        <v>97</v>
      </c>
      <c r="E885" s="174" t="s">
        <v>1897</v>
      </c>
      <c r="F885" s="170" t="s">
        <v>1002</v>
      </c>
      <c r="G885" s="170" t="s">
        <v>1902</v>
      </c>
      <c r="H885" s="174">
        <v>0</v>
      </c>
      <c r="I885" s="175">
        <v>11.768800000000001</v>
      </c>
      <c r="J885" s="176">
        <v>1155</v>
      </c>
      <c r="K885" s="177" t="s">
        <v>83</v>
      </c>
      <c r="L885" s="178" t="s">
        <v>5</v>
      </c>
      <c r="M885" s="179">
        <v>30.7</v>
      </c>
      <c r="N885" s="180">
        <v>97042</v>
      </c>
      <c r="O885" s="178" t="s">
        <v>1002</v>
      </c>
    </row>
    <row r="886" spans="1:15" x14ac:dyDescent="0.3">
      <c r="A886" s="170" t="s">
        <v>1903</v>
      </c>
      <c r="B886" s="170">
        <v>3</v>
      </c>
      <c r="C886" s="170" t="s">
        <v>41</v>
      </c>
      <c r="D886" s="174">
        <v>97</v>
      </c>
      <c r="E886" s="174" t="s">
        <v>1897</v>
      </c>
      <c r="F886" s="170" t="s">
        <v>1002</v>
      </c>
      <c r="G886" s="170" t="s">
        <v>1904</v>
      </c>
      <c r="H886" s="174">
        <v>0</v>
      </c>
      <c r="I886" s="175">
        <v>8.8068000000000008</v>
      </c>
      <c r="J886" s="176">
        <v>272</v>
      </c>
      <c r="K886" s="177" t="s">
        <v>83</v>
      </c>
      <c r="L886" s="178" t="s">
        <v>5</v>
      </c>
      <c r="M886" s="179">
        <v>35</v>
      </c>
      <c r="N886" s="180">
        <v>97042</v>
      </c>
      <c r="O886" s="178" t="s">
        <v>1002</v>
      </c>
    </row>
    <row r="887" spans="1:15" x14ac:dyDescent="0.3">
      <c r="A887" s="170" t="s">
        <v>1905</v>
      </c>
      <c r="B887" s="170">
        <v>3</v>
      </c>
      <c r="C887" s="170" t="s">
        <v>41</v>
      </c>
      <c r="D887" s="174">
        <v>97</v>
      </c>
      <c r="E887" s="174" t="s">
        <v>1897</v>
      </c>
      <c r="F887" s="170" t="s">
        <v>1002</v>
      </c>
      <c r="G887" s="170" t="s">
        <v>1906</v>
      </c>
      <c r="H887" s="174">
        <v>0</v>
      </c>
      <c r="I887" s="175">
        <v>18.052600000000002</v>
      </c>
      <c r="J887" s="176">
        <v>764</v>
      </c>
      <c r="K887" s="177" t="s">
        <v>76</v>
      </c>
      <c r="L887" s="178" t="s">
        <v>6</v>
      </c>
      <c r="M887" s="179">
        <v>46.6</v>
      </c>
      <c r="N887" s="180">
        <v>97042</v>
      </c>
      <c r="O887" s="178" t="s">
        <v>1002</v>
      </c>
    </row>
    <row r="888" spans="1:15" x14ac:dyDescent="0.3">
      <c r="A888" s="170" t="s">
        <v>1907</v>
      </c>
      <c r="B888" s="170">
        <v>3</v>
      </c>
      <c r="C888" s="170" t="s">
        <v>41</v>
      </c>
      <c r="D888" s="174">
        <v>97</v>
      </c>
      <c r="E888" s="174" t="s">
        <v>1897</v>
      </c>
      <c r="F888" s="170" t="s">
        <v>1002</v>
      </c>
      <c r="G888" s="170" t="s">
        <v>1908</v>
      </c>
      <c r="H888" s="174">
        <v>0</v>
      </c>
      <c r="I888" s="175">
        <v>3.5859000000000001</v>
      </c>
      <c r="J888" s="176">
        <v>379</v>
      </c>
      <c r="K888" s="177" t="s">
        <v>83</v>
      </c>
      <c r="L888" s="178" t="s">
        <v>5</v>
      </c>
      <c r="M888" s="179">
        <v>33</v>
      </c>
      <c r="N888" s="180">
        <v>97042</v>
      </c>
      <c r="O888" s="178" t="s">
        <v>1002</v>
      </c>
    </row>
    <row r="889" spans="1:15" x14ac:dyDescent="0.3">
      <c r="A889" s="170" t="s">
        <v>1909</v>
      </c>
      <c r="B889" s="170">
        <v>3</v>
      </c>
      <c r="C889" s="170" t="s">
        <v>41</v>
      </c>
      <c r="D889" s="174">
        <v>97</v>
      </c>
      <c r="E889" s="174" t="s">
        <v>1897</v>
      </c>
      <c r="F889" s="170" t="s">
        <v>1002</v>
      </c>
      <c r="G889" s="170" t="s">
        <v>1910</v>
      </c>
      <c r="H889" s="174">
        <v>0</v>
      </c>
      <c r="I889" s="175">
        <v>13.7102</v>
      </c>
      <c r="J889" s="176">
        <v>29</v>
      </c>
      <c r="K889" s="177" t="s">
        <v>76</v>
      </c>
      <c r="L889" s="178" t="s">
        <v>6</v>
      </c>
      <c r="M889" s="179">
        <v>43.8</v>
      </c>
      <c r="N889" s="180">
        <v>97042</v>
      </c>
      <c r="O889" s="178" t="s">
        <v>1002</v>
      </c>
    </row>
    <row r="890" spans="1:15" x14ac:dyDescent="0.3">
      <c r="A890" s="170" t="s">
        <v>1911</v>
      </c>
      <c r="B890" s="170">
        <v>3</v>
      </c>
      <c r="C890" s="170" t="s">
        <v>41</v>
      </c>
      <c r="D890" s="174">
        <v>97</v>
      </c>
      <c r="E890" s="174" t="s">
        <v>1897</v>
      </c>
      <c r="F890" s="170" t="s">
        <v>1002</v>
      </c>
      <c r="G890" s="170" t="s">
        <v>1912</v>
      </c>
      <c r="H890" s="174">
        <v>0</v>
      </c>
      <c r="I890" s="175">
        <v>9.1967999999999996</v>
      </c>
      <c r="J890" s="176">
        <v>337</v>
      </c>
      <c r="K890" s="177" t="s">
        <v>76</v>
      </c>
      <c r="L890" s="178" t="s">
        <v>6</v>
      </c>
      <c r="M890" s="179">
        <v>45.8</v>
      </c>
      <c r="N890" s="180">
        <v>97042</v>
      </c>
      <c r="O890" s="178" t="s">
        <v>1002</v>
      </c>
    </row>
    <row r="891" spans="1:15" x14ac:dyDescent="0.3">
      <c r="A891" s="170" t="s">
        <v>1913</v>
      </c>
      <c r="B891" s="170">
        <v>3</v>
      </c>
      <c r="C891" s="170" t="s">
        <v>41</v>
      </c>
      <c r="D891" s="174">
        <v>97</v>
      </c>
      <c r="E891" s="174" t="s">
        <v>1897</v>
      </c>
      <c r="F891" s="170" t="s">
        <v>1002</v>
      </c>
      <c r="G891" s="170" t="s">
        <v>1914</v>
      </c>
      <c r="H891" s="174">
        <v>0</v>
      </c>
      <c r="I891" s="175">
        <v>13.6837</v>
      </c>
      <c r="J891" s="176">
        <v>878</v>
      </c>
      <c r="K891" s="177" t="s">
        <v>83</v>
      </c>
      <c r="L891" s="178" t="s">
        <v>5</v>
      </c>
      <c r="M891" s="179">
        <v>33.200000000000003</v>
      </c>
      <c r="N891" s="180">
        <v>97042</v>
      </c>
      <c r="O891" s="178" t="s">
        <v>1002</v>
      </c>
    </row>
    <row r="892" spans="1:15" x14ac:dyDescent="0.3">
      <c r="A892" s="170" t="s">
        <v>1915</v>
      </c>
      <c r="B892" s="170">
        <v>3</v>
      </c>
      <c r="C892" s="170" t="s">
        <v>41</v>
      </c>
      <c r="D892" s="174">
        <v>97</v>
      </c>
      <c r="E892" s="174" t="s">
        <v>1897</v>
      </c>
      <c r="F892" s="170" t="s">
        <v>1002</v>
      </c>
      <c r="G892" s="170" t="s">
        <v>1916</v>
      </c>
      <c r="H892" s="174">
        <v>0</v>
      </c>
      <c r="I892" s="175">
        <v>33.635300000000001</v>
      </c>
      <c r="J892" s="176">
        <v>2175</v>
      </c>
      <c r="K892" s="177" t="s">
        <v>76</v>
      </c>
      <c r="L892" s="178" t="s">
        <v>6</v>
      </c>
      <c r="M892" s="179">
        <v>45.5</v>
      </c>
      <c r="N892" s="180">
        <v>97042</v>
      </c>
      <c r="O892" s="178" t="s">
        <v>1002</v>
      </c>
    </row>
    <row r="893" spans="1:15" x14ac:dyDescent="0.3">
      <c r="A893" s="170" t="s">
        <v>1917</v>
      </c>
      <c r="B893" s="170">
        <v>3</v>
      </c>
      <c r="C893" s="170" t="s">
        <v>41</v>
      </c>
      <c r="D893" s="174">
        <v>97</v>
      </c>
      <c r="E893" s="174" t="s">
        <v>1897</v>
      </c>
      <c r="F893" s="170" t="s">
        <v>1002</v>
      </c>
      <c r="G893" s="170" t="s">
        <v>1918</v>
      </c>
      <c r="H893" s="174">
        <v>0</v>
      </c>
      <c r="I893" s="175">
        <v>4.1083999999999996</v>
      </c>
      <c r="J893" s="176">
        <v>145</v>
      </c>
      <c r="K893" s="177" t="s">
        <v>83</v>
      </c>
      <c r="L893" s="178" t="s">
        <v>5</v>
      </c>
      <c r="M893" s="179">
        <v>33.700000000000003</v>
      </c>
      <c r="N893" s="180">
        <v>97042</v>
      </c>
      <c r="O893" s="178" t="s">
        <v>1002</v>
      </c>
    </row>
    <row r="894" spans="1:15" x14ac:dyDescent="0.3">
      <c r="A894" s="170" t="s">
        <v>1919</v>
      </c>
      <c r="B894" s="170">
        <v>3</v>
      </c>
      <c r="C894" s="170" t="s">
        <v>41</v>
      </c>
      <c r="D894" s="174">
        <v>97</v>
      </c>
      <c r="E894" s="174" t="s">
        <v>1897</v>
      </c>
      <c r="F894" s="170" t="s">
        <v>1002</v>
      </c>
      <c r="G894" s="170" t="s">
        <v>1920</v>
      </c>
      <c r="H894" s="174">
        <v>0</v>
      </c>
      <c r="I894" s="175">
        <v>3.7515999999999998</v>
      </c>
      <c r="J894" s="176">
        <v>539</v>
      </c>
      <c r="K894" s="177" t="s">
        <v>83</v>
      </c>
      <c r="L894" s="178" t="s">
        <v>5</v>
      </c>
      <c r="M894" s="179">
        <v>29</v>
      </c>
      <c r="N894" s="180">
        <v>97042</v>
      </c>
      <c r="O894" s="178" t="s">
        <v>1002</v>
      </c>
    </row>
    <row r="895" spans="1:15" x14ac:dyDescent="0.3">
      <c r="A895" s="170" t="s">
        <v>1921</v>
      </c>
      <c r="B895" s="170">
        <v>3</v>
      </c>
      <c r="C895" s="170" t="s">
        <v>41</v>
      </c>
      <c r="D895" s="174">
        <v>97</v>
      </c>
      <c r="E895" s="174" t="s">
        <v>1897</v>
      </c>
      <c r="F895" s="170" t="s">
        <v>1002</v>
      </c>
      <c r="G895" s="170" t="s">
        <v>1922</v>
      </c>
      <c r="H895" s="174">
        <v>0</v>
      </c>
      <c r="I895" s="175">
        <v>14.921799999999999</v>
      </c>
      <c r="J895" s="176">
        <v>500</v>
      </c>
      <c r="K895" s="177" t="s">
        <v>83</v>
      </c>
      <c r="L895" s="178" t="s">
        <v>5</v>
      </c>
      <c r="M895" s="179">
        <v>31.3</v>
      </c>
      <c r="N895" s="180">
        <v>97042</v>
      </c>
      <c r="O895" s="178" t="s">
        <v>1002</v>
      </c>
    </row>
    <row r="896" spans="1:15" x14ac:dyDescent="0.3">
      <c r="A896" s="170" t="s">
        <v>1923</v>
      </c>
      <c r="B896" s="170">
        <v>4</v>
      </c>
      <c r="C896" s="170" t="s">
        <v>1924</v>
      </c>
      <c r="D896" s="174">
        <v>21</v>
      </c>
      <c r="E896" s="174" t="s">
        <v>1925</v>
      </c>
      <c r="F896" s="170" t="s">
        <v>1926</v>
      </c>
      <c r="G896" s="170" t="s">
        <v>1927</v>
      </c>
      <c r="H896" s="174">
        <v>0</v>
      </c>
      <c r="I896" s="175">
        <v>62.689900000000002</v>
      </c>
      <c r="J896" s="176">
        <v>1653</v>
      </c>
      <c r="K896" s="177" t="s">
        <v>83</v>
      </c>
      <c r="L896" s="178" t="s">
        <v>5</v>
      </c>
      <c r="M896" s="179">
        <v>40.4</v>
      </c>
      <c r="N896" s="180">
        <v>21008</v>
      </c>
      <c r="O896" s="178" t="s">
        <v>1926</v>
      </c>
    </row>
    <row r="897" spans="1:15" x14ac:dyDescent="0.3">
      <c r="A897" s="170" t="s">
        <v>1928</v>
      </c>
      <c r="B897" s="170">
        <v>4</v>
      </c>
      <c r="C897" s="170" t="s">
        <v>1924</v>
      </c>
      <c r="D897" s="174">
        <v>21</v>
      </c>
      <c r="E897" s="174" t="s">
        <v>1925</v>
      </c>
      <c r="F897" s="170" t="s">
        <v>1926</v>
      </c>
      <c r="G897" s="170" t="s">
        <v>1929</v>
      </c>
      <c r="H897" s="174">
        <v>0</v>
      </c>
      <c r="I897" s="175">
        <v>11.0641</v>
      </c>
      <c r="J897" s="176">
        <v>399</v>
      </c>
      <c r="K897" s="177" t="s">
        <v>76</v>
      </c>
      <c r="L897" s="178" t="s">
        <v>6</v>
      </c>
      <c r="M897" s="179">
        <v>48.6</v>
      </c>
      <c r="N897" s="180">
        <v>21008</v>
      </c>
      <c r="O897" s="178" t="s">
        <v>1926</v>
      </c>
    </row>
    <row r="898" spans="1:15" x14ac:dyDescent="0.3">
      <c r="A898" s="170" t="s">
        <v>1930</v>
      </c>
      <c r="B898" s="170">
        <v>4</v>
      </c>
      <c r="C898" s="170" t="s">
        <v>1924</v>
      </c>
      <c r="D898" s="174">
        <v>21</v>
      </c>
      <c r="E898" s="174" t="s">
        <v>1925</v>
      </c>
      <c r="F898" s="170" t="s">
        <v>1926</v>
      </c>
      <c r="G898" s="170" t="s">
        <v>1931</v>
      </c>
      <c r="H898" s="174">
        <v>0</v>
      </c>
      <c r="I898" s="175">
        <v>27.395199999999999</v>
      </c>
      <c r="J898" s="176">
        <v>794</v>
      </c>
      <c r="K898" s="177" t="s">
        <v>76</v>
      </c>
      <c r="L898" s="178" t="s">
        <v>6</v>
      </c>
      <c r="M898" s="179">
        <v>45.6</v>
      </c>
      <c r="N898" s="180">
        <v>21008</v>
      </c>
      <c r="O898" s="178" t="s">
        <v>1926</v>
      </c>
    </row>
    <row r="899" spans="1:15" x14ac:dyDescent="0.3">
      <c r="A899" s="170" t="s">
        <v>1932</v>
      </c>
      <c r="B899" s="170">
        <v>4</v>
      </c>
      <c r="C899" s="170" t="s">
        <v>1924</v>
      </c>
      <c r="D899" s="174">
        <v>21</v>
      </c>
      <c r="E899" s="174" t="s">
        <v>1925</v>
      </c>
      <c r="F899" s="170" t="s">
        <v>1926</v>
      </c>
      <c r="G899" s="170" t="s">
        <v>1933</v>
      </c>
      <c r="H899" s="174">
        <v>0</v>
      </c>
      <c r="I899" s="175">
        <v>83.070300000000003</v>
      </c>
      <c r="J899" s="176">
        <v>3664</v>
      </c>
      <c r="K899" s="177" t="s">
        <v>90</v>
      </c>
      <c r="L899" s="178" t="s">
        <v>7</v>
      </c>
      <c r="M899" s="179">
        <v>85.7</v>
      </c>
      <c r="N899" s="180">
        <v>21008</v>
      </c>
      <c r="O899" s="178" t="s">
        <v>1926</v>
      </c>
    </row>
    <row r="900" spans="1:15" x14ac:dyDescent="0.3">
      <c r="A900" s="170" t="s">
        <v>1934</v>
      </c>
      <c r="B900" s="170">
        <v>4</v>
      </c>
      <c r="C900" s="170" t="s">
        <v>1924</v>
      </c>
      <c r="D900" s="174">
        <v>21</v>
      </c>
      <c r="E900" s="174" t="s">
        <v>1925</v>
      </c>
      <c r="F900" s="170" t="s">
        <v>1926</v>
      </c>
      <c r="G900" s="170" t="s">
        <v>1935</v>
      </c>
      <c r="H900" s="174">
        <v>0</v>
      </c>
      <c r="I900" s="175">
        <v>24.511199999999999</v>
      </c>
      <c r="J900" s="176">
        <v>1765</v>
      </c>
      <c r="K900" s="177" t="s">
        <v>83</v>
      </c>
      <c r="L900" s="178" t="s">
        <v>5</v>
      </c>
      <c r="M900" s="179">
        <v>31.4</v>
      </c>
      <c r="N900" s="180">
        <v>21008</v>
      </c>
      <c r="O900" s="178" t="s">
        <v>1926</v>
      </c>
    </row>
    <row r="901" spans="1:15" x14ac:dyDescent="0.3">
      <c r="A901" s="170" t="s">
        <v>1936</v>
      </c>
      <c r="B901" s="170">
        <v>4</v>
      </c>
      <c r="C901" s="170" t="s">
        <v>1924</v>
      </c>
      <c r="D901" s="174">
        <v>21</v>
      </c>
      <c r="E901" s="174" t="s">
        <v>1925</v>
      </c>
      <c r="F901" s="170" t="s">
        <v>1926</v>
      </c>
      <c r="G901" s="170" t="s">
        <v>1937</v>
      </c>
      <c r="H901" s="174">
        <v>0</v>
      </c>
      <c r="I901" s="175">
        <v>90.212999999999994</v>
      </c>
      <c r="J901" s="176">
        <v>666</v>
      </c>
      <c r="K901" s="177" t="s">
        <v>90</v>
      </c>
      <c r="L901" s="178" t="s">
        <v>7</v>
      </c>
      <c r="M901" s="179">
        <v>83.6</v>
      </c>
      <c r="N901" s="180">
        <v>21008</v>
      </c>
      <c r="O901" s="178" t="s">
        <v>1926</v>
      </c>
    </row>
    <row r="902" spans="1:15" x14ac:dyDescent="0.3">
      <c r="A902" s="170" t="s">
        <v>1938</v>
      </c>
      <c r="B902" s="170">
        <v>4</v>
      </c>
      <c r="C902" s="170" t="s">
        <v>1924</v>
      </c>
      <c r="D902" s="174">
        <v>21</v>
      </c>
      <c r="E902" s="174" t="s">
        <v>1925</v>
      </c>
      <c r="F902" s="170" t="s">
        <v>1926</v>
      </c>
      <c r="G902" s="170" t="s">
        <v>1939</v>
      </c>
      <c r="H902" s="174">
        <v>0</v>
      </c>
      <c r="I902" s="175">
        <v>114.2919</v>
      </c>
      <c r="J902" s="176">
        <v>2291</v>
      </c>
      <c r="K902" s="177" t="s">
        <v>76</v>
      </c>
      <c r="L902" s="178" t="s">
        <v>6</v>
      </c>
      <c r="M902" s="179">
        <v>54.7</v>
      </c>
      <c r="N902" s="180">
        <v>21008</v>
      </c>
      <c r="O902" s="178" t="s">
        <v>1926</v>
      </c>
    </row>
    <row r="903" spans="1:15" x14ac:dyDescent="0.3">
      <c r="A903" s="170" t="s">
        <v>1940</v>
      </c>
      <c r="B903" s="170">
        <v>4</v>
      </c>
      <c r="C903" s="170" t="s">
        <v>1924</v>
      </c>
      <c r="D903" s="174">
        <v>21</v>
      </c>
      <c r="E903" s="174" t="s">
        <v>1925</v>
      </c>
      <c r="F903" s="170" t="s">
        <v>1926</v>
      </c>
      <c r="G903" s="170" t="s">
        <v>1941</v>
      </c>
      <c r="H903" s="174">
        <v>0</v>
      </c>
      <c r="I903" s="175">
        <v>84.698599999999999</v>
      </c>
      <c r="J903" s="176">
        <v>22698</v>
      </c>
      <c r="K903" s="177" t="s">
        <v>76</v>
      </c>
      <c r="L903" s="178" t="s">
        <v>6</v>
      </c>
      <c r="M903" s="179">
        <v>41.9</v>
      </c>
      <c r="N903" s="180">
        <v>21008</v>
      </c>
      <c r="O903" s="178" t="s">
        <v>1926</v>
      </c>
    </row>
    <row r="904" spans="1:15" x14ac:dyDescent="0.3">
      <c r="A904" s="170" t="s">
        <v>1942</v>
      </c>
      <c r="B904" s="170">
        <v>4</v>
      </c>
      <c r="C904" s="170" t="s">
        <v>1924</v>
      </c>
      <c r="D904" s="174">
        <v>21</v>
      </c>
      <c r="E904" s="174" t="s">
        <v>1925</v>
      </c>
      <c r="F904" s="170" t="s">
        <v>1926</v>
      </c>
      <c r="G904" s="170" t="s">
        <v>1943</v>
      </c>
      <c r="H904" s="174">
        <v>0</v>
      </c>
      <c r="I904" s="175">
        <v>44.997399999999999</v>
      </c>
      <c r="J904" s="176">
        <v>16944</v>
      </c>
      <c r="K904" s="177" t="s">
        <v>76</v>
      </c>
      <c r="L904" s="178" t="s">
        <v>6</v>
      </c>
      <c r="M904" s="179">
        <v>63.3</v>
      </c>
      <c r="N904" s="180">
        <v>21008</v>
      </c>
      <c r="O904" s="178" t="s">
        <v>1926</v>
      </c>
    </row>
    <row r="905" spans="1:15" x14ac:dyDescent="0.3">
      <c r="A905" s="170" t="s">
        <v>1944</v>
      </c>
      <c r="B905" s="170">
        <v>4</v>
      </c>
      <c r="C905" s="170" t="s">
        <v>1924</v>
      </c>
      <c r="D905" s="174">
        <v>21</v>
      </c>
      <c r="E905" s="174" t="s">
        <v>1925</v>
      </c>
      <c r="F905" s="170" t="s">
        <v>1926</v>
      </c>
      <c r="G905" s="170" t="s">
        <v>1945</v>
      </c>
      <c r="H905" s="174">
        <v>0</v>
      </c>
      <c r="I905" s="175">
        <v>1.6344000000000001</v>
      </c>
      <c r="J905" s="176">
        <v>389</v>
      </c>
      <c r="K905" s="177" t="s">
        <v>83</v>
      </c>
      <c r="L905" s="178" t="s">
        <v>5</v>
      </c>
      <c r="M905" s="179">
        <v>40.1</v>
      </c>
      <c r="N905" s="180">
        <v>21008</v>
      </c>
      <c r="O905" s="178" t="s">
        <v>1926</v>
      </c>
    </row>
    <row r="906" spans="1:15" x14ac:dyDescent="0.3">
      <c r="A906" s="170" t="s">
        <v>1946</v>
      </c>
      <c r="B906" s="170">
        <v>4</v>
      </c>
      <c r="C906" s="170" t="s">
        <v>1924</v>
      </c>
      <c r="D906" s="174">
        <v>21</v>
      </c>
      <c r="E906" s="174" t="s">
        <v>1925</v>
      </c>
      <c r="F906" s="170" t="s">
        <v>1926</v>
      </c>
      <c r="G906" s="170" t="s">
        <v>1947</v>
      </c>
      <c r="H906" s="174">
        <v>0</v>
      </c>
      <c r="I906" s="175">
        <v>95.385400000000004</v>
      </c>
      <c r="J906" s="176">
        <v>2718</v>
      </c>
      <c r="K906" s="177" t="s">
        <v>76</v>
      </c>
      <c r="L906" s="178" t="s">
        <v>6</v>
      </c>
      <c r="M906" s="179">
        <v>51.8</v>
      </c>
      <c r="N906" s="180">
        <v>21008</v>
      </c>
      <c r="O906" s="178" t="s">
        <v>1926</v>
      </c>
    </row>
    <row r="907" spans="1:15" x14ac:dyDescent="0.3">
      <c r="A907" s="170" t="s">
        <v>1948</v>
      </c>
      <c r="B907" s="170">
        <v>4</v>
      </c>
      <c r="C907" s="170" t="s">
        <v>1924</v>
      </c>
      <c r="D907" s="174">
        <v>21</v>
      </c>
      <c r="E907" s="174" t="s">
        <v>1925</v>
      </c>
      <c r="F907" s="170" t="s">
        <v>1926</v>
      </c>
      <c r="G907" s="170" t="s">
        <v>1949</v>
      </c>
      <c r="H907" s="174">
        <v>0</v>
      </c>
      <c r="I907" s="175">
        <v>163.98009999999999</v>
      </c>
      <c r="J907" s="176">
        <v>5612</v>
      </c>
      <c r="K907" s="177" t="s">
        <v>90</v>
      </c>
      <c r="L907" s="178" t="s">
        <v>7</v>
      </c>
      <c r="M907" s="179">
        <v>80.5</v>
      </c>
      <c r="N907" s="180">
        <v>21008</v>
      </c>
      <c r="O907" s="178" t="s">
        <v>1926</v>
      </c>
    </row>
    <row r="908" spans="1:15" x14ac:dyDescent="0.3">
      <c r="A908" s="170" t="s">
        <v>1950</v>
      </c>
      <c r="B908" s="170">
        <v>4</v>
      </c>
      <c r="C908" s="170" t="s">
        <v>1924</v>
      </c>
      <c r="D908" s="174">
        <v>21</v>
      </c>
      <c r="E908" s="174" t="s">
        <v>1925</v>
      </c>
      <c r="F908" s="170" t="s">
        <v>1926</v>
      </c>
      <c r="G908" s="170" t="s">
        <v>1951</v>
      </c>
      <c r="H908" s="174">
        <v>0</v>
      </c>
      <c r="I908" s="175">
        <v>53.790999999999997</v>
      </c>
      <c r="J908" s="176">
        <v>2375</v>
      </c>
      <c r="K908" s="177" t="s">
        <v>76</v>
      </c>
      <c r="L908" s="178" t="s">
        <v>6</v>
      </c>
      <c r="M908" s="179">
        <v>51.2</v>
      </c>
      <c r="N908" s="180">
        <v>21008</v>
      </c>
      <c r="O908" s="178" t="s">
        <v>1926</v>
      </c>
    </row>
    <row r="909" spans="1:15" x14ac:dyDescent="0.3">
      <c r="A909" s="170" t="s">
        <v>1952</v>
      </c>
      <c r="B909" s="170">
        <v>4</v>
      </c>
      <c r="C909" s="170" t="s">
        <v>1924</v>
      </c>
      <c r="D909" s="174">
        <v>21</v>
      </c>
      <c r="E909" s="174" t="s">
        <v>1925</v>
      </c>
      <c r="F909" s="170" t="s">
        <v>1926</v>
      </c>
      <c r="G909" s="170" t="s">
        <v>1953</v>
      </c>
      <c r="H909" s="174">
        <v>0</v>
      </c>
      <c r="I909" s="175">
        <v>117.89700000000001</v>
      </c>
      <c r="J909" s="176">
        <v>7057</v>
      </c>
      <c r="K909" s="177" t="s">
        <v>83</v>
      </c>
      <c r="L909" s="178" t="s">
        <v>5</v>
      </c>
      <c r="M909" s="179">
        <v>37</v>
      </c>
      <c r="N909" s="180">
        <v>21008</v>
      </c>
      <c r="O909" s="178" t="s">
        <v>1926</v>
      </c>
    </row>
    <row r="910" spans="1:15" x14ac:dyDescent="0.3">
      <c r="A910" s="170" t="s">
        <v>1954</v>
      </c>
      <c r="B910" s="170">
        <v>4</v>
      </c>
      <c r="C910" s="170" t="s">
        <v>1924</v>
      </c>
      <c r="D910" s="174">
        <v>21</v>
      </c>
      <c r="E910" s="174" t="s">
        <v>1925</v>
      </c>
      <c r="F910" s="170" t="s">
        <v>1926</v>
      </c>
      <c r="G910" s="170" t="s">
        <v>1955</v>
      </c>
      <c r="H910" s="174">
        <v>0</v>
      </c>
      <c r="I910" s="175">
        <v>6.6238999999999999</v>
      </c>
      <c r="J910" s="176">
        <v>1589</v>
      </c>
      <c r="K910" s="177" t="s">
        <v>83</v>
      </c>
      <c r="L910" s="178" t="s">
        <v>5</v>
      </c>
      <c r="M910" s="179">
        <v>29.6</v>
      </c>
      <c r="N910" s="180">
        <v>21008</v>
      </c>
      <c r="O910" s="178" t="s">
        <v>1926</v>
      </c>
    </row>
    <row r="911" spans="1:15" x14ac:dyDescent="0.3">
      <c r="A911" s="170" t="s">
        <v>1956</v>
      </c>
      <c r="B911" s="170">
        <v>4</v>
      </c>
      <c r="C911" s="170" t="s">
        <v>1924</v>
      </c>
      <c r="D911" s="174">
        <v>21</v>
      </c>
      <c r="E911" s="174" t="s">
        <v>1925</v>
      </c>
      <c r="F911" s="170" t="s">
        <v>1926</v>
      </c>
      <c r="G911" s="170" t="s">
        <v>1957</v>
      </c>
      <c r="H911" s="174">
        <v>0</v>
      </c>
      <c r="I911" s="175">
        <v>33.680100000000003</v>
      </c>
      <c r="J911" s="176">
        <v>2957</v>
      </c>
      <c r="K911" s="177" t="s">
        <v>76</v>
      </c>
      <c r="L911" s="178" t="s">
        <v>6</v>
      </c>
      <c r="M911" s="179">
        <v>51.5</v>
      </c>
      <c r="N911" s="180">
        <v>21008</v>
      </c>
      <c r="O911" s="178" t="s">
        <v>1926</v>
      </c>
    </row>
    <row r="912" spans="1:15" x14ac:dyDescent="0.3">
      <c r="A912" s="170" t="s">
        <v>1958</v>
      </c>
      <c r="B912" s="170">
        <v>4</v>
      </c>
      <c r="C912" s="170" t="s">
        <v>1924</v>
      </c>
      <c r="D912" s="174">
        <v>21</v>
      </c>
      <c r="E912" s="174" t="s">
        <v>1925</v>
      </c>
      <c r="F912" s="170" t="s">
        <v>1926</v>
      </c>
      <c r="G912" s="170" t="s">
        <v>1959</v>
      </c>
      <c r="H912" s="174">
        <v>0</v>
      </c>
      <c r="I912" s="175">
        <v>51.289000000000001</v>
      </c>
      <c r="J912" s="176">
        <v>5178</v>
      </c>
      <c r="K912" s="177" t="s">
        <v>83</v>
      </c>
      <c r="L912" s="178" t="s">
        <v>5</v>
      </c>
      <c r="M912" s="179">
        <v>27.8</v>
      </c>
      <c r="N912" s="180">
        <v>21008</v>
      </c>
      <c r="O912" s="178" t="s">
        <v>1926</v>
      </c>
    </row>
    <row r="913" spans="1:15" x14ac:dyDescent="0.3">
      <c r="A913" s="170" t="s">
        <v>1960</v>
      </c>
      <c r="B913" s="170">
        <v>4</v>
      </c>
      <c r="C913" s="170" t="s">
        <v>1924</v>
      </c>
      <c r="D913" s="174">
        <v>21</v>
      </c>
      <c r="E913" s="174" t="s">
        <v>1925</v>
      </c>
      <c r="F913" s="170" t="s">
        <v>1926</v>
      </c>
      <c r="G913" s="170" t="s">
        <v>1961</v>
      </c>
      <c r="H913" s="174">
        <v>0</v>
      </c>
      <c r="I913" s="175">
        <v>29.267600000000002</v>
      </c>
      <c r="J913" s="176">
        <v>2220</v>
      </c>
      <c r="K913" s="177" t="s">
        <v>83</v>
      </c>
      <c r="L913" s="178" t="s">
        <v>5</v>
      </c>
      <c r="M913" s="179">
        <v>29.8</v>
      </c>
      <c r="N913" s="180">
        <v>21008</v>
      </c>
      <c r="O913" s="178" t="s">
        <v>1926</v>
      </c>
    </row>
    <row r="914" spans="1:15" x14ac:dyDescent="0.3">
      <c r="A914" s="170" t="s">
        <v>1962</v>
      </c>
      <c r="B914" s="170">
        <v>4</v>
      </c>
      <c r="C914" s="170" t="s">
        <v>1924</v>
      </c>
      <c r="D914" s="174">
        <v>21</v>
      </c>
      <c r="E914" s="174" t="s">
        <v>1925</v>
      </c>
      <c r="F914" s="170" t="s">
        <v>1926</v>
      </c>
      <c r="G914" s="170" t="s">
        <v>1963</v>
      </c>
      <c r="H914" s="174">
        <v>0</v>
      </c>
      <c r="I914" s="175">
        <v>1.9990000000000001</v>
      </c>
      <c r="J914" s="176">
        <v>654</v>
      </c>
      <c r="K914" s="177" t="s">
        <v>83</v>
      </c>
      <c r="L914" s="178" t="s">
        <v>5</v>
      </c>
      <c r="M914" s="179">
        <v>30.3</v>
      </c>
      <c r="N914" s="180">
        <v>22205</v>
      </c>
      <c r="O914" s="178" t="s">
        <v>1964</v>
      </c>
    </row>
    <row r="915" spans="1:15" x14ac:dyDescent="0.3">
      <c r="A915" s="170" t="s">
        <v>1965</v>
      </c>
      <c r="B915" s="170">
        <v>4</v>
      </c>
      <c r="C915" s="170" t="s">
        <v>1924</v>
      </c>
      <c r="D915" s="174">
        <v>21</v>
      </c>
      <c r="E915" s="174" t="s">
        <v>1925</v>
      </c>
      <c r="F915" s="170" t="s">
        <v>1926</v>
      </c>
      <c r="G915" s="170" t="s">
        <v>1966</v>
      </c>
      <c r="H915" s="174">
        <v>0</v>
      </c>
      <c r="I915" s="175">
        <v>38.835799999999999</v>
      </c>
      <c r="J915" s="176">
        <v>1487</v>
      </c>
      <c r="K915" s="177" t="s">
        <v>90</v>
      </c>
      <c r="L915" s="178" t="s">
        <v>7</v>
      </c>
      <c r="M915" s="179">
        <v>95.7</v>
      </c>
      <c r="N915" s="180">
        <v>21008</v>
      </c>
      <c r="O915" s="178" t="s">
        <v>1926</v>
      </c>
    </row>
    <row r="916" spans="1:15" x14ac:dyDescent="0.3">
      <c r="A916" s="170" t="s">
        <v>1967</v>
      </c>
      <c r="B916" s="170">
        <v>4</v>
      </c>
      <c r="C916" s="170" t="s">
        <v>1924</v>
      </c>
      <c r="D916" s="174">
        <v>21</v>
      </c>
      <c r="E916" s="174" t="s">
        <v>1925</v>
      </c>
      <c r="F916" s="170" t="s">
        <v>1926</v>
      </c>
      <c r="G916" s="170" t="s">
        <v>1968</v>
      </c>
      <c r="H916" s="174">
        <v>0</v>
      </c>
      <c r="I916" s="175">
        <v>209.64750000000001</v>
      </c>
      <c r="J916" s="176">
        <v>2322</v>
      </c>
      <c r="K916" s="177" t="s">
        <v>90</v>
      </c>
      <c r="L916" s="178" t="s">
        <v>7</v>
      </c>
      <c r="M916" s="179">
        <v>101.1</v>
      </c>
      <c r="N916" s="180">
        <v>21008</v>
      </c>
      <c r="O916" s="178" t="s">
        <v>1926</v>
      </c>
    </row>
    <row r="917" spans="1:15" x14ac:dyDescent="0.3">
      <c r="A917" s="170" t="s">
        <v>1969</v>
      </c>
      <c r="B917" s="170">
        <v>4</v>
      </c>
      <c r="C917" s="170" t="s">
        <v>1924</v>
      </c>
      <c r="D917" s="174">
        <v>21</v>
      </c>
      <c r="E917" s="174" t="s">
        <v>1925</v>
      </c>
      <c r="F917" s="170" t="s">
        <v>1926</v>
      </c>
      <c r="G917" s="170" t="s">
        <v>1970</v>
      </c>
      <c r="H917" s="174">
        <v>0</v>
      </c>
      <c r="I917" s="175">
        <v>125.3018</v>
      </c>
      <c r="J917" s="176">
        <v>3393</v>
      </c>
      <c r="K917" s="177" t="s">
        <v>90</v>
      </c>
      <c r="L917" s="178" t="s">
        <v>7</v>
      </c>
      <c r="M917" s="179">
        <v>87.2</v>
      </c>
      <c r="N917" s="180">
        <v>21008</v>
      </c>
      <c r="O917" s="178" t="s">
        <v>1926</v>
      </c>
    </row>
    <row r="918" spans="1:15" x14ac:dyDescent="0.3">
      <c r="A918" s="170" t="s">
        <v>1971</v>
      </c>
      <c r="B918" s="170">
        <v>4</v>
      </c>
      <c r="C918" s="170" t="s">
        <v>1924</v>
      </c>
      <c r="D918" s="174">
        <v>21</v>
      </c>
      <c r="E918" s="174" t="s">
        <v>1925</v>
      </c>
      <c r="F918" s="170" t="s">
        <v>1926</v>
      </c>
      <c r="G918" s="170" t="s">
        <v>1972</v>
      </c>
      <c r="H918" s="174">
        <v>0</v>
      </c>
      <c r="I918" s="175">
        <v>33.131500000000003</v>
      </c>
      <c r="J918" s="176">
        <v>2912</v>
      </c>
      <c r="K918" s="177" t="s">
        <v>76</v>
      </c>
      <c r="L918" s="178" t="s">
        <v>6</v>
      </c>
      <c r="M918" s="179">
        <v>57.4</v>
      </c>
      <c r="N918" s="180">
        <v>21008</v>
      </c>
      <c r="O918" s="178" t="s">
        <v>1926</v>
      </c>
    </row>
    <row r="919" spans="1:15" x14ac:dyDescent="0.3">
      <c r="A919" s="170" t="s">
        <v>1973</v>
      </c>
      <c r="B919" s="170">
        <v>4</v>
      </c>
      <c r="C919" s="170" t="s">
        <v>1924</v>
      </c>
      <c r="D919" s="174">
        <v>21</v>
      </c>
      <c r="E919" s="174" t="s">
        <v>1925</v>
      </c>
      <c r="F919" s="170" t="s">
        <v>1926</v>
      </c>
      <c r="G919" s="170" t="s">
        <v>1974</v>
      </c>
      <c r="H919" s="174">
        <v>0</v>
      </c>
      <c r="I919" s="175">
        <v>61.771999999999998</v>
      </c>
      <c r="J919" s="176">
        <v>1026</v>
      </c>
      <c r="K919" s="177" t="s">
        <v>83</v>
      </c>
      <c r="L919" s="178" t="s">
        <v>5</v>
      </c>
      <c r="M919" s="179">
        <v>37.4</v>
      </c>
      <c r="N919" s="180">
        <v>21008</v>
      </c>
      <c r="O919" s="178" t="s">
        <v>1926</v>
      </c>
    </row>
    <row r="920" spans="1:15" x14ac:dyDescent="0.3">
      <c r="A920" s="170" t="s">
        <v>1975</v>
      </c>
      <c r="B920" s="170">
        <v>4</v>
      </c>
      <c r="C920" s="170" t="s">
        <v>1924</v>
      </c>
      <c r="D920" s="174">
        <v>21</v>
      </c>
      <c r="E920" s="174" t="s">
        <v>1925</v>
      </c>
      <c r="F920" s="170" t="s">
        <v>1926</v>
      </c>
      <c r="G920" s="170" t="s">
        <v>1976</v>
      </c>
      <c r="H920" s="174">
        <v>0</v>
      </c>
      <c r="I920" s="175">
        <v>81.381100000000004</v>
      </c>
      <c r="J920" s="176">
        <v>2560</v>
      </c>
      <c r="K920" s="177" t="s">
        <v>83</v>
      </c>
      <c r="L920" s="178" t="s">
        <v>5</v>
      </c>
      <c r="M920" s="179">
        <v>38.700000000000003</v>
      </c>
      <c r="N920" s="180">
        <v>21008</v>
      </c>
      <c r="O920" s="178" t="s">
        <v>1926</v>
      </c>
    </row>
    <row r="921" spans="1:15" x14ac:dyDescent="0.3">
      <c r="A921" s="170" t="s">
        <v>1977</v>
      </c>
      <c r="B921" s="170">
        <v>4</v>
      </c>
      <c r="C921" s="170" t="s">
        <v>1924</v>
      </c>
      <c r="D921" s="174">
        <v>21</v>
      </c>
      <c r="E921" s="174" t="s">
        <v>1925</v>
      </c>
      <c r="F921" s="170" t="s">
        <v>1926</v>
      </c>
      <c r="G921" s="170" t="s">
        <v>1978</v>
      </c>
      <c r="H921" s="174">
        <v>0</v>
      </c>
      <c r="I921" s="175">
        <v>60.614600000000003</v>
      </c>
      <c r="J921" s="176">
        <v>3238</v>
      </c>
      <c r="K921" s="177" t="s">
        <v>90</v>
      </c>
      <c r="L921" s="178" t="s">
        <v>7</v>
      </c>
      <c r="M921" s="179">
        <v>70.3</v>
      </c>
      <c r="N921" s="180">
        <v>21008</v>
      </c>
      <c r="O921" s="178" t="s">
        <v>1926</v>
      </c>
    </row>
    <row r="922" spans="1:15" x14ac:dyDescent="0.3">
      <c r="A922" s="170" t="s">
        <v>1979</v>
      </c>
      <c r="B922" s="170">
        <v>4</v>
      </c>
      <c r="C922" s="170" t="s">
        <v>1924</v>
      </c>
      <c r="D922" s="174">
        <v>21</v>
      </c>
      <c r="E922" s="174" t="s">
        <v>1925</v>
      </c>
      <c r="F922" s="170" t="s">
        <v>1926</v>
      </c>
      <c r="G922" s="170" t="s">
        <v>1980</v>
      </c>
      <c r="H922" s="174">
        <v>0</v>
      </c>
      <c r="I922" s="175">
        <v>13.2189</v>
      </c>
      <c r="J922" s="176">
        <v>913</v>
      </c>
      <c r="K922" s="177" t="s">
        <v>90</v>
      </c>
      <c r="L922" s="178" t="s">
        <v>7</v>
      </c>
      <c r="M922" s="179">
        <v>82.3</v>
      </c>
      <c r="N922" s="180">
        <v>21008</v>
      </c>
      <c r="O922" s="178" t="s">
        <v>1926</v>
      </c>
    </row>
    <row r="923" spans="1:15" x14ac:dyDescent="0.3">
      <c r="A923" s="170" t="s">
        <v>1981</v>
      </c>
      <c r="B923" s="170">
        <v>4</v>
      </c>
      <c r="C923" s="170" t="s">
        <v>1924</v>
      </c>
      <c r="D923" s="174">
        <v>21</v>
      </c>
      <c r="E923" s="174" t="s">
        <v>1925</v>
      </c>
      <c r="F923" s="170" t="s">
        <v>1926</v>
      </c>
      <c r="G923" s="170" t="s">
        <v>1982</v>
      </c>
      <c r="H923" s="174">
        <v>0</v>
      </c>
      <c r="I923" s="175">
        <v>78.704800000000006</v>
      </c>
      <c r="J923" s="176">
        <v>5286</v>
      </c>
      <c r="K923" s="177" t="s">
        <v>76</v>
      </c>
      <c r="L923" s="178" t="s">
        <v>6</v>
      </c>
      <c r="M923" s="179">
        <v>55.4</v>
      </c>
      <c r="N923" s="180">
        <v>21008</v>
      </c>
      <c r="O923" s="178" t="s">
        <v>1926</v>
      </c>
    </row>
    <row r="924" spans="1:15" x14ac:dyDescent="0.3">
      <c r="A924" s="170" t="s">
        <v>1983</v>
      </c>
      <c r="B924" s="170">
        <v>4</v>
      </c>
      <c r="C924" s="170" t="s">
        <v>1924</v>
      </c>
      <c r="D924" s="174">
        <v>21</v>
      </c>
      <c r="E924" s="174" t="s">
        <v>1925</v>
      </c>
      <c r="F924" s="170" t="s">
        <v>1926</v>
      </c>
      <c r="G924" s="170" t="s">
        <v>1984</v>
      </c>
      <c r="H924" s="174">
        <v>0</v>
      </c>
      <c r="I924" s="175">
        <v>23.683700000000002</v>
      </c>
      <c r="J924" s="176">
        <v>5081</v>
      </c>
      <c r="K924" s="177" t="s">
        <v>83</v>
      </c>
      <c r="L924" s="178" t="s">
        <v>5</v>
      </c>
      <c r="M924" s="179">
        <v>29.2</v>
      </c>
      <c r="N924" s="180">
        <v>21008</v>
      </c>
      <c r="O924" s="178" t="s">
        <v>1926</v>
      </c>
    </row>
    <row r="925" spans="1:15" x14ac:dyDescent="0.3">
      <c r="A925" s="170" t="s">
        <v>1985</v>
      </c>
      <c r="B925" s="170">
        <v>4</v>
      </c>
      <c r="C925" s="170" t="s">
        <v>1924</v>
      </c>
      <c r="D925" s="174">
        <v>21</v>
      </c>
      <c r="E925" s="174" t="s">
        <v>1925</v>
      </c>
      <c r="F925" s="170" t="s">
        <v>1926</v>
      </c>
      <c r="G925" s="170" t="s">
        <v>1986</v>
      </c>
      <c r="H925" s="174">
        <v>0</v>
      </c>
      <c r="I925" s="175">
        <v>37.524999999999999</v>
      </c>
      <c r="J925" s="176">
        <v>2717</v>
      </c>
      <c r="K925" s="177" t="s">
        <v>83</v>
      </c>
      <c r="L925" s="178" t="s">
        <v>5</v>
      </c>
      <c r="M925" s="179">
        <v>35.1</v>
      </c>
      <c r="N925" s="180">
        <v>21008</v>
      </c>
      <c r="O925" s="178" t="s">
        <v>1926</v>
      </c>
    </row>
    <row r="926" spans="1:15" x14ac:dyDescent="0.3">
      <c r="A926" s="170" t="s">
        <v>1987</v>
      </c>
      <c r="B926" s="170">
        <v>4</v>
      </c>
      <c r="C926" s="170" t="s">
        <v>1924</v>
      </c>
      <c r="D926" s="174">
        <v>21</v>
      </c>
      <c r="E926" s="174" t="s">
        <v>1925</v>
      </c>
      <c r="F926" s="170" t="s">
        <v>1926</v>
      </c>
      <c r="G926" s="170" t="s">
        <v>1988</v>
      </c>
      <c r="H926" s="174">
        <v>0</v>
      </c>
      <c r="I926" s="175">
        <v>36.123800000000003</v>
      </c>
      <c r="J926" s="176">
        <v>12567</v>
      </c>
      <c r="K926" s="177" t="s">
        <v>83</v>
      </c>
      <c r="L926" s="178" t="s">
        <v>5</v>
      </c>
      <c r="M926" s="179">
        <v>28.6</v>
      </c>
      <c r="N926" s="180">
        <v>21008</v>
      </c>
      <c r="O926" s="178" t="s">
        <v>1926</v>
      </c>
    </row>
    <row r="927" spans="1:15" x14ac:dyDescent="0.3">
      <c r="A927" s="170" t="s">
        <v>1989</v>
      </c>
      <c r="B927" s="170">
        <v>4</v>
      </c>
      <c r="C927" s="170" t="s">
        <v>1924</v>
      </c>
      <c r="D927" s="174">
        <v>21</v>
      </c>
      <c r="E927" s="174" t="s">
        <v>1925</v>
      </c>
      <c r="F927" s="170" t="s">
        <v>1926</v>
      </c>
      <c r="G927" s="170" t="s">
        <v>1990</v>
      </c>
      <c r="H927" s="174">
        <v>0</v>
      </c>
      <c r="I927" s="175">
        <v>110.2235</v>
      </c>
      <c r="J927" s="176">
        <v>4107</v>
      </c>
      <c r="K927" s="177" t="s">
        <v>90</v>
      </c>
      <c r="L927" s="178" t="s">
        <v>7</v>
      </c>
      <c r="M927" s="179">
        <v>70.2</v>
      </c>
      <c r="N927" s="180">
        <v>21008</v>
      </c>
      <c r="O927" s="178" t="s">
        <v>1926</v>
      </c>
    </row>
    <row r="928" spans="1:15" x14ac:dyDescent="0.3">
      <c r="A928" s="170" t="s">
        <v>1991</v>
      </c>
      <c r="B928" s="170">
        <v>4</v>
      </c>
      <c r="C928" s="170" t="s">
        <v>1924</v>
      </c>
      <c r="D928" s="174">
        <v>21</v>
      </c>
      <c r="E928" s="174" t="s">
        <v>1925</v>
      </c>
      <c r="F928" s="170" t="s">
        <v>1926</v>
      </c>
      <c r="G928" s="170" t="s">
        <v>1992</v>
      </c>
      <c r="H928" s="174">
        <v>0</v>
      </c>
      <c r="I928" s="175">
        <v>13.8848</v>
      </c>
      <c r="J928" s="176">
        <v>337</v>
      </c>
      <c r="K928" s="177" t="s">
        <v>76</v>
      </c>
      <c r="L928" s="178" t="s">
        <v>6</v>
      </c>
      <c r="M928" s="179">
        <v>60.2</v>
      </c>
      <c r="N928" s="180">
        <v>22205</v>
      </c>
      <c r="O928" s="178" t="s">
        <v>1964</v>
      </c>
    </row>
    <row r="929" spans="1:15" x14ac:dyDescent="0.3">
      <c r="A929" s="170" t="s">
        <v>1993</v>
      </c>
      <c r="B929" s="170">
        <v>4</v>
      </c>
      <c r="C929" s="170" t="s">
        <v>1924</v>
      </c>
      <c r="D929" s="174">
        <v>21</v>
      </c>
      <c r="E929" s="174" t="s">
        <v>1925</v>
      </c>
      <c r="F929" s="170" t="s">
        <v>1926</v>
      </c>
      <c r="G929" s="170" t="s">
        <v>1994</v>
      </c>
      <c r="H929" s="174">
        <v>0</v>
      </c>
      <c r="I929" s="175">
        <v>74.412700000000001</v>
      </c>
      <c r="J929" s="176">
        <v>1553</v>
      </c>
      <c r="K929" s="177" t="s">
        <v>76</v>
      </c>
      <c r="L929" s="178" t="s">
        <v>6</v>
      </c>
      <c r="M929" s="179">
        <v>54.3</v>
      </c>
      <c r="N929" s="180">
        <v>21008</v>
      </c>
      <c r="O929" s="178" t="s">
        <v>1926</v>
      </c>
    </row>
    <row r="930" spans="1:15" x14ac:dyDescent="0.3">
      <c r="A930" s="170" t="s">
        <v>1995</v>
      </c>
      <c r="B930" s="170">
        <v>4</v>
      </c>
      <c r="C930" s="170" t="s">
        <v>1924</v>
      </c>
      <c r="D930" s="174">
        <v>21</v>
      </c>
      <c r="E930" s="174" t="s">
        <v>1925</v>
      </c>
      <c r="F930" s="170" t="s">
        <v>1926</v>
      </c>
      <c r="G930" s="170" t="s">
        <v>1996</v>
      </c>
      <c r="H930" s="174">
        <v>0</v>
      </c>
      <c r="I930" s="175">
        <v>13.864100000000001</v>
      </c>
      <c r="J930" s="176">
        <v>1296</v>
      </c>
      <c r="K930" s="177" t="s">
        <v>83</v>
      </c>
      <c r="L930" s="178" t="s">
        <v>5</v>
      </c>
      <c r="M930" s="179">
        <v>31.4</v>
      </c>
      <c r="N930" s="180">
        <v>21008</v>
      </c>
      <c r="O930" s="178" t="s">
        <v>1926</v>
      </c>
    </row>
    <row r="931" spans="1:15" x14ac:dyDescent="0.3">
      <c r="A931" s="170" t="s">
        <v>1997</v>
      </c>
      <c r="B931" s="170">
        <v>4</v>
      </c>
      <c r="C931" s="170" t="s">
        <v>1924</v>
      </c>
      <c r="D931" s="174">
        <v>21</v>
      </c>
      <c r="E931" s="174" t="s">
        <v>1925</v>
      </c>
      <c r="F931" s="170" t="s">
        <v>1926</v>
      </c>
      <c r="G931" s="170" t="s">
        <v>1998</v>
      </c>
      <c r="H931" s="174">
        <v>0</v>
      </c>
      <c r="I931" s="175">
        <v>247.42500000000001</v>
      </c>
      <c r="J931" s="176">
        <v>5170</v>
      </c>
      <c r="K931" s="177" t="s">
        <v>90</v>
      </c>
      <c r="L931" s="178" t="s">
        <v>7</v>
      </c>
      <c r="M931" s="179">
        <v>85.2</v>
      </c>
      <c r="N931" s="180">
        <v>21008</v>
      </c>
      <c r="O931" s="178" t="s">
        <v>1926</v>
      </c>
    </row>
    <row r="932" spans="1:15" x14ac:dyDescent="0.3">
      <c r="A932" s="170" t="s">
        <v>1999</v>
      </c>
      <c r="B932" s="170">
        <v>4</v>
      </c>
      <c r="C932" s="170" t="s">
        <v>1924</v>
      </c>
      <c r="D932" s="174">
        <v>21</v>
      </c>
      <c r="E932" s="174" t="s">
        <v>1925</v>
      </c>
      <c r="F932" s="170" t="s">
        <v>1926</v>
      </c>
      <c r="G932" s="170" t="s">
        <v>2000</v>
      </c>
      <c r="H932" s="174">
        <v>0</v>
      </c>
      <c r="I932" s="175">
        <v>160.22790000000001</v>
      </c>
      <c r="J932" s="176">
        <v>3192</v>
      </c>
      <c r="K932" s="177" t="s">
        <v>90</v>
      </c>
      <c r="L932" s="178" t="s">
        <v>7</v>
      </c>
      <c r="M932" s="179">
        <v>73.2</v>
      </c>
      <c r="N932" s="180">
        <v>21008</v>
      </c>
      <c r="O932" s="178" t="s">
        <v>1926</v>
      </c>
    </row>
    <row r="933" spans="1:15" x14ac:dyDescent="0.3">
      <c r="A933" s="170" t="s">
        <v>2001</v>
      </c>
      <c r="B933" s="170">
        <v>4</v>
      </c>
      <c r="C933" s="170" t="s">
        <v>1924</v>
      </c>
      <c r="D933" s="174">
        <v>21</v>
      </c>
      <c r="E933" s="174" t="s">
        <v>1925</v>
      </c>
      <c r="F933" s="170" t="s">
        <v>1926</v>
      </c>
      <c r="G933" s="170" t="s">
        <v>2002</v>
      </c>
      <c r="H933" s="174">
        <v>0</v>
      </c>
      <c r="I933" s="175">
        <v>12.863099999999999</v>
      </c>
      <c r="J933" s="176">
        <v>2847</v>
      </c>
      <c r="K933" s="177" t="s">
        <v>83</v>
      </c>
      <c r="L933" s="178" t="s">
        <v>5</v>
      </c>
      <c r="M933" s="179">
        <v>28.6</v>
      </c>
      <c r="N933" s="180">
        <v>21008</v>
      </c>
      <c r="O933" s="178" t="s">
        <v>1926</v>
      </c>
    </row>
    <row r="934" spans="1:15" x14ac:dyDescent="0.3">
      <c r="A934" s="170" t="s">
        <v>2003</v>
      </c>
      <c r="B934" s="170">
        <v>4</v>
      </c>
      <c r="C934" s="170" t="s">
        <v>1924</v>
      </c>
      <c r="D934" s="174">
        <v>21</v>
      </c>
      <c r="E934" s="174" t="s">
        <v>1925</v>
      </c>
      <c r="F934" s="170" t="s">
        <v>1926</v>
      </c>
      <c r="G934" s="170" t="s">
        <v>2004</v>
      </c>
      <c r="H934" s="174">
        <v>0</v>
      </c>
      <c r="I934" s="175">
        <v>142.79920000000001</v>
      </c>
      <c r="J934" s="176">
        <v>832</v>
      </c>
      <c r="K934" s="177" t="s">
        <v>90</v>
      </c>
      <c r="L934" s="178" t="s">
        <v>7</v>
      </c>
      <c r="M934" s="179">
        <v>70.7</v>
      </c>
      <c r="N934" s="180">
        <v>21008</v>
      </c>
      <c r="O934" s="178" t="s">
        <v>1926</v>
      </c>
    </row>
    <row r="935" spans="1:15" x14ac:dyDescent="0.3">
      <c r="A935" s="170" t="s">
        <v>2005</v>
      </c>
      <c r="B935" s="170">
        <v>4</v>
      </c>
      <c r="C935" s="170" t="s">
        <v>1924</v>
      </c>
      <c r="D935" s="174">
        <v>21</v>
      </c>
      <c r="E935" s="174" t="s">
        <v>1925</v>
      </c>
      <c r="F935" s="170" t="s">
        <v>1926</v>
      </c>
      <c r="G935" s="170" t="s">
        <v>2006</v>
      </c>
      <c r="H935" s="174">
        <v>0</v>
      </c>
      <c r="I935" s="175">
        <v>36.953899999999997</v>
      </c>
      <c r="J935" s="176">
        <v>1686</v>
      </c>
      <c r="K935" s="177" t="s">
        <v>83</v>
      </c>
      <c r="L935" s="178" t="s">
        <v>5</v>
      </c>
      <c r="M935" s="179">
        <v>34</v>
      </c>
      <c r="N935" s="180">
        <v>21008</v>
      </c>
      <c r="O935" s="178" t="s">
        <v>1926</v>
      </c>
    </row>
    <row r="936" spans="1:15" x14ac:dyDescent="0.3">
      <c r="A936" s="170" t="s">
        <v>2007</v>
      </c>
      <c r="B936" s="170">
        <v>4</v>
      </c>
      <c r="C936" s="170" t="s">
        <v>1924</v>
      </c>
      <c r="D936" s="174">
        <v>21</v>
      </c>
      <c r="E936" s="174" t="s">
        <v>1925</v>
      </c>
      <c r="F936" s="170" t="s">
        <v>1926</v>
      </c>
      <c r="G936" s="170" t="s">
        <v>2008</v>
      </c>
      <c r="H936" s="174">
        <v>0</v>
      </c>
      <c r="I936" s="175">
        <v>26.3399</v>
      </c>
      <c r="J936" s="176">
        <v>40900</v>
      </c>
      <c r="K936" s="177" t="s">
        <v>83</v>
      </c>
      <c r="L936" s="178" t="s">
        <v>5</v>
      </c>
      <c r="M936" s="179">
        <v>33.200000000000003</v>
      </c>
      <c r="N936" s="180">
        <v>21008</v>
      </c>
      <c r="O936" s="178" t="s">
        <v>1926</v>
      </c>
    </row>
    <row r="937" spans="1:15" x14ac:dyDescent="0.3">
      <c r="A937" s="170" t="s">
        <v>2009</v>
      </c>
      <c r="B937" s="170">
        <v>4</v>
      </c>
      <c r="C937" s="170" t="s">
        <v>1924</v>
      </c>
      <c r="D937" s="174">
        <v>21</v>
      </c>
      <c r="E937" s="174" t="s">
        <v>1925</v>
      </c>
      <c r="F937" s="170" t="s">
        <v>1926</v>
      </c>
      <c r="G937" s="170" t="s">
        <v>2010</v>
      </c>
      <c r="H937" s="174">
        <v>0</v>
      </c>
      <c r="I937" s="175">
        <v>46.436399999999999</v>
      </c>
      <c r="J937" s="176">
        <v>2906</v>
      </c>
      <c r="K937" s="177" t="s">
        <v>90</v>
      </c>
      <c r="L937" s="178" t="s">
        <v>7</v>
      </c>
      <c r="M937" s="179">
        <v>77.900000000000006</v>
      </c>
      <c r="N937" s="180">
        <v>21008</v>
      </c>
      <c r="O937" s="178" t="s">
        <v>1926</v>
      </c>
    </row>
    <row r="938" spans="1:15" x14ac:dyDescent="0.3">
      <c r="A938" s="170" t="s">
        <v>2011</v>
      </c>
      <c r="B938" s="170">
        <v>4</v>
      </c>
      <c r="C938" s="170" t="s">
        <v>1924</v>
      </c>
      <c r="D938" s="174">
        <v>21</v>
      </c>
      <c r="E938" s="174" t="s">
        <v>1925</v>
      </c>
      <c r="F938" s="170" t="s">
        <v>1926</v>
      </c>
      <c r="G938" s="170" t="s">
        <v>2012</v>
      </c>
      <c r="H938" s="174">
        <v>0</v>
      </c>
      <c r="I938" s="175">
        <v>19.510200000000001</v>
      </c>
      <c r="J938" s="176">
        <v>1720</v>
      </c>
      <c r="K938" s="177" t="s">
        <v>83</v>
      </c>
      <c r="L938" s="178" t="s">
        <v>5</v>
      </c>
      <c r="M938" s="179">
        <v>28</v>
      </c>
      <c r="N938" s="180">
        <v>21008</v>
      </c>
      <c r="O938" s="178" t="s">
        <v>1926</v>
      </c>
    </row>
    <row r="939" spans="1:15" x14ac:dyDescent="0.3">
      <c r="A939" s="170" t="s">
        <v>2013</v>
      </c>
      <c r="B939" s="170">
        <v>4</v>
      </c>
      <c r="C939" s="170" t="s">
        <v>1924</v>
      </c>
      <c r="D939" s="174">
        <v>21</v>
      </c>
      <c r="E939" s="174" t="s">
        <v>1925</v>
      </c>
      <c r="F939" s="170" t="s">
        <v>1926</v>
      </c>
      <c r="G939" s="170" t="s">
        <v>2014</v>
      </c>
      <c r="H939" s="174">
        <v>0</v>
      </c>
      <c r="I939" s="175">
        <v>193.5284</v>
      </c>
      <c r="J939" s="176">
        <v>2050</v>
      </c>
      <c r="K939" s="177" t="s">
        <v>76</v>
      </c>
      <c r="L939" s="178" t="s">
        <v>6</v>
      </c>
      <c r="M939" s="179">
        <v>66</v>
      </c>
      <c r="N939" s="180">
        <v>21008</v>
      </c>
      <c r="O939" s="178" t="s">
        <v>1926</v>
      </c>
    </row>
    <row r="940" spans="1:15" x14ac:dyDescent="0.3">
      <c r="A940" s="170" t="s">
        <v>2015</v>
      </c>
      <c r="B940" s="170">
        <v>4</v>
      </c>
      <c r="C940" s="170" t="s">
        <v>1924</v>
      </c>
      <c r="D940" s="174">
        <v>21</v>
      </c>
      <c r="E940" s="174" t="s">
        <v>1925</v>
      </c>
      <c r="F940" s="170" t="s">
        <v>1926</v>
      </c>
      <c r="G940" s="170" t="s">
        <v>2016</v>
      </c>
      <c r="H940" s="174">
        <v>0</v>
      </c>
      <c r="I940" s="175">
        <v>67.112700000000004</v>
      </c>
      <c r="J940" s="176">
        <v>6009</v>
      </c>
      <c r="K940" s="177" t="s">
        <v>76</v>
      </c>
      <c r="L940" s="178" t="s">
        <v>6</v>
      </c>
      <c r="M940" s="179">
        <v>42.2</v>
      </c>
      <c r="N940" s="180">
        <v>21008</v>
      </c>
      <c r="O940" s="178" t="s">
        <v>1926</v>
      </c>
    </row>
    <row r="941" spans="1:15" x14ac:dyDescent="0.3">
      <c r="A941" s="170" t="s">
        <v>2017</v>
      </c>
      <c r="B941" s="170">
        <v>4</v>
      </c>
      <c r="C941" s="170" t="s">
        <v>1924</v>
      </c>
      <c r="D941" s="174">
        <v>21</v>
      </c>
      <c r="E941" s="174" t="s">
        <v>1925</v>
      </c>
      <c r="F941" s="170" t="s">
        <v>1926</v>
      </c>
      <c r="G941" s="170" t="s">
        <v>2018</v>
      </c>
      <c r="H941" s="174">
        <v>0</v>
      </c>
      <c r="I941" s="175">
        <v>15.959899999999999</v>
      </c>
      <c r="J941" s="176">
        <v>3329</v>
      </c>
      <c r="K941" s="177" t="s">
        <v>83</v>
      </c>
      <c r="L941" s="178" t="s">
        <v>5</v>
      </c>
      <c r="M941" s="179">
        <v>37</v>
      </c>
      <c r="N941" s="180">
        <v>21008</v>
      </c>
      <c r="O941" s="178" t="s">
        <v>1926</v>
      </c>
    </row>
    <row r="942" spans="1:15" x14ac:dyDescent="0.3">
      <c r="A942" s="170" t="s">
        <v>2019</v>
      </c>
      <c r="B942" s="170">
        <v>4</v>
      </c>
      <c r="C942" s="170" t="s">
        <v>1924</v>
      </c>
      <c r="D942" s="174">
        <v>21</v>
      </c>
      <c r="E942" s="174" t="s">
        <v>1925</v>
      </c>
      <c r="F942" s="170" t="s">
        <v>1926</v>
      </c>
      <c r="G942" s="170" t="s">
        <v>2020</v>
      </c>
      <c r="H942" s="174">
        <v>0</v>
      </c>
      <c r="I942" s="175">
        <v>112.4933</v>
      </c>
      <c r="J942" s="176">
        <v>4029</v>
      </c>
      <c r="K942" s="177" t="s">
        <v>83</v>
      </c>
      <c r="L942" s="178" t="s">
        <v>5</v>
      </c>
      <c r="M942" s="179">
        <v>30.5</v>
      </c>
      <c r="N942" s="180">
        <v>21008</v>
      </c>
      <c r="O942" s="178" t="s">
        <v>1926</v>
      </c>
    </row>
    <row r="943" spans="1:15" x14ac:dyDescent="0.3">
      <c r="A943" s="170" t="s">
        <v>2021</v>
      </c>
      <c r="B943" s="170">
        <v>4</v>
      </c>
      <c r="C943" s="170" t="s">
        <v>1924</v>
      </c>
      <c r="D943" s="174">
        <v>21</v>
      </c>
      <c r="E943" s="174" t="s">
        <v>1925</v>
      </c>
      <c r="F943" s="170" t="s">
        <v>1926</v>
      </c>
      <c r="G943" s="170" t="s">
        <v>2022</v>
      </c>
      <c r="H943" s="174">
        <v>0</v>
      </c>
      <c r="I943" s="175">
        <v>24.156400000000001</v>
      </c>
      <c r="J943" s="176">
        <v>4891</v>
      </c>
      <c r="K943" s="177" t="s">
        <v>83</v>
      </c>
      <c r="L943" s="178" t="s">
        <v>5</v>
      </c>
      <c r="M943" s="179">
        <v>40.6</v>
      </c>
      <c r="N943" s="180">
        <v>21008</v>
      </c>
      <c r="O943" s="178" t="s">
        <v>1926</v>
      </c>
    </row>
    <row r="944" spans="1:15" x14ac:dyDescent="0.3">
      <c r="A944" s="170" t="s">
        <v>2023</v>
      </c>
      <c r="B944" s="170">
        <v>4</v>
      </c>
      <c r="C944" s="170" t="s">
        <v>1924</v>
      </c>
      <c r="D944" s="174">
        <v>21</v>
      </c>
      <c r="E944" s="174" t="s">
        <v>1925</v>
      </c>
      <c r="F944" s="170" t="s">
        <v>1926</v>
      </c>
      <c r="G944" s="170" t="s">
        <v>2024</v>
      </c>
      <c r="H944" s="174">
        <v>0</v>
      </c>
      <c r="I944" s="175">
        <v>55.397399999999998</v>
      </c>
      <c r="J944" s="176">
        <v>3862</v>
      </c>
      <c r="K944" s="177" t="s">
        <v>83</v>
      </c>
      <c r="L944" s="178" t="s">
        <v>5</v>
      </c>
      <c r="M944" s="179">
        <v>36.1</v>
      </c>
      <c r="N944" s="180">
        <v>21008</v>
      </c>
      <c r="O944" s="178" t="s">
        <v>1926</v>
      </c>
    </row>
    <row r="945" spans="1:15" x14ac:dyDescent="0.3">
      <c r="A945" s="170" t="s">
        <v>2025</v>
      </c>
      <c r="B945" s="170">
        <v>4</v>
      </c>
      <c r="C945" s="170" t="s">
        <v>1924</v>
      </c>
      <c r="D945" s="174">
        <v>21</v>
      </c>
      <c r="E945" s="174" t="s">
        <v>1925</v>
      </c>
      <c r="F945" s="170" t="s">
        <v>1926</v>
      </c>
      <c r="G945" s="170" t="s">
        <v>2026</v>
      </c>
      <c r="H945" s="174">
        <v>0</v>
      </c>
      <c r="I945" s="175">
        <v>30.364000000000001</v>
      </c>
      <c r="J945" s="176">
        <v>1643</v>
      </c>
      <c r="K945" s="177" t="s">
        <v>76</v>
      </c>
      <c r="L945" s="178" t="s">
        <v>6</v>
      </c>
      <c r="M945" s="179">
        <v>64.099999999999994</v>
      </c>
      <c r="N945" s="180">
        <v>21008</v>
      </c>
      <c r="O945" s="178" t="s">
        <v>1926</v>
      </c>
    </row>
    <row r="946" spans="1:15" x14ac:dyDescent="0.3">
      <c r="A946" s="170" t="s">
        <v>2027</v>
      </c>
      <c r="B946" s="170">
        <v>4</v>
      </c>
      <c r="C946" s="170" t="s">
        <v>1924</v>
      </c>
      <c r="D946" s="174">
        <v>21</v>
      </c>
      <c r="E946" s="174" t="s">
        <v>1925</v>
      </c>
      <c r="F946" s="170" t="s">
        <v>1926</v>
      </c>
      <c r="G946" s="170" t="s">
        <v>2028</v>
      </c>
      <c r="H946" s="174">
        <v>0</v>
      </c>
      <c r="I946" s="175">
        <v>4.8659999999999997</v>
      </c>
      <c r="J946" s="176">
        <v>743</v>
      </c>
      <c r="K946" s="177" t="s">
        <v>83</v>
      </c>
      <c r="L946" s="178" t="s">
        <v>5</v>
      </c>
      <c r="M946" s="179">
        <v>40.1</v>
      </c>
      <c r="N946" s="180">
        <v>21008</v>
      </c>
      <c r="O946" s="178" t="s">
        <v>1926</v>
      </c>
    </row>
    <row r="947" spans="1:15" x14ac:dyDescent="0.3">
      <c r="A947" s="170" t="s">
        <v>2029</v>
      </c>
      <c r="B947" s="170">
        <v>4</v>
      </c>
      <c r="C947" s="170" t="s">
        <v>1924</v>
      </c>
      <c r="D947" s="174">
        <v>21</v>
      </c>
      <c r="E947" s="174" t="s">
        <v>1925</v>
      </c>
      <c r="F947" s="170" t="s">
        <v>1926</v>
      </c>
      <c r="G947" s="170" t="s">
        <v>2030</v>
      </c>
      <c r="H947" s="174">
        <v>0</v>
      </c>
      <c r="I947" s="175">
        <v>51.001800000000003</v>
      </c>
      <c r="J947" s="176">
        <v>3667</v>
      </c>
      <c r="K947" s="177" t="s">
        <v>90</v>
      </c>
      <c r="L947" s="178" t="s">
        <v>7</v>
      </c>
      <c r="M947" s="179">
        <v>78.400000000000006</v>
      </c>
      <c r="N947" s="180">
        <v>21008</v>
      </c>
      <c r="O947" s="178" t="s">
        <v>1926</v>
      </c>
    </row>
    <row r="948" spans="1:15" x14ac:dyDescent="0.3">
      <c r="A948" s="170" t="s">
        <v>2031</v>
      </c>
      <c r="B948" s="170">
        <v>4</v>
      </c>
      <c r="C948" s="170" t="s">
        <v>1924</v>
      </c>
      <c r="D948" s="174">
        <v>21</v>
      </c>
      <c r="E948" s="174" t="s">
        <v>1925</v>
      </c>
      <c r="F948" s="170" t="s">
        <v>1926</v>
      </c>
      <c r="G948" s="170" t="s">
        <v>2032</v>
      </c>
      <c r="H948" s="174">
        <v>0</v>
      </c>
      <c r="I948" s="175">
        <v>86.356700000000004</v>
      </c>
      <c r="J948" s="176">
        <v>538</v>
      </c>
      <c r="K948" s="177" t="s">
        <v>90</v>
      </c>
      <c r="L948" s="178" t="s">
        <v>7</v>
      </c>
      <c r="M948" s="179">
        <v>107.1</v>
      </c>
      <c r="N948" s="180">
        <v>21008</v>
      </c>
      <c r="O948" s="178" t="s">
        <v>1926</v>
      </c>
    </row>
    <row r="949" spans="1:15" x14ac:dyDescent="0.3">
      <c r="A949" s="170" t="s">
        <v>2033</v>
      </c>
      <c r="B949" s="170">
        <v>4</v>
      </c>
      <c r="C949" s="170" t="s">
        <v>1924</v>
      </c>
      <c r="D949" s="174">
        <v>21</v>
      </c>
      <c r="E949" s="174" t="s">
        <v>1925</v>
      </c>
      <c r="F949" s="170" t="s">
        <v>1926</v>
      </c>
      <c r="G949" s="170" t="s">
        <v>2034</v>
      </c>
      <c r="H949" s="174">
        <v>0</v>
      </c>
      <c r="I949" s="175">
        <v>18.368500000000001</v>
      </c>
      <c r="J949" s="176">
        <v>252</v>
      </c>
      <c r="K949" s="177" t="s">
        <v>76</v>
      </c>
      <c r="L949" s="178" t="s">
        <v>6</v>
      </c>
      <c r="M949" s="179">
        <v>63.1</v>
      </c>
      <c r="N949" s="180">
        <v>22205</v>
      </c>
      <c r="O949" s="178" t="s">
        <v>1964</v>
      </c>
    </row>
    <row r="950" spans="1:15" x14ac:dyDescent="0.3">
      <c r="A950" s="170" t="s">
        <v>2035</v>
      </c>
      <c r="B950" s="170">
        <v>4</v>
      </c>
      <c r="C950" s="170" t="s">
        <v>1924</v>
      </c>
      <c r="D950" s="174">
        <v>21</v>
      </c>
      <c r="E950" s="174" t="s">
        <v>1925</v>
      </c>
      <c r="F950" s="170" t="s">
        <v>1926</v>
      </c>
      <c r="G950" s="170" t="s">
        <v>2036</v>
      </c>
      <c r="H950" s="174">
        <v>0</v>
      </c>
      <c r="I950" s="175">
        <v>203.28380000000001</v>
      </c>
      <c r="J950" s="176">
        <v>4576</v>
      </c>
      <c r="K950" s="177" t="s">
        <v>76</v>
      </c>
      <c r="L950" s="178" t="s">
        <v>6</v>
      </c>
      <c r="M950" s="179">
        <v>52.1</v>
      </c>
      <c r="N950" s="180">
        <v>21008</v>
      </c>
      <c r="O950" s="178" t="s">
        <v>1926</v>
      </c>
    </row>
    <row r="951" spans="1:15" x14ac:dyDescent="0.3">
      <c r="A951" s="170" t="s">
        <v>2037</v>
      </c>
      <c r="B951" s="170">
        <v>4</v>
      </c>
      <c r="C951" s="170" t="s">
        <v>1924</v>
      </c>
      <c r="D951" s="174">
        <v>21</v>
      </c>
      <c r="E951" s="174" t="s">
        <v>1925</v>
      </c>
      <c r="F951" s="170" t="s">
        <v>1926</v>
      </c>
      <c r="G951" s="170" t="s">
        <v>2038</v>
      </c>
      <c r="H951" s="174">
        <v>0</v>
      </c>
      <c r="I951" s="175">
        <v>121.5728</v>
      </c>
      <c r="J951" s="176">
        <v>2948</v>
      </c>
      <c r="K951" s="177" t="s">
        <v>90</v>
      </c>
      <c r="L951" s="178" t="s">
        <v>7</v>
      </c>
      <c r="M951" s="179">
        <v>72.7</v>
      </c>
      <c r="N951" s="180">
        <v>21008</v>
      </c>
      <c r="O951" s="178" t="s">
        <v>1926</v>
      </c>
    </row>
    <row r="952" spans="1:15" x14ac:dyDescent="0.3">
      <c r="A952" s="170" t="s">
        <v>2039</v>
      </c>
      <c r="B952" s="170">
        <v>4</v>
      </c>
      <c r="C952" s="170" t="s">
        <v>1924</v>
      </c>
      <c r="D952" s="174">
        <v>21</v>
      </c>
      <c r="E952" s="174" t="s">
        <v>1925</v>
      </c>
      <c r="F952" s="170" t="s">
        <v>1926</v>
      </c>
      <c r="G952" s="170" t="s">
        <v>2040</v>
      </c>
      <c r="H952" s="174">
        <v>0</v>
      </c>
      <c r="I952" s="175">
        <v>35.942599999999999</v>
      </c>
      <c r="J952" s="176">
        <v>1380</v>
      </c>
      <c r="K952" s="177" t="s">
        <v>83</v>
      </c>
      <c r="L952" s="178" t="s">
        <v>5</v>
      </c>
      <c r="M952" s="179">
        <v>40.9</v>
      </c>
      <c r="N952" s="180">
        <v>21008</v>
      </c>
      <c r="O952" s="178" t="s">
        <v>1926</v>
      </c>
    </row>
    <row r="953" spans="1:15" x14ac:dyDescent="0.3">
      <c r="A953" s="170" t="s">
        <v>2041</v>
      </c>
      <c r="B953" s="170">
        <v>4</v>
      </c>
      <c r="C953" s="170" t="s">
        <v>1924</v>
      </c>
      <c r="D953" s="174">
        <v>21</v>
      </c>
      <c r="E953" s="174" t="s">
        <v>1925</v>
      </c>
      <c r="F953" s="170" t="s">
        <v>1926</v>
      </c>
      <c r="G953" s="170" t="s">
        <v>2042</v>
      </c>
      <c r="H953" s="174">
        <v>0</v>
      </c>
      <c r="I953" s="175">
        <v>83.823300000000003</v>
      </c>
      <c r="J953" s="176">
        <v>3212</v>
      </c>
      <c r="K953" s="177" t="s">
        <v>83</v>
      </c>
      <c r="L953" s="178" t="s">
        <v>5</v>
      </c>
      <c r="M953" s="179">
        <v>39.700000000000003</v>
      </c>
      <c r="N953" s="180">
        <v>21008</v>
      </c>
      <c r="O953" s="178" t="s">
        <v>1926</v>
      </c>
    </row>
    <row r="954" spans="1:15" x14ac:dyDescent="0.3">
      <c r="A954" s="170" t="s">
        <v>2043</v>
      </c>
      <c r="B954" s="170">
        <v>4</v>
      </c>
      <c r="C954" s="170" t="s">
        <v>1924</v>
      </c>
      <c r="D954" s="174">
        <v>21</v>
      </c>
      <c r="E954" s="174" t="s">
        <v>1925</v>
      </c>
      <c r="F954" s="170" t="s">
        <v>1926</v>
      </c>
      <c r="G954" s="170" t="s">
        <v>2044</v>
      </c>
      <c r="H954" s="174">
        <v>0</v>
      </c>
      <c r="I954" s="175">
        <v>29.618200000000002</v>
      </c>
      <c r="J954" s="176">
        <v>1269</v>
      </c>
      <c r="K954" s="177" t="s">
        <v>76</v>
      </c>
      <c r="L954" s="178" t="s">
        <v>6</v>
      </c>
      <c r="M954" s="179">
        <v>44.6</v>
      </c>
      <c r="N954" s="180">
        <v>21008</v>
      </c>
      <c r="O954" s="178" t="s">
        <v>1926</v>
      </c>
    </row>
    <row r="955" spans="1:15" x14ac:dyDescent="0.3">
      <c r="A955" s="170" t="s">
        <v>2045</v>
      </c>
      <c r="B955" s="170">
        <v>4</v>
      </c>
      <c r="C955" s="170" t="s">
        <v>1924</v>
      </c>
      <c r="D955" s="174">
        <v>21</v>
      </c>
      <c r="E955" s="174" t="s">
        <v>1925</v>
      </c>
      <c r="F955" s="170" t="s">
        <v>1926</v>
      </c>
      <c r="G955" s="170" t="s">
        <v>2046</v>
      </c>
      <c r="H955" s="174">
        <v>0</v>
      </c>
      <c r="I955" s="175">
        <v>33.125</v>
      </c>
      <c r="J955" s="176">
        <v>3802</v>
      </c>
      <c r="K955" s="177" t="s">
        <v>83</v>
      </c>
      <c r="L955" s="178" t="s">
        <v>5</v>
      </c>
      <c r="M955" s="179">
        <v>28.1</v>
      </c>
      <c r="N955" s="180">
        <v>22205</v>
      </c>
      <c r="O955" s="178" t="s">
        <v>1964</v>
      </c>
    </row>
    <row r="956" spans="1:15" x14ac:dyDescent="0.3">
      <c r="A956" s="170" t="s">
        <v>2047</v>
      </c>
      <c r="B956" s="170">
        <v>4</v>
      </c>
      <c r="C956" s="170" t="s">
        <v>1924</v>
      </c>
      <c r="D956" s="174">
        <v>21</v>
      </c>
      <c r="E956" s="174" t="s">
        <v>1925</v>
      </c>
      <c r="F956" s="170" t="s">
        <v>1926</v>
      </c>
      <c r="G956" s="170" t="s">
        <v>2048</v>
      </c>
      <c r="H956" s="174">
        <v>0</v>
      </c>
      <c r="I956" s="175">
        <v>79.846800000000002</v>
      </c>
      <c r="J956" s="176">
        <v>3438</v>
      </c>
      <c r="K956" s="177" t="s">
        <v>90</v>
      </c>
      <c r="L956" s="178" t="s">
        <v>7</v>
      </c>
      <c r="M956" s="179">
        <v>94.1</v>
      </c>
      <c r="N956" s="180">
        <v>21008</v>
      </c>
      <c r="O956" s="178" t="s">
        <v>1926</v>
      </c>
    </row>
    <row r="957" spans="1:15" x14ac:dyDescent="0.3">
      <c r="A957" s="170" t="s">
        <v>2049</v>
      </c>
      <c r="B957" s="170">
        <v>4</v>
      </c>
      <c r="C957" s="170" t="s">
        <v>1924</v>
      </c>
      <c r="D957" s="174">
        <v>21</v>
      </c>
      <c r="E957" s="174" t="s">
        <v>1925</v>
      </c>
      <c r="F957" s="170" t="s">
        <v>1926</v>
      </c>
      <c r="G957" s="170" t="s">
        <v>2050</v>
      </c>
      <c r="H957" s="174">
        <v>0</v>
      </c>
      <c r="I957" s="175">
        <v>89.027299999999997</v>
      </c>
      <c r="J957" s="176">
        <v>3577</v>
      </c>
      <c r="K957" s="177" t="s">
        <v>76</v>
      </c>
      <c r="L957" s="178" t="s">
        <v>6</v>
      </c>
      <c r="M957" s="179">
        <v>59.5</v>
      </c>
      <c r="N957" s="180">
        <v>21008</v>
      </c>
      <c r="O957" s="178" t="s">
        <v>1926</v>
      </c>
    </row>
    <row r="958" spans="1:15" x14ac:dyDescent="0.3">
      <c r="A958" s="170" t="s">
        <v>2051</v>
      </c>
      <c r="B958" s="170">
        <v>4</v>
      </c>
      <c r="C958" s="170" t="s">
        <v>1924</v>
      </c>
      <c r="D958" s="174">
        <v>21</v>
      </c>
      <c r="E958" s="174" t="s">
        <v>1925</v>
      </c>
      <c r="F958" s="170" t="s">
        <v>1926</v>
      </c>
      <c r="G958" s="170" t="s">
        <v>2052</v>
      </c>
      <c r="H958" s="174">
        <v>0</v>
      </c>
      <c r="I958" s="175">
        <v>51.459899999999998</v>
      </c>
      <c r="J958" s="176">
        <v>3864</v>
      </c>
      <c r="K958" s="177" t="s">
        <v>76</v>
      </c>
      <c r="L958" s="178" t="s">
        <v>6</v>
      </c>
      <c r="M958" s="179">
        <v>58.9</v>
      </c>
      <c r="N958" s="180">
        <v>21008</v>
      </c>
      <c r="O958" s="178" t="s">
        <v>1926</v>
      </c>
    </row>
    <row r="959" spans="1:15" x14ac:dyDescent="0.3">
      <c r="A959" s="170" t="s">
        <v>2053</v>
      </c>
      <c r="B959" s="170">
        <v>4</v>
      </c>
      <c r="C959" s="170" t="s">
        <v>1924</v>
      </c>
      <c r="D959" s="174">
        <v>21</v>
      </c>
      <c r="E959" s="174" t="s">
        <v>1925</v>
      </c>
      <c r="F959" s="170" t="s">
        <v>1926</v>
      </c>
      <c r="G959" s="170" t="s">
        <v>2054</v>
      </c>
      <c r="H959" s="174">
        <v>0</v>
      </c>
      <c r="I959" s="175">
        <v>75.942899999999995</v>
      </c>
      <c r="J959" s="176">
        <v>1769</v>
      </c>
      <c r="K959" s="177" t="s">
        <v>90</v>
      </c>
      <c r="L959" s="178" t="s">
        <v>7</v>
      </c>
      <c r="M959" s="179">
        <v>75.5</v>
      </c>
      <c r="N959" s="180">
        <v>21008</v>
      </c>
      <c r="O959" s="178" t="s">
        <v>1926</v>
      </c>
    </row>
    <row r="960" spans="1:15" x14ac:dyDescent="0.3">
      <c r="A960" s="170" t="s">
        <v>2055</v>
      </c>
      <c r="B960" s="170">
        <v>4</v>
      </c>
      <c r="C960" s="170" t="s">
        <v>1924</v>
      </c>
      <c r="D960" s="174">
        <v>21</v>
      </c>
      <c r="E960" s="174" t="s">
        <v>1925</v>
      </c>
      <c r="F960" s="170" t="s">
        <v>1926</v>
      </c>
      <c r="G960" s="170" t="s">
        <v>2056</v>
      </c>
      <c r="H960" s="174">
        <v>0</v>
      </c>
      <c r="I960" s="175">
        <v>29.991299999999999</v>
      </c>
      <c r="J960" s="176">
        <v>3223</v>
      </c>
      <c r="K960" s="177" t="s">
        <v>76</v>
      </c>
      <c r="L960" s="178" t="s">
        <v>6</v>
      </c>
      <c r="M960" s="179">
        <v>53.5</v>
      </c>
      <c r="N960" s="180">
        <v>21008</v>
      </c>
      <c r="O960" s="178" t="s">
        <v>1926</v>
      </c>
    </row>
    <row r="961" spans="1:15" x14ac:dyDescent="0.3">
      <c r="A961" s="170" t="s">
        <v>2057</v>
      </c>
      <c r="B961" s="170">
        <v>4</v>
      </c>
      <c r="C961" s="170" t="s">
        <v>1924</v>
      </c>
      <c r="D961" s="174">
        <v>21</v>
      </c>
      <c r="E961" s="174" t="s">
        <v>1925</v>
      </c>
      <c r="F961" s="170" t="s">
        <v>1926</v>
      </c>
      <c r="G961" s="170" t="s">
        <v>2058</v>
      </c>
      <c r="H961" s="174">
        <v>0</v>
      </c>
      <c r="I961" s="175">
        <v>63.172499999999999</v>
      </c>
      <c r="J961" s="176">
        <v>1524</v>
      </c>
      <c r="K961" s="177" t="s">
        <v>83</v>
      </c>
      <c r="L961" s="178" t="s">
        <v>5</v>
      </c>
      <c r="M961" s="179">
        <v>40.799999999999997</v>
      </c>
      <c r="N961" s="180">
        <v>21008</v>
      </c>
      <c r="O961" s="178" t="s">
        <v>1926</v>
      </c>
    </row>
    <row r="962" spans="1:15" x14ac:dyDescent="0.3">
      <c r="A962" s="170" t="s">
        <v>2059</v>
      </c>
      <c r="B962" s="170">
        <v>4</v>
      </c>
      <c r="C962" s="170" t="s">
        <v>1924</v>
      </c>
      <c r="D962" s="174">
        <v>21</v>
      </c>
      <c r="E962" s="174" t="s">
        <v>1925</v>
      </c>
      <c r="F962" s="170" t="s">
        <v>1926</v>
      </c>
      <c r="G962" s="170" t="s">
        <v>2060</v>
      </c>
      <c r="H962" s="174">
        <v>0</v>
      </c>
      <c r="I962" s="175">
        <v>31.923100000000002</v>
      </c>
      <c r="J962" s="176">
        <v>2036</v>
      </c>
      <c r="K962" s="177" t="s">
        <v>76</v>
      </c>
      <c r="L962" s="178" t="s">
        <v>6</v>
      </c>
      <c r="M962" s="179">
        <v>46.6</v>
      </c>
      <c r="N962" s="180">
        <v>21008</v>
      </c>
      <c r="O962" s="178" t="s">
        <v>1926</v>
      </c>
    </row>
    <row r="963" spans="1:15" x14ac:dyDescent="0.3">
      <c r="A963" s="170" t="s">
        <v>2061</v>
      </c>
      <c r="B963" s="170">
        <v>4</v>
      </c>
      <c r="C963" s="170" t="s">
        <v>1924</v>
      </c>
      <c r="D963" s="174">
        <v>21</v>
      </c>
      <c r="E963" s="174" t="s">
        <v>1925</v>
      </c>
      <c r="F963" s="170" t="s">
        <v>1926</v>
      </c>
      <c r="G963" s="170" t="s">
        <v>2062</v>
      </c>
      <c r="H963" s="174">
        <v>0</v>
      </c>
      <c r="I963" s="175">
        <v>48.130299999999998</v>
      </c>
      <c r="J963" s="176">
        <v>3053</v>
      </c>
      <c r="K963" s="177" t="s">
        <v>83</v>
      </c>
      <c r="L963" s="178" t="s">
        <v>5</v>
      </c>
      <c r="M963" s="179">
        <v>36.299999999999997</v>
      </c>
      <c r="N963" s="180">
        <v>21008</v>
      </c>
      <c r="O963" s="178" t="s">
        <v>1926</v>
      </c>
    </row>
    <row r="964" spans="1:15" x14ac:dyDescent="0.3">
      <c r="A964" s="170" t="s">
        <v>2063</v>
      </c>
      <c r="B964" s="170">
        <v>4</v>
      </c>
      <c r="C964" s="170" t="s">
        <v>1924</v>
      </c>
      <c r="D964" s="174">
        <v>21</v>
      </c>
      <c r="E964" s="174" t="s">
        <v>1925</v>
      </c>
      <c r="F964" s="170" t="s">
        <v>1926</v>
      </c>
      <c r="G964" s="170" t="s">
        <v>2064</v>
      </c>
      <c r="H964" s="174">
        <v>0</v>
      </c>
      <c r="I964" s="175">
        <v>104.7871</v>
      </c>
      <c r="J964" s="176">
        <v>1402</v>
      </c>
      <c r="K964" s="177" t="s">
        <v>90</v>
      </c>
      <c r="L964" s="178" t="s">
        <v>7</v>
      </c>
      <c r="M964" s="179">
        <v>85</v>
      </c>
      <c r="N964" s="180">
        <v>21008</v>
      </c>
      <c r="O964" s="178" t="s">
        <v>1926</v>
      </c>
    </row>
    <row r="965" spans="1:15" x14ac:dyDescent="0.3">
      <c r="A965" s="170" t="s">
        <v>2065</v>
      </c>
      <c r="B965" s="170">
        <v>4</v>
      </c>
      <c r="C965" s="170" t="s">
        <v>1924</v>
      </c>
      <c r="D965" s="174">
        <v>21</v>
      </c>
      <c r="E965" s="174" t="s">
        <v>1925</v>
      </c>
      <c r="F965" s="170" t="s">
        <v>1926</v>
      </c>
      <c r="G965" s="170" t="s">
        <v>2066</v>
      </c>
      <c r="H965" s="174">
        <v>0</v>
      </c>
      <c r="I965" s="175">
        <v>56.239899999999999</v>
      </c>
      <c r="J965" s="176">
        <v>2736</v>
      </c>
      <c r="K965" s="177" t="s">
        <v>76</v>
      </c>
      <c r="L965" s="178" t="s">
        <v>6</v>
      </c>
      <c r="M965" s="179">
        <v>50.4</v>
      </c>
      <c r="N965" s="180">
        <v>21008</v>
      </c>
      <c r="O965" s="178" t="s">
        <v>1926</v>
      </c>
    </row>
    <row r="966" spans="1:15" x14ac:dyDescent="0.3">
      <c r="A966" s="170" t="s">
        <v>2067</v>
      </c>
      <c r="B966" s="170">
        <v>4</v>
      </c>
      <c r="C966" s="170" t="s">
        <v>1924</v>
      </c>
      <c r="D966" s="174">
        <v>21</v>
      </c>
      <c r="E966" s="174" t="s">
        <v>1925</v>
      </c>
      <c r="F966" s="170" t="s">
        <v>1926</v>
      </c>
      <c r="G966" s="170" t="s">
        <v>2068</v>
      </c>
      <c r="H966" s="174">
        <v>0</v>
      </c>
      <c r="I966" s="175">
        <v>209.83690000000001</v>
      </c>
      <c r="J966" s="176">
        <v>1272</v>
      </c>
      <c r="K966" s="177" t="s">
        <v>76</v>
      </c>
      <c r="L966" s="178" t="s">
        <v>6</v>
      </c>
      <c r="M966" s="179">
        <v>54.6</v>
      </c>
      <c r="N966" s="180">
        <v>21008</v>
      </c>
      <c r="O966" s="178" t="s">
        <v>1926</v>
      </c>
    </row>
    <row r="967" spans="1:15" x14ac:dyDescent="0.3">
      <c r="A967" s="170" t="s">
        <v>2069</v>
      </c>
      <c r="B967" s="170">
        <v>4</v>
      </c>
      <c r="C967" s="170" t="s">
        <v>1924</v>
      </c>
      <c r="D967" s="174">
        <v>21</v>
      </c>
      <c r="E967" s="174" t="s">
        <v>1925</v>
      </c>
      <c r="F967" s="170" t="s">
        <v>1926</v>
      </c>
      <c r="G967" s="170" t="s">
        <v>2070</v>
      </c>
      <c r="H967" s="174">
        <v>0</v>
      </c>
      <c r="I967" s="175">
        <v>80.429000000000002</v>
      </c>
      <c r="J967" s="176">
        <v>1900</v>
      </c>
      <c r="K967" s="177" t="s">
        <v>90</v>
      </c>
      <c r="L967" s="178" t="s">
        <v>7</v>
      </c>
      <c r="M967" s="179">
        <v>96.4</v>
      </c>
      <c r="N967" s="180">
        <v>25006</v>
      </c>
      <c r="O967" s="178" t="s">
        <v>2071</v>
      </c>
    </row>
    <row r="968" spans="1:15" x14ac:dyDescent="0.3">
      <c r="A968" s="170" t="s">
        <v>2072</v>
      </c>
      <c r="B968" s="170">
        <v>4</v>
      </c>
      <c r="C968" s="170" t="s">
        <v>1924</v>
      </c>
      <c r="D968" s="174">
        <v>21</v>
      </c>
      <c r="E968" s="174" t="s">
        <v>1925</v>
      </c>
      <c r="F968" s="170" t="s">
        <v>1926</v>
      </c>
      <c r="G968" s="170" t="s">
        <v>2073</v>
      </c>
      <c r="H968" s="174">
        <v>0</v>
      </c>
      <c r="I968" s="175">
        <v>115.1716</v>
      </c>
      <c r="J968" s="176">
        <v>6264</v>
      </c>
      <c r="K968" s="177" t="s">
        <v>76</v>
      </c>
      <c r="L968" s="178" t="s">
        <v>6</v>
      </c>
      <c r="M968" s="179">
        <v>61.8</v>
      </c>
      <c r="N968" s="180">
        <v>21008</v>
      </c>
      <c r="O968" s="178" t="s">
        <v>1926</v>
      </c>
    </row>
    <row r="969" spans="1:15" x14ac:dyDescent="0.3">
      <c r="A969" s="170" t="s">
        <v>2074</v>
      </c>
      <c r="B969" s="170">
        <v>4</v>
      </c>
      <c r="C969" s="170" t="s">
        <v>1924</v>
      </c>
      <c r="D969" s="174">
        <v>21</v>
      </c>
      <c r="E969" s="174" t="s">
        <v>1925</v>
      </c>
      <c r="F969" s="170" t="s">
        <v>1926</v>
      </c>
      <c r="G969" s="170" t="s">
        <v>2075</v>
      </c>
      <c r="H969" s="174">
        <v>0</v>
      </c>
      <c r="I969" s="175">
        <v>20.717700000000001</v>
      </c>
      <c r="J969" s="176">
        <v>1811</v>
      </c>
      <c r="K969" s="177" t="s">
        <v>90</v>
      </c>
      <c r="L969" s="178" t="s">
        <v>7</v>
      </c>
      <c r="M969" s="179">
        <v>80.400000000000006</v>
      </c>
      <c r="N969" s="180">
        <v>21008</v>
      </c>
      <c r="O969" s="178" t="s">
        <v>1926</v>
      </c>
    </row>
    <row r="970" spans="1:15" x14ac:dyDescent="0.3">
      <c r="A970" s="170" t="s">
        <v>2076</v>
      </c>
      <c r="B970" s="170">
        <v>4</v>
      </c>
      <c r="C970" s="170" t="s">
        <v>1924</v>
      </c>
      <c r="D970" s="174">
        <v>21</v>
      </c>
      <c r="E970" s="174" t="s">
        <v>1925</v>
      </c>
      <c r="F970" s="170" t="s">
        <v>1926</v>
      </c>
      <c r="G970" s="170" t="s">
        <v>2077</v>
      </c>
      <c r="H970" s="174">
        <v>0</v>
      </c>
      <c r="I970" s="175">
        <v>141.6216</v>
      </c>
      <c r="J970" s="176">
        <v>1201</v>
      </c>
      <c r="K970" s="177" t="s">
        <v>90</v>
      </c>
      <c r="L970" s="178" t="s">
        <v>7</v>
      </c>
      <c r="M970" s="179">
        <v>89.3</v>
      </c>
      <c r="N970" s="180">
        <v>21008</v>
      </c>
      <c r="O970" s="178" t="s">
        <v>1926</v>
      </c>
    </row>
    <row r="971" spans="1:15" x14ac:dyDescent="0.3">
      <c r="A971" s="170" t="s">
        <v>2078</v>
      </c>
      <c r="B971" s="170">
        <v>4</v>
      </c>
      <c r="C971" s="170" t="s">
        <v>1924</v>
      </c>
      <c r="D971" s="174">
        <v>21</v>
      </c>
      <c r="E971" s="174" t="s">
        <v>1925</v>
      </c>
      <c r="F971" s="170" t="s">
        <v>1926</v>
      </c>
      <c r="G971" s="170" t="s">
        <v>2079</v>
      </c>
      <c r="H971" s="174">
        <v>0</v>
      </c>
      <c r="I971" s="175">
        <v>42.1614</v>
      </c>
      <c r="J971" s="176">
        <v>1771</v>
      </c>
      <c r="K971" s="177" t="s">
        <v>76</v>
      </c>
      <c r="L971" s="178" t="s">
        <v>6</v>
      </c>
      <c r="M971" s="179">
        <v>51.3</v>
      </c>
      <c r="N971" s="180">
        <v>21008</v>
      </c>
      <c r="O971" s="178" t="s">
        <v>1926</v>
      </c>
    </row>
    <row r="972" spans="1:15" x14ac:dyDescent="0.3">
      <c r="A972" s="170" t="s">
        <v>2080</v>
      </c>
      <c r="B972" s="170">
        <v>4</v>
      </c>
      <c r="C972" s="170" t="s">
        <v>1924</v>
      </c>
      <c r="D972" s="174">
        <v>21</v>
      </c>
      <c r="E972" s="174" t="s">
        <v>1925</v>
      </c>
      <c r="F972" s="170" t="s">
        <v>1926</v>
      </c>
      <c r="G972" s="170" t="s">
        <v>2081</v>
      </c>
      <c r="H972" s="174">
        <v>0</v>
      </c>
      <c r="I972" s="175">
        <v>19.4389</v>
      </c>
      <c r="J972" s="176">
        <v>3473</v>
      </c>
      <c r="K972" s="177" t="s">
        <v>83</v>
      </c>
      <c r="L972" s="178" t="s">
        <v>5</v>
      </c>
      <c r="M972" s="179">
        <v>28.1</v>
      </c>
      <c r="N972" s="180">
        <v>21008</v>
      </c>
      <c r="O972" s="178" t="s">
        <v>1926</v>
      </c>
    </row>
    <row r="973" spans="1:15" x14ac:dyDescent="0.3">
      <c r="A973" s="170" t="s">
        <v>2082</v>
      </c>
      <c r="B973" s="170">
        <v>4</v>
      </c>
      <c r="C973" s="170" t="s">
        <v>1924</v>
      </c>
      <c r="D973" s="174">
        <v>21</v>
      </c>
      <c r="E973" s="174" t="s">
        <v>1925</v>
      </c>
      <c r="F973" s="170" t="s">
        <v>1926</v>
      </c>
      <c r="G973" s="170" t="s">
        <v>2083</v>
      </c>
      <c r="H973" s="174">
        <v>0</v>
      </c>
      <c r="I973" s="175">
        <v>38.125</v>
      </c>
      <c r="J973" s="176">
        <v>1982</v>
      </c>
      <c r="K973" s="177" t="s">
        <v>83</v>
      </c>
      <c r="L973" s="178" t="s">
        <v>5</v>
      </c>
      <c r="M973" s="179">
        <v>29</v>
      </c>
      <c r="N973" s="180">
        <v>21008</v>
      </c>
      <c r="O973" s="178" t="s">
        <v>1926</v>
      </c>
    </row>
    <row r="974" spans="1:15" x14ac:dyDescent="0.3">
      <c r="A974" s="170" t="s">
        <v>2084</v>
      </c>
      <c r="B974" s="170">
        <v>4</v>
      </c>
      <c r="C974" s="170" t="s">
        <v>1924</v>
      </c>
      <c r="D974" s="174">
        <v>21</v>
      </c>
      <c r="E974" s="174" t="s">
        <v>1925</v>
      </c>
      <c r="F974" s="170" t="s">
        <v>1926</v>
      </c>
      <c r="G974" s="170" t="s">
        <v>2085</v>
      </c>
      <c r="H974" s="174">
        <v>0</v>
      </c>
      <c r="I974" s="175">
        <v>25.618200000000002</v>
      </c>
      <c r="J974" s="176">
        <v>2530</v>
      </c>
      <c r="K974" s="177" t="s">
        <v>76</v>
      </c>
      <c r="L974" s="178" t="s">
        <v>6</v>
      </c>
      <c r="M974" s="179">
        <v>41.2</v>
      </c>
      <c r="N974" s="180">
        <v>21008</v>
      </c>
      <c r="O974" s="178" t="s">
        <v>1926</v>
      </c>
    </row>
    <row r="975" spans="1:15" x14ac:dyDescent="0.3">
      <c r="A975" s="170" t="s">
        <v>2086</v>
      </c>
      <c r="B975" s="170">
        <v>4</v>
      </c>
      <c r="C975" s="170" t="s">
        <v>1924</v>
      </c>
      <c r="D975" s="174">
        <v>21</v>
      </c>
      <c r="E975" s="174" t="s">
        <v>1925</v>
      </c>
      <c r="F975" s="170" t="s">
        <v>1926</v>
      </c>
      <c r="G975" s="170" t="s">
        <v>2087</v>
      </c>
      <c r="H975" s="174">
        <v>0</v>
      </c>
      <c r="I975" s="175">
        <v>20.5608</v>
      </c>
      <c r="J975" s="176">
        <v>1043</v>
      </c>
      <c r="K975" s="177" t="s">
        <v>83</v>
      </c>
      <c r="L975" s="178" t="s">
        <v>5</v>
      </c>
      <c r="M975" s="179">
        <v>39.200000000000003</v>
      </c>
      <c r="N975" s="180">
        <v>21008</v>
      </c>
      <c r="O975" s="178" t="s">
        <v>1926</v>
      </c>
    </row>
    <row r="976" spans="1:15" x14ac:dyDescent="0.3">
      <c r="A976" s="170" t="s">
        <v>2088</v>
      </c>
      <c r="B976" s="170">
        <v>4</v>
      </c>
      <c r="C976" s="170" t="s">
        <v>1924</v>
      </c>
      <c r="D976" s="174">
        <v>21</v>
      </c>
      <c r="E976" s="174" t="s">
        <v>1925</v>
      </c>
      <c r="F976" s="170" t="s">
        <v>1926</v>
      </c>
      <c r="G976" s="170" t="s">
        <v>2089</v>
      </c>
      <c r="H976" s="174">
        <v>0</v>
      </c>
      <c r="I976" s="175">
        <v>46.266500000000001</v>
      </c>
      <c r="J976" s="176">
        <v>968</v>
      </c>
      <c r="K976" s="177" t="s">
        <v>90</v>
      </c>
      <c r="L976" s="178" t="s">
        <v>7</v>
      </c>
      <c r="M976" s="179">
        <v>91.7</v>
      </c>
      <c r="N976" s="180">
        <v>21008</v>
      </c>
      <c r="O976" s="178" t="s">
        <v>1926</v>
      </c>
    </row>
    <row r="977" spans="1:15" x14ac:dyDescent="0.3">
      <c r="A977" s="170" t="s">
        <v>2090</v>
      </c>
      <c r="B977" s="170">
        <v>4</v>
      </c>
      <c r="C977" s="170" t="s">
        <v>1924</v>
      </c>
      <c r="D977" s="174">
        <v>21</v>
      </c>
      <c r="E977" s="174" t="s">
        <v>1925</v>
      </c>
      <c r="F977" s="170" t="s">
        <v>1926</v>
      </c>
      <c r="G977" s="170" t="s">
        <v>2091</v>
      </c>
      <c r="H977" s="174">
        <v>0</v>
      </c>
      <c r="I977" s="175">
        <v>208.1174</v>
      </c>
      <c r="J977" s="176">
        <v>2886</v>
      </c>
      <c r="K977" s="177" t="s">
        <v>76</v>
      </c>
      <c r="L977" s="178" t="s">
        <v>6</v>
      </c>
      <c r="M977" s="179">
        <v>52</v>
      </c>
      <c r="N977" s="180">
        <v>21008</v>
      </c>
      <c r="O977" s="178" t="s">
        <v>1926</v>
      </c>
    </row>
    <row r="978" spans="1:15" x14ac:dyDescent="0.3">
      <c r="A978" s="170" t="s">
        <v>2092</v>
      </c>
      <c r="B978" s="170">
        <v>4</v>
      </c>
      <c r="C978" s="170" t="s">
        <v>1924</v>
      </c>
      <c r="D978" s="174">
        <v>21</v>
      </c>
      <c r="E978" s="174" t="s">
        <v>1925</v>
      </c>
      <c r="F978" s="170" t="s">
        <v>1926</v>
      </c>
      <c r="G978" s="170" t="s">
        <v>2093</v>
      </c>
      <c r="H978" s="174">
        <v>0</v>
      </c>
      <c r="I978" s="175">
        <v>49.076000000000001</v>
      </c>
      <c r="J978" s="176">
        <v>3192</v>
      </c>
      <c r="K978" s="177" t="s">
        <v>90</v>
      </c>
      <c r="L978" s="178" t="s">
        <v>7</v>
      </c>
      <c r="M978" s="179">
        <v>72.2</v>
      </c>
      <c r="N978" s="180">
        <v>21008</v>
      </c>
      <c r="O978" s="178" t="s">
        <v>1926</v>
      </c>
    </row>
    <row r="979" spans="1:15" x14ac:dyDescent="0.3">
      <c r="A979" s="170" t="s">
        <v>2094</v>
      </c>
      <c r="B979" s="170">
        <v>4</v>
      </c>
      <c r="C979" s="170" t="s">
        <v>1924</v>
      </c>
      <c r="D979" s="174">
        <v>21</v>
      </c>
      <c r="E979" s="174" t="s">
        <v>1925</v>
      </c>
      <c r="F979" s="170" t="s">
        <v>1926</v>
      </c>
      <c r="G979" s="170" t="s">
        <v>2095</v>
      </c>
      <c r="H979" s="174">
        <v>0</v>
      </c>
      <c r="I979" s="175">
        <v>142.1207</v>
      </c>
      <c r="J979" s="176">
        <v>3069</v>
      </c>
      <c r="K979" s="177" t="s">
        <v>76</v>
      </c>
      <c r="L979" s="178" t="s">
        <v>6</v>
      </c>
      <c r="M979" s="179">
        <v>50.4</v>
      </c>
      <c r="N979" s="180">
        <v>21008</v>
      </c>
      <c r="O979" s="178" t="s">
        <v>1926</v>
      </c>
    </row>
    <row r="980" spans="1:15" x14ac:dyDescent="0.3">
      <c r="A980" s="170" t="s">
        <v>2096</v>
      </c>
      <c r="B980" s="170">
        <v>4</v>
      </c>
      <c r="C980" s="170" t="s">
        <v>1924</v>
      </c>
      <c r="D980" s="174">
        <v>21</v>
      </c>
      <c r="E980" s="174" t="s">
        <v>1925</v>
      </c>
      <c r="F980" s="170" t="s">
        <v>1926</v>
      </c>
      <c r="G980" s="170" t="s">
        <v>2097</v>
      </c>
      <c r="H980" s="174">
        <v>0</v>
      </c>
      <c r="I980" s="175">
        <v>187.88820000000001</v>
      </c>
      <c r="J980" s="176">
        <v>5971</v>
      </c>
      <c r="K980" s="177" t="s">
        <v>90</v>
      </c>
      <c r="L980" s="178" t="s">
        <v>7</v>
      </c>
      <c r="M980" s="179">
        <v>94.2</v>
      </c>
      <c r="N980" s="180">
        <v>21008</v>
      </c>
      <c r="O980" s="178" t="s">
        <v>1926</v>
      </c>
    </row>
    <row r="981" spans="1:15" x14ac:dyDescent="0.3">
      <c r="A981" s="170" t="s">
        <v>2098</v>
      </c>
      <c r="B981" s="170">
        <v>4</v>
      </c>
      <c r="C981" s="170" t="s">
        <v>1924</v>
      </c>
      <c r="D981" s="174">
        <v>21</v>
      </c>
      <c r="E981" s="174" t="s">
        <v>1925</v>
      </c>
      <c r="F981" s="170" t="s">
        <v>1926</v>
      </c>
      <c r="G981" s="170" t="s">
        <v>2099</v>
      </c>
      <c r="H981" s="174">
        <v>0</v>
      </c>
      <c r="I981" s="175">
        <v>110.1339</v>
      </c>
      <c r="J981" s="176">
        <v>2323</v>
      </c>
      <c r="K981" s="177" t="s">
        <v>90</v>
      </c>
      <c r="L981" s="178" t="s">
        <v>7</v>
      </c>
      <c r="M981" s="179">
        <v>88.8</v>
      </c>
      <c r="N981" s="180">
        <v>21008</v>
      </c>
      <c r="O981" s="178" t="s">
        <v>1926</v>
      </c>
    </row>
    <row r="982" spans="1:15" x14ac:dyDescent="0.3">
      <c r="A982" s="170" t="s">
        <v>2100</v>
      </c>
      <c r="B982" s="170">
        <v>4</v>
      </c>
      <c r="C982" s="170" t="s">
        <v>1924</v>
      </c>
      <c r="D982" s="174">
        <v>21</v>
      </c>
      <c r="E982" s="174" t="s">
        <v>1925</v>
      </c>
      <c r="F982" s="170" t="s">
        <v>1926</v>
      </c>
      <c r="G982" s="170" t="s">
        <v>2101</v>
      </c>
      <c r="H982" s="174">
        <v>0</v>
      </c>
      <c r="I982" s="175">
        <v>110.81789999999999</v>
      </c>
      <c r="J982" s="176">
        <v>3309</v>
      </c>
      <c r="K982" s="177" t="s">
        <v>76</v>
      </c>
      <c r="L982" s="178" t="s">
        <v>6</v>
      </c>
      <c r="M982" s="179">
        <v>44.8</v>
      </c>
      <c r="N982" s="180">
        <v>21008</v>
      </c>
      <c r="O982" s="178" t="s">
        <v>1926</v>
      </c>
    </row>
    <row r="983" spans="1:15" x14ac:dyDescent="0.3">
      <c r="A983" s="170" t="s">
        <v>2102</v>
      </c>
      <c r="B983" s="170">
        <v>4</v>
      </c>
      <c r="C983" s="170" t="s">
        <v>1924</v>
      </c>
      <c r="D983" s="174">
        <v>21</v>
      </c>
      <c r="E983" s="174" t="s">
        <v>1925</v>
      </c>
      <c r="F983" s="170" t="s">
        <v>1926</v>
      </c>
      <c r="G983" s="170" t="s">
        <v>2103</v>
      </c>
      <c r="H983" s="174">
        <v>0</v>
      </c>
      <c r="I983" s="175">
        <v>70.341700000000003</v>
      </c>
      <c r="J983" s="176">
        <v>4870</v>
      </c>
      <c r="K983" s="177" t="s">
        <v>83</v>
      </c>
      <c r="L983" s="178" t="s">
        <v>5</v>
      </c>
      <c r="M983" s="179">
        <v>39</v>
      </c>
      <c r="N983" s="180">
        <v>21008</v>
      </c>
      <c r="O983" s="178" t="s">
        <v>1926</v>
      </c>
    </row>
    <row r="984" spans="1:15" x14ac:dyDescent="0.3">
      <c r="A984" s="170" t="s">
        <v>2104</v>
      </c>
      <c r="B984" s="170">
        <v>4</v>
      </c>
      <c r="C984" s="170" t="s">
        <v>1924</v>
      </c>
      <c r="D984" s="174">
        <v>21</v>
      </c>
      <c r="E984" s="174" t="s">
        <v>1925</v>
      </c>
      <c r="F984" s="170" t="s">
        <v>1926</v>
      </c>
      <c r="G984" s="170" t="s">
        <v>2105</v>
      </c>
      <c r="H984" s="174">
        <v>0</v>
      </c>
      <c r="I984" s="175">
        <v>22.009</v>
      </c>
      <c r="J984" s="176">
        <v>982</v>
      </c>
      <c r="K984" s="177" t="s">
        <v>76</v>
      </c>
      <c r="L984" s="178" t="s">
        <v>6</v>
      </c>
      <c r="M984" s="179">
        <v>42.8</v>
      </c>
      <c r="N984" s="180">
        <v>21008</v>
      </c>
      <c r="O984" s="178" t="s">
        <v>1926</v>
      </c>
    </row>
    <row r="985" spans="1:15" x14ac:dyDescent="0.3">
      <c r="A985" s="170" t="s">
        <v>2106</v>
      </c>
      <c r="B985" s="170">
        <v>4</v>
      </c>
      <c r="C985" s="170" t="s">
        <v>1924</v>
      </c>
      <c r="D985" s="174">
        <v>21</v>
      </c>
      <c r="E985" s="174" t="s">
        <v>1925</v>
      </c>
      <c r="F985" s="170" t="s">
        <v>1926</v>
      </c>
      <c r="G985" s="170" t="s">
        <v>2107</v>
      </c>
      <c r="H985" s="174">
        <v>0</v>
      </c>
      <c r="I985" s="175">
        <v>18.032499999999999</v>
      </c>
      <c r="J985" s="176">
        <v>1587</v>
      </c>
      <c r="K985" s="177" t="s">
        <v>90</v>
      </c>
      <c r="L985" s="178" t="s">
        <v>7</v>
      </c>
      <c r="M985" s="179">
        <v>84.7</v>
      </c>
      <c r="N985" s="180">
        <v>21008</v>
      </c>
      <c r="O985" s="178" t="s">
        <v>1926</v>
      </c>
    </row>
    <row r="986" spans="1:15" x14ac:dyDescent="0.3">
      <c r="A986" s="170" t="s">
        <v>2108</v>
      </c>
      <c r="B986" s="170">
        <v>4</v>
      </c>
      <c r="C986" s="170" t="s">
        <v>1924</v>
      </c>
      <c r="D986" s="174">
        <v>21</v>
      </c>
      <c r="E986" s="174" t="s">
        <v>1925</v>
      </c>
      <c r="F986" s="170" t="s">
        <v>1926</v>
      </c>
      <c r="G986" s="170" t="s">
        <v>2109</v>
      </c>
      <c r="H986" s="174">
        <v>0</v>
      </c>
      <c r="I986" s="175">
        <v>43.950099999999999</v>
      </c>
      <c r="J986" s="176">
        <v>1887</v>
      </c>
      <c r="K986" s="177" t="s">
        <v>83</v>
      </c>
      <c r="L986" s="178" t="s">
        <v>5</v>
      </c>
      <c r="M986" s="179">
        <v>34.9</v>
      </c>
      <c r="N986" s="180">
        <v>21008</v>
      </c>
      <c r="O986" s="178" t="s">
        <v>1926</v>
      </c>
    </row>
    <row r="987" spans="1:15" x14ac:dyDescent="0.3">
      <c r="A987" s="170" t="s">
        <v>2110</v>
      </c>
      <c r="B987" s="170">
        <v>4</v>
      </c>
      <c r="C987" s="170" t="s">
        <v>1924</v>
      </c>
      <c r="D987" s="174">
        <v>21</v>
      </c>
      <c r="E987" s="174" t="s">
        <v>1925</v>
      </c>
      <c r="F987" s="170" t="s">
        <v>1926</v>
      </c>
      <c r="G987" s="170" t="s">
        <v>2111</v>
      </c>
      <c r="H987" s="174">
        <v>0</v>
      </c>
      <c r="I987" s="175">
        <v>32.964799999999997</v>
      </c>
      <c r="J987" s="176">
        <v>6959</v>
      </c>
      <c r="K987" s="177" t="s">
        <v>76</v>
      </c>
      <c r="L987" s="178" t="s">
        <v>6</v>
      </c>
      <c r="M987" s="179">
        <v>49.4</v>
      </c>
      <c r="N987" s="180">
        <v>21008</v>
      </c>
      <c r="O987" s="178" t="s">
        <v>1926</v>
      </c>
    </row>
    <row r="988" spans="1:15" x14ac:dyDescent="0.3">
      <c r="A988" s="170" t="s">
        <v>2112</v>
      </c>
      <c r="B988" s="170">
        <v>4</v>
      </c>
      <c r="C988" s="170" t="s">
        <v>1924</v>
      </c>
      <c r="D988" s="174">
        <v>21</v>
      </c>
      <c r="E988" s="174" t="s">
        <v>1925</v>
      </c>
      <c r="F988" s="170" t="s">
        <v>1926</v>
      </c>
      <c r="G988" s="170" t="s">
        <v>2113</v>
      </c>
      <c r="H988" s="174">
        <v>0</v>
      </c>
      <c r="I988" s="175">
        <v>24.584399999999999</v>
      </c>
      <c r="J988" s="176">
        <v>3025</v>
      </c>
      <c r="K988" s="177" t="s">
        <v>83</v>
      </c>
      <c r="L988" s="178" t="s">
        <v>5</v>
      </c>
      <c r="M988" s="179">
        <v>32.1</v>
      </c>
      <c r="N988" s="180">
        <v>21008</v>
      </c>
      <c r="O988" s="178" t="s">
        <v>1926</v>
      </c>
    </row>
    <row r="989" spans="1:15" x14ac:dyDescent="0.3">
      <c r="A989" s="170" t="s">
        <v>2114</v>
      </c>
      <c r="B989" s="170">
        <v>4</v>
      </c>
      <c r="C989" s="170" t="s">
        <v>1924</v>
      </c>
      <c r="D989" s="174">
        <v>21</v>
      </c>
      <c r="E989" s="174" t="s">
        <v>1925</v>
      </c>
      <c r="F989" s="170" t="s">
        <v>1926</v>
      </c>
      <c r="G989" s="170" t="s">
        <v>2115</v>
      </c>
      <c r="H989" s="174">
        <v>0</v>
      </c>
      <c r="I989" s="175">
        <v>38.917700000000004</v>
      </c>
      <c r="J989" s="176">
        <v>1380</v>
      </c>
      <c r="K989" s="177" t="s">
        <v>90</v>
      </c>
      <c r="L989" s="178" t="s">
        <v>7</v>
      </c>
      <c r="M989" s="179">
        <v>81.8</v>
      </c>
      <c r="N989" s="180">
        <v>21008</v>
      </c>
      <c r="O989" s="178" t="s">
        <v>1926</v>
      </c>
    </row>
    <row r="990" spans="1:15" x14ac:dyDescent="0.3">
      <c r="A990" s="170" t="s">
        <v>2116</v>
      </c>
      <c r="B990" s="170">
        <v>4</v>
      </c>
      <c r="C990" s="170" t="s">
        <v>1924</v>
      </c>
      <c r="D990" s="174">
        <v>21</v>
      </c>
      <c r="E990" s="174" t="s">
        <v>1925</v>
      </c>
      <c r="F990" s="170" t="s">
        <v>1926</v>
      </c>
      <c r="G990" s="170" t="s">
        <v>2117</v>
      </c>
      <c r="H990" s="174">
        <v>0</v>
      </c>
      <c r="I990" s="175">
        <v>27.6313</v>
      </c>
      <c r="J990" s="176">
        <v>775</v>
      </c>
      <c r="K990" s="177" t="s">
        <v>76</v>
      </c>
      <c r="L990" s="178" t="s">
        <v>6</v>
      </c>
      <c r="M990" s="179">
        <v>49.6</v>
      </c>
      <c r="N990" s="180">
        <v>21008</v>
      </c>
      <c r="O990" s="178" t="s">
        <v>1926</v>
      </c>
    </row>
    <row r="991" spans="1:15" x14ac:dyDescent="0.3">
      <c r="A991" s="170" t="s">
        <v>2118</v>
      </c>
      <c r="B991" s="170">
        <v>4</v>
      </c>
      <c r="C991" s="170" t="s">
        <v>1924</v>
      </c>
      <c r="D991" s="174">
        <v>22</v>
      </c>
      <c r="E991" s="174" t="s">
        <v>2119</v>
      </c>
      <c r="F991" s="170" t="s">
        <v>1964</v>
      </c>
      <c r="G991" s="170" t="s">
        <v>2120</v>
      </c>
      <c r="H991" s="174">
        <v>0</v>
      </c>
      <c r="I991" s="175">
        <v>11.378299999999999</v>
      </c>
      <c r="J991" s="176">
        <v>1268</v>
      </c>
      <c r="K991" s="177" t="s">
        <v>83</v>
      </c>
      <c r="L991" s="178" t="s">
        <v>5</v>
      </c>
      <c r="M991" s="179">
        <v>39</v>
      </c>
      <c r="N991" s="180">
        <v>22205</v>
      </c>
      <c r="O991" s="178" t="s">
        <v>1964</v>
      </c>
    </row>
    <row r="992" spans="1:15" x14ac:dyDescent="0.3">
      <c r="A992" s="170" t="s">
        <v>2121</v>
      </c>
      <c r="B992" s="170">
        <v>4</v>
      </c>
      <c r="C992" s="170" t="s">
        <v>1924</v>
      </c>
      <c r="D992" s="174">
        <v>22</v>
      </c>
      <c r="E992" s="174" t="s">
        <v>2119</v>
      </c>
      <c r="F992" s="170" t="s">
        <v>1964</v>
      </c>
      <c r="G992" s="170" t="s">
        <v>2122</v>
      </c>
      <c r="H992" s="174">
        <v>0</v>
      </c>
      <c r="I992" s="175">
        <v>63.217500000000001</v>
      </c>
      <c r="J992" s="176">
        <v>17798</v>
      </c>
      <c r="K992" s="177" t="s">
        <v>83</v>
      </c>
      <c r="L992" s="178" t="s">
        <v>5</v>
      </c>
      <c r="M992" s="179">
        <v>30.8</v>
      </c>
      <c r="N992" s="180">
        <v>22161</v>
      </c>
      <c r="O992" s="178" t="s">
        <v>1553</v>
      </c>
    </row>
    <row r="993" spans="1:15" x14ac:dyDescent="0.3">
      <c r="A993" s="170" t="s">
        <v>2123</v>
      </c>
      <c r="B993" s="170">
        <v>4</v>
      </c>
      <c r="C993" s="170" t="s">
        <v>1924</v>
      </c>
      <c r="D993" s="174">
        <v>22</v>
      </c>
      <c r="E993" s="174" t="s">
        <v>2119</v>
      </c>
      <c r="F993" s="170" t="s">
        <v>1964</v>
      </c>
      <c r="G993" s="170" t="s">
        <v>2124</v>
      </c>
      <c r="H993" s="174">
        <v>0</v>
      </c>
      <c r="I993" s="175">
        <v>27.459499999999998</v>
      </c>
      <c r="J993" s="176">
        <v>1470</v>
      </c>
      <c r="K993" s="177" t="s">
        <v>83</v>
      </c>
      <c r="L993" s="178" t="s">
        <v>5</v>
      </c>
      <c r="M993" s="179">
        <v>32.4</v>
      </c>
      <c r="N993" s="180">
        <v>22205</v>
      </c>
      <c r="O993" s="178" t="s">
        <v>1964</v>
      </c>
    </row>
    <row r="994" spans="1:15" x14ac:dyDescent="0.3">
      <c r="A994" s="170" t="s">
        <v>2125</v>
      </c>
      <c r="B994" s="170">
        <v>4</v>
      </c>
      <c r="C994" s="170" t="s">
        <v>1924</v>
      </c>
      <c r="D994" s="174">
        <v>22</v>
      </c>
      <c r="E994" s="174" t="s">
        <v>2119</v>
      </c>
      <c r="F994" s="170" t="s">
        <v>1964</v>
      </c>
      <c r="G994" s="170" t="s">
        <v>2126</v>
      </c>
      <c r="H994" s="174">
        <v>0</v>
      </c>
      <c r="I994" s="175">
        <v>11.711</v>
      </c>
      <c r="J994" s="176">
        <v>446</v>
      </c>
      <c r="K994" s="177" t="s">
        <v>76</v>
      </c>
      <c r="L994" s="178" t="s">
        <v>6</v>
      </c>
      <c r="M994" s="179">
        <v>44.8</v>
      </c>
      <c r="N994" s="180">
        <v>25021</v>
      </c>
      <c r="O994" s="178" t="s">
        <v>2127</v>
      </c>
    </row>
    <row r="995" spans="1:15" x14ac:dyDescent="0.3">
      <c r="A995" s="170" t="s">
        <v>2128</v>
      </c>
      <c r="B995" s="170">
        <v>4</v>
      </c>
      <c r="C995" s="170" t="s">
        <v>1924</v>
      </c>
      <c r="D995" s="174">
        <v>22</v>
      </c>
      <c r="E995" s="174" t="s">
        <v>2119</v>
      </c>
      <c r="F995" s="170" t="s">
        <v>1964</v>
      </c>
      <c r="G995" s="170" t="s">
        <v>2129</v>
      </c>
      <c r="H995" s="174">
        <v>0</v>
      </c>
      <c r="I995" s="175">
        <v>32.673999999999999</v>
      </c>
      <c r="J995" s="176">
        <v>1516</v>
      </c>
      <c r="K995" s="177" t="s">
        <v>83</v>
      </c>
      <c r="L995" s="178" t="s">
        <v>5</v>
      </c>
      <c r="M995" s="179">
        <v>40.200000000000003</v>
      </c>
      <c r="N995" s="180">
        <v>22205</v>
      </c>
      <c r="O995" s="178" t="s">
        <v>1964</v>
      </c>
    </row>
    <row r="996" spans="1:15" x14ac:dyDescent="0.3">
      <c r="A996" s="170" t="s">
        <v>2130</v>
      </c>
      <c r="B996" s="170">
        <v>4</v>
      </c>
      <c r="C996" s="170" t="s">
        <v>1924</v>
      </c>
      <c r="D996" s="174">
        <v>22</v>
      </c>
      <c r="E996" s="174" t="s">
        <v>2119</v>
      </c>
      <c r="F996" s="170" t="s">
        <v>1964</v>
      </c>
      <c r="G996" s="170" t="s">
        <v>2131</v>
      </c>
      <c r="H996" s="174">
        <v>0</v>
      </c>
      <c r="I996" s="175">
        <v>8.4527000000000001</v>
      </c>
      <c r="J996" s="176">
        <v>396</v>
      </c>
      <c r="K996" s="177" t="s">
        <v>76</v>
      </c>
      <c r="L996" s="178" t="s">
        <v>6</v>
      </c>
      <c r="M996" s="179">
        <v>60.3</v>
      </c>
      <c r="N996" s="180">
        <v>22205</v>
      </c>
      <c r="O996" s="178" t="s">
        <v>1964</v>
      </c>
    </row>
    <row r="997" spans="1:15" x14ac:dyDescent="0.3">
      <c r="A997" s="170" t="s">
        <v>2132</v>
      </c>
      <c r="B997" s="170">
        <v>4</v>
      </c>
      <c r="C997" s="170" t="s">
        <v>1924</v>
      </c>
      <c r="D997" s="174">
        <v>22</v>
      </c>
      <c r="E997" s="174" t="s">
        <v>2119</v>
      </c>
      <c r="F997" s="170" t="s">
        <v>1964</v>
      </c>
      <c r="G997" s="170" t="s">
        <v>2133</v>
      </c>
      <c r="H997" s="174">
        <v>0</v>
      </c>
      <c r="I997" s="175">
        <v>19.184899999999999</v>
      </c>
      <c r="J997" s="176">
        <v>639</v>
      </c>
      <c r="K997" s="177" t="s">
        <v>90</v>
      </c>
      <c r="L997" s="178" t="s">
        <v>7</v>
      </c>
      <c r="M997" s="179">
        <v>79.400000000000006</v>
      </c>
      <c r="N997" s="180">
        <v>17067</v>
      </c>
      <c r="O997" s="178" t="s">
        <v>1447</v>
      </c>
    </row>
    <row r="998" spans="1:15" x14ac:dyDescent="0.3">
      <c r="A998" s="170" t="s">
        <v>2134</v>
      </c>
      <c r="B998" s="170">
        <v>4</v>
      </c>
      <c r="C998" s="170" t="s">
        <v>1924</v>
      </c>
      <c r="D998" s="174">
        <v>22</v>
      </c>
      <c r="E998" s="174" t="s">
        <v>2119</v>
      </c>
      <c r="F998" s="170" t="s">
        <v>1964</v>
      </c>
      <c r="G998" s="170" t="s">
        <v>2135</v>
      </c>
      <c r="H998" s="174">
        <v>0</v>
      </c>
      <c r="I998" s="175">
        <v>52.363300000000002</v>
      </c>
      <c r="J998" s="176">
        <v>6984</v>
      </c>
      <c r="K998" s="177" t="s">
        <v>83</v>
      </c>
      <c r="L998" s="178" t="s">
        <v>5</v>
      </c>
      <c r="M998" s="179">
        <v>36.9</v>
      </c>
      <c r="N998" s="180">
        <v>22205</v>
      </c>
      <c r="O998" s="178" t="s">
        <v>1964</v>
      </c>
    </row>
    <row r="999" spans="1:15" x14ac:dyDescent="0.3">
      <c r="A999" s="170" t="s">
        <v>2136</v>
      </c>
      <c r="B999" s="170">
        <v>4</v>
      </c>
      <c r="C999" s="170" t="s">
        <v>1924</v>
      </c>
      <c r="D999" s="174">
        <v>22</v>
      </c>
      <c r="E999" s="174" t="s">
        <v>2119</v>
      </c>
      <c r="F999" s="170" t="s">
        <v>1964</v>
      </c>
      <c r="G999" s="170" t="s">
        <v>2137</v>
      </c>
      <c r="H999" s="174">
        <v>0</v>
      </c>
      <c r="I999" s="175">
        <v>41.0139</v>
      </c>
      <c r="J999" s="176">
        <v>250</v>
      </c>
      <c r="K999" s="177" t="s">
        <v>76</v>
      </c>
      <c r="L999" s="178" t="s">
        <v>6</v>
      </c>
      <c r="M999" s="179">
        <v>58.5</v>
      </c>
      <c r="N999" s="180">
        <v>22205</v>
      </c>
      <c r="O999" s="178" t="s">
        <v>1964</v>
      </c>
    </row>
    <row r="1000" spans="1:15" x14ac:dyDescent="0.3">
      <c r="A1000" s="170" t="s">
        <v>2138</v>
      </c>
      <c r="B1000" s="170">
        <v>4</v>
      </c>
      <c r="C1000" s="170" t="s">
        <v>1924</v>
      </c>
      <c r="D1000" s="174">
        <v>22</v>
      </c>
      <c r="E1000" s="174" t="s">
        <v>2119</v>
      </c>
      <c r="F1000" s="170" t="s">
        <v>1964</v>
      </c>
      <c r="G1000" s="170" t="s">
        <v>2139</v>
      </c>
      <c r="H1000" s="174">
        <v>0</v>
      </c>
      <c r="I1000" s="175">
        <v>18.606999999999999</v>
      </c>
      <c r="J1000" s="176">
        <v>681</v>
      </c>
      <c r="K1000" s="177" t="s">
        <v>76</v>
      </c>
      <c r="L1000" s="178" t="s">
        <v>6</v>
      </c>
      <c r="M1000" s="179">
        <v>60.7</v>
      </c>
      <c r="N1000" s="180">
        <v>22205</v>
      </c>
      <c r="O1000" s="178" t="s">
        <v>1964</v>
      </c>
    </row>
    <row r="1001" spans="1:15" x14ac:dyDescent="0.3">
      <c r="A1001" s="170" t="s">
        <v>2140</v>
      </c>
      <c r="B1001" s="170">
        <v>4</v>
      </c>
      <c r="C1001" s="170" t="s">
        <v>1924</v>
      </c>
      <c r="D1001" s="174">
        <v>22</v>
      </c>
      <c r="E1001" s="174" t="s">
        <v>2119</v>
      </c>
      <c r="F1001" s="170" t="s">
        <v>1964</v>
      </c>
      <c r="G1001" s="170" t="s">
        <v>2141</v>
      </c>
      <c r="H1001" s="174">
        <v>0</v>
      </c>
      <c r="I1001" s="175">
        <v>20.808599999999998</v>
      </c>
      <c r="J1001" s="176">
        <v>1094</v>
      </c>
      <c r="K1001" s="177" t="s">
        <v>76</v>
      </c>
      <c r="L1001" s="178" t="s">
        <v>6</v>
      </c>
      <c r="M1001" s="179">
        <v>54.7</v>
      </c>
      <c r="N1001" s="180">
        <v>22205</v>
      </c>
      <c r="O1001" s="178" t="s">
        <v>1964</v>
      </c>
    </row>
    <row r="1002" spans="1:15" x14ac:dyDescent="0.3">
      <c r="A1002" s="170" t="s">
        <v>2142</v>
      </c>
      <c r="B1002" s="170">
        <v>4</v>
      </c>
      <c r="C1002" s="170" t="s">
        <v>1924</v>
      </c>
      <c r="D1002" s="174">
        <v>22</v>
      </c>
      <c r="E1002" s="174" t="s">
        <v>2119</v>
      </c>
      <c r="F1002" s="170" t="s">
        <v>1964</v>
      </c>
      <c r="G1002" s="170" t="s">
        <v>2143</v>
      </c>
      <c r="H1002" s="174">
        <v>0</v>
      </c>
      <c r="I1002" s="175">
        <v>25.023299999999999</v>
      </c>
      <c r="J1002" s="176">
        <v>709</v>
      </c>
      <c r="K1002" s="177" t="s">
        <v>76</v>
      </c>
      <c r="L1002" s="178" t="s">
        <v>6</v>
      </c>
      <c r="M1002" s="179">
        <v>60.7</v>
      </c>
      <c r="N1002" s="180">
        <v>21008</v>
      </c>
      <c r="O1002" s="178" t="s">
        <v>1926</v>
      </c>
    </row>
    <row r="1003" spans="1:15" x14ac:dyDescent="0.3">
      <c r="A1003" s="170" t="s">
        <v>2144</v>
      </c>
      <c r="B1003" s="170">
        <v>4</v>
      </c>
      <c r="C1003" s="170" t="s">
        <v>1924</v>
      </c>
      <c r="D1003" s="174">
        <v>22</v>
      </c>
      <c r="E1003" s="174" t="s">
        <v>2119</v>
      </c>
      <c r="F1003" s="170" t="s">
        <v>1964</v>
      </c>
      <c r="G1003" s="170" t="s">
        <v>2145</v>
      </c>
      <c r="H1003" s="174">
        <v>0</v>
      </c>
      <c r="I1003" s="175">
        <v>25.023</v>
      </c>
      <c r="J1003" s="176">
        <v>1520</v>
      </c>
      <c r="K1003" s="177" t="s">
        <v>83</v>
      </c>
      <c r="L1003" s="178" t="s">
        <v>5</v>
      </c>
      <c r="M1003" s="179">
        <v>28.2</v>
      </c>
      <c r="N1003" s="180">
        <v>22205</v>
      </c>
      <c r="O1003" s="178" t="s">
        <v>1964</v>
      </c>
    </row>
    <row r="1004" spans="1:15" x14ac:dyDescent="0.3">
      <c r="A1004" s="170" t="s">
        <v>2146</v>
      </c>
      <c r="B1004" s="170">
        <v>4</v>
      </c>
      <c r="C1004" s="170" t="s">
        <v>1924</v>
      </c>
      <c r="D1004" s="174">
        <v>22</v>
      </c>
      <c r="E1004" s="174" t="s">
        <v>2119</v>
      </c>
      <c r="F1004" s="170" t="s">
        <v>1964</v>
      </c>
      <c r="G1004" s="170" t="s">
        <v>2147</v>
      </c>
      <c r="H1004" s="174">
        <v>0</v>
      </c>
      <c r="I1004" s="175">
        <v>125.6823</v>
      </c>
      <c r="J1004" s="176">
        <v>1457</v>
      </c>
      <c r="K1004" s="177" t="s">
        <v>83</v>
      </c>
      <c r="L1004" s="178" t="s">
        <v>5</v>
      </c>
      <c r="M1004" s="179">
        <v>37.200000000000003</v>
      </c>
      <c r="N1004" s="180">
        <v>25021</v>
      </c>
      <c r="O1004" s="178" t="s">
        <v>2127</v>
      </c>
    </row>
    <row r="1005" spans="1:15" x14ac:dyDescent="0.3">
      <c r="A1005" s="170" t="s">
        <v>2148</v>
      </c>
      <c r="B1005" s="170">
        <v>4</v>
      </c>
      <c r="C1005" s="170" t="s">
        <v>1924</v>
      </c>
      <c r="D1005" s="174">
        <v>22</v>
      </c>
      <c r="E1005" s="174" t="s">
        <v>2119</v>
      </c>
      <c r="F1005" s="170" t="s">
        <v>1964</v>
      </c>
      <c r="G1005" s="170" t="s">
        <v>2149</v>
      </c>
      <c r="H1005" s="174">
        <v>0</v>
      </c>
      <c r="I1005" s="175">
        <v>67.017700000000005</v>
      </c>
      <c r="J1005" s="176">
        <v>2015</v>
      </c>
      <c r="K1005" s="177" t="s">
        <v>76</v>
      </c>
      <c r="L1005" s="178" t="s">
        <v>6</v>
      </c>
      <c r="M1005" s="179">
        <v>65</v>
      </c>
      <c r="N1005" s="180">
        <v>21008</v>
      </c>
      <c r="O1005" s="178" t="s">
        <v>1926</v>
      </c>
    </row>
    <row r="1006" spans="1:15" x14ac:dyDescent="0.3">
      <c r="A1006" s="170" t="s">
        <v>2150</v>
      </c>
      <c r="B1006" s="170">
        <v>4</v>
      </c>
      <c r="C1006" s="170" t="s">
        <v>1924</v>
      </c>
      <c r="D1006" s="174">
        <v>22</v>
      </c>
      <c r="E1006" s="174" t="s">
        <v>2119</v>
      </c>
      <c r="F1006" s="170" t="s">
        <v>1964</v>
      </c>
      <c r="G1006" s="170" t="s">
        <v>2151</v>
      </c>
      <c r="H1006" s="174">
        <v>0</v>
      </c>
      <c r="I1006" s="175">
        <v>12.8188</v>
      </c>
      <c r="J1006" s="176">
        <v>579</v>
      </c>
      <c r="K1006" s="177" t="s">
        <v>76</v>
      </c>
      <c r="L1006" s="178" t="s">
        <v>6</v>
      </c>
      <c r="M1006" s="179">
        <v>51.1</v>
      </c>
      <c r="N1006" s="180">
        <v>22205</v>
      </c>
      <c r="O1006" s="178" t="s">
        <v>1964</v>
      </c>
    </row>
    <row r="1007" spans="1:15" x14ac:dyDescent="0.3">
      <c r="A1007" s="170" t="s">
        <v>2152</v>
      </c>
      <c r="B1007" s="170">
        <v>4</v>
      </c>
      <c r="C1007" s="170" t="s">
        <v>1924</v>
      </c>
      <c r="D1007" s="174">
        <v>22</v>
      </c>
      <c r="E1007" s="174" t="s">
        <v>2119</v>
      </c>
      <c r="F1007" s="170" t="s">
        <v>1964</v>
      </c>
      <c r="G1007" s="170" t="s">
        <v>2153</v>
      </c>
      <c r="H1007" s="174">
        <v>0</v>
      </c>
      <c r="I1007" s="175">
        <v>25.122399999999999</v>
      </c>
      <c r="J1007" s="176">
        <v>950</v>
      </c>
      <c r="K1007" s="177" t="s">
        <v>76</v>
      </c>
      <c r="L1007" s="178" t="s">
        <v>6</v>
      </c>
      <c r="M1007" s="179">
        <v>65.8</v>
      </c>
      <c r="N1007" s="180">
        <v>22205</v>
      </c>
      <c r="O1007" s="178" t="s">
        <v>1964</v>
      </c>
    </row>
    <row r="1008" spans="1:15" x14ac:dyDescent="0.3">
      <c r="A1008" s="170" t="s">
        <v>2154</v>
      </c>
      <c r="B1008" s="170">
        <v>4</v>
      </c>
      <c r="C1008" s="170" t="s">
        <v>1924</v>
      </c>
      <c r="D1008" s="174">
        <v>22</v>
      </c>
      <c r="E1008" s="174" t="s">
        <v>2119</v>
      </c>
      <c r="F1008" s="170" t="s">
        <v>1964</v>
      </c>
      <c r="G1008" s="170" t="s">
        <v>2155</v>
      </c>
      <c r="H1008" s="174">
        <v>0</v>
      </c>
      <c r="I1008" s="175">
        <v>1.8202</v>
      </c>
      <c r="J1008" s="176">
        <v>520</v>
      </c>
      <c r="K1008" s="177" t="s">
        <v>83</v>
      </c>
      <c r="L1008" s="178" t="s">
        <v>5</v>
      </c>
      <c r="M1008" s="179">
        <v>39.799999999999997</v>
      </c>
      <c r="N1008" s="180">
        <v>22205</v>
      </c>
      <c r="O1008" s="178" t="s">
        <v>1964</v>
      </c>
    </row>
    <row r="1009" spans="1:15" x14ac:dyDescent="0.3">
      <c r="A1009" s="170" t="s">
        <v>2156</v>
      </c>
      <c r="B1009" s="170">
        <v>4</v>
      </c>
      <c r="C1009" s="170" t="s">
        <v>1924</v>
      </c>
      <c r="D1009" s="174">
        <v>22</v>
      </c>
      <c r="E1009" s="174" t="s">
        <v>2119</v>
      </c>
      <c r="F1009" s="170" t="s">
        <v>1964</v>
      </c>
      <c r="G1009" s="170" t="s">
        <v>2157</v>
      </c>
      <c r="H1009" s="174">
        <v>0</v>
      </c>
      <c r="I1009" s="175">
        <v>11.1004</v>
      </c>
      <c r="J1009" s="176">
        <v>219</v>
      </c>
      <c r="K1009" s="177" t="s">
        <v>90</v>
      </c>
      <c r="L1009" s="178" t="s">
        <v>7</v>
      </c>
      <c r="M1009" s="179">
        <v>71.5</v>
      </c>
      <c r="N1009" s="180">
        <v>22205</v>
      </c>
      <c r="O1009" s="178" t="s">
        <v>1964</v>
      </c>
    </row>
    <row r="1010" spans="1:15" x14ac:dyDescent="0.3">
      <c r="A1010" s="170" t="s">
        <v>2158</v>
      </c>
      <c r="B1010" s="170">
        <v>4</v>
      </c>
      <c r="C1010" s="170" t="s">
        <v>1924</v>
      </c>
      <c r="D1010" s="174">
        <v>22</v>
      </c>
      <c r="E1010" s="174" t="s">
        <v>2119</v>
      </c>
      <c r="F1010" s="170" t="s">
        <v>1964</v>
      </c>
      <c r="G1010" s="170" t="s">
        <v>2159</v>
      </c>
      <c r="H1010" s="174">
        <v>0</v>
      </c>
      <c r="I1010" s="175">
        <v>54.558900000000001</v>
      </c>
      <c r="J1010" s="176">
        <v>2320</v>
      </c>
      <c r="K1010" s="177" t="s">
        <v>76</v>
      </c>
      <c r="L1010" s="178" t="s">
        <v>6</v>
      </c>
      <c r="M1010" s="179">
        <v>46.3</v>
      </c>
      <c r="N1010" s="180">
        <v>21008</v>
      </c>
      <c r="O1010" s="178" t="s">
        <v>1926</v>
      </c>
    </row>
    <row r="1011" spans="1:15" x14ac:dyDescent="0.3">
      <c r="A1011" s="170" t="s">
        <v>2160</v>
      </c>
      <c r="B1011" s="170">
        <v>4</v>
      </c>
      <c r="C1011" s="170" t="s">
        <v>1924</v>
      </c>
      <c r="D1011" s="174">
        <v>22</v>
      </c>
      <c r="E1011" s="174" t="s">
        <v>2119</v>
      </c>
      <c r="F1011" s="170" t="s">
        <v>1964</v>
      </c>
      <c r="G1011" s="170" t="s">
        <v>2161</v>
      </c>
      <c r="H1011" s="174">
        <v>0</v>
      </c>
      <c r="I1011" s="175">
        <v>112.8343</v>
      </c>
      <c r="J1011" s="176">
        <v>1167</v>
      </c>
      <c r="K1011" s="177" t="s">
        <v>76</v>
      </c>
      <c r="L1011" s="178" t="s">
        <v>6</v>
      </c>
      <c r="M1011" s="179">
        <v>43.5</v>
      </c>
      <c r="N1011" s="180">
        <v>25021</v>
      </c>
      <c r="O1011" s="178" t="s">
        <v>2127</v>
      </c>
    </row>
    <row r="1012" spans="1:15" x14ac:dyDescent="0.3">
      <c r="A1012" s="170" t="s">
        <v>2162</v>
      </c>
      <c r="B1012" s="170">
        <v>4</v>
      </c>
      <c r="C1012" s="170" t="s">
        <v>1924</v>
      </c>
      <c r="D1012" s="174">
        <v>22</v>
      </c>
      <c r="E1012" s="174" t="s">
        <v>2119</v>
      </c>
      <c r="F1012" s="170" t="s">
        <v>1964</v>
      </c>
      <c r="G1012" s="170" t="s">
        <v>2163</v>
      </c>
      <c r="H1012" s="174">
        <v>0</v>
      </c>
      <c r="I1012" s="175">
        <v>13.1441</v>
      </c>
      <c r="J1012" s="176">
        <v>1066</v>
      </c>
      <c r="K1012" s="177" t="s">
        <v>83</v>
      </c>
      <c r="L1012" s="178" t="s">
        <v>5</v>
      </c>
      <c r="M1012" s="179">
        <v>36.1</v>
      </c>
      <c r="N1012" s="180">
        <v>22205</v>
      </c>
      <c r="O1012" s="178" t="s">
        <v>1964</v>
      </c>
    </row>
    <row r="1013" spans="1:15" x14ac:dyDescent="0.3">
      <c r="A1013" s="170" t="s">
        <v>2164</v>
      </c>
      <c r="B1013" s="170">
        <v>4</v>
      </c>
      <c r="C1013" s="170" t="s">
        <v>1924</v>
      </c>
      <c r="D1013" s="174">
        <v>22</v>
      </c>
      <c r="E1013" s="174" t="s">
        <v>2119</v>
      </c>
      <c r="F1013" s="170" t="s">
        <v>1964</v>
      </c>
      <c r="G1013" s="170" t="s">
        <v>2165</v>
      </c>
      <c r="H1013" s="174">
        <v>0</v>
      </c>
      <c r="I1013" s="175">
        <v>45.375700000000002</v>
      </c>
      <c r="J1013" s="176">
        <v>4041</v>
      </c>
      <c r="K1013" s="177" t="s">
        <v>76</v>
      </c>
      <c r="L1013" s="178" t="s">
        <v>6</v>
      </c>
      <c r="M1013" s="179">
        <v>47.4</v>
      </c>
      <c r="N1013" s="180">
        <v>21008</v>
      </c>
      <c r="O1013" s="178" t="s">
        <v>1926</v>
      </c>
    </row>
    <row r="1014" spans="1:15" x14ac:dyDescent="0.3">
      <c r="A1014" s="170" t="s">
        <v>2166</v>
      </c>
      <c r="B1014" s="170">
        <v>4</v>
      </c>
      <c r="C1014" s="170" t="s">
        <v>1924</v>
      </c>
      <c r="D1014" s="174">
        <v>22</v>
      </c>
      <c r="E1014" s="174" t="s">
        <v>2119</v>
      </c>
      <c r="F1014" s="170" t="s">
        <v>1964</v>
      </c>
      <c r="G1014" s="170" t="s">
        <v>2167</v>
      </c>
      <c r="H1014" s="174">
        <v>0</v>
      </c>
      <c r="I1014" s="175">
        <v>9.4841999999999995</v>
      </c>
      <c r="J1014" s="176">
        <v>1117</v>
      </c>
      <c r="K1014" s="177" t="s">
        <v>76</v>
      </c>
      <c r="L1014" s="178" t="s">
        <v>6</v>
      </c>
      <c r="M1014" s="179">
        <v>47.8</v>
      </c>
      <c r="N1014" s="180">
        <v>22205</v>
      </c>
      <c r="O1014" s="178" t="s">
        <v>1964</v>
      </c>
    </row>
    <row r="1015" spans="1:15" x14ac:dyDescent="0.3">
      <c r="A1015" s="170" t="s">
        <v>2168</v>
      </c>
      <c r="B1015" s="170">
        <v>4</v>
      </c>
      <c r="C1015" s="170" t="s">
        <v>1924</v>
      </c>
      <c r="D1015" s="174">
        <v>22</v>
      </c>
      <c r="E1015" s="174" t="s">
        <v>2119</v>
      </c>
      <c r="F1015" s="170" t="s">
        <v>1964</v>
      </c>
      <c r="G1015" s="170" t="s">
        <v>2169</v>
      </c>
      <c r="H1015" s="174">
        <v>0</v>
      </c>
      <c r="I1015" s="175">
        <v>10.028</v>
      </c>
      <c r="J1015" s="176">
        <v>545</v>
      </c>
      <c r="K1015" s="177" t="s">
        <v>83</v>
      </c>
      <c r="L1015" s="178" t="s">
        <v>5</v>
      </c>
      <c r="M1015" s="179">
        <v>34.1</v>
      </c>
      <c r="N1015" s="180">
        <v>22205</v>
      </c>
      <c r="O1015" s="178" t="s">
        <v>1964</v>
      </c>
    </row>
    <row r="1016" spans="1:15" x14ac:dyDescent="0.3">
      <c r="A1016" s="170" t="s">
        <v>2170</v>
      </c>
      <c r="B1016" s="170">
        <v>4</v>
      </c>
      <c r="C1016" s="170" t="s">
        <v>1924</v>
      </c>
      <c r="D1016" s="174">
        <v>22</v>
      </c>
      <c r="E1016" s="174" t="s">
        <v>2119</v>
      </c>
      <c r="F1016" s="170" t="s">
        <v>1964</v>
      </c>
      <c r="G1016" s="170" t="s">
        <v>2171</v>
      </c>
      <c r="H1016" s="174">
        <v>0</v>
      </c>
      <c r="I1016" s="175">
        <v>38.226500000000001</v>
      </c>
      <c r="J1016" s="176">
        <v>3003</v>
      </c>
      <c r="K1016" s="177" t="s">
        <v>83</v>
      </c>
      <c r="L1016" s="178" t="s">
        <v>5</v>
      </c>
      <c r="M1016" s="179">
        <v>29.1</v>
      </c>
      <c r="N1016" s="180">
        <v>22205</v>
      </c>
      <c r="O1016" s="178" t="s">
        <v>1964</v>
      </c>
    </row>
    <row r="1017" spans="1:15" x14ac:dyDescent="0.3">
      <c r="A1017" s="170" t="s">
        <v>2172</v>
      </c>
      <c r="B1017" s="170">
        <v>4</v>
      </c>
      <c r="C1017" s="170" t="s">
        <v>1924</v>
      </c>
      <c r="D1017" s="174">
        <v>22</v>
      </c>
      <c r="E1017" s="174" t="s">
        <v>2119</v>
      </c>
      <c r="F1017" s="170" t="s">
        <v>1964</v>
      </c>
      <c r="G1017" s="170" t="s">
        <v>2173</v>
      </c>
      <c r="H1017" s="174">
        <v>0</v>
      </c>
      <c r="I1017" s="175">
        <v>3.3769999999999998</v>
      </c>
      <c r="J1017" s="176">
        <v>233</v>
      </c>
      <c r="K1017" s="177" t="s">
        <v>76</v>
      </c>
      <c r="L1017" s="178" t="s">
        <v>6</v>
      </c>
      <c r="M1017" s="179">
        <v>56.9</v>
      </c>
      <c r="N1017" s="180">
        <v>22205</v>
      </c>
      <c r="O1017" s="178" t="s">
        <v>1964</v>
      </c>
    </row>
    <row r="1018" spans="1:15" x14ac:dyDescent="0.3">
      <c r="A1018" s="170" t="s">
        <v>2174</v>
      </c>
      <c r="B1018" s="170">
        <v>4</v>
      </c>
      <c r="C1018" s="170" t="s">
        <v>1924</v>
      </c>
      <c r="D1018" s="174">
        <v>22</v>
      </c>
      <c r="E1018" s="174" t="s">
        <v>2119</v>
      </c>
      <c r="F1018" s="170" t="s">
        <v>1964</v>
      </c>
      <c r="G1018" s="170" t="s">
        <v>2175</v>
      </c>
      <c r="H1018" s="174">
        <v>0</v>
      </c>
      <c r="I1018" s="175">
        <v>30.296700000000001</v>
      </c>
      <c r="J1018" s="176">
        <v>348</v>
      </c>
      <c r="K1018" s="177" t="s">
        <v>76</v>
      </c>
      <c r="L1018" s="178" t="s">
        <v>6</v>
      </c>
      <c r="M1018" s="179">
        <v>49.8</v>
      </c>
      <c r="N1018" s="180">
        <v>25021</v>
      </c>
      <c r="O1018" s="178" t="s">
        <v>2127</v>
      </c>
    </row>
    <row r="1019" spans="1:15" x14ac:dyDescent="0.3">
      <c r="A1019" s="170" t="s">
        <v>2176</v>
      </c>
      <c r="B1019" s="170">
        <v>4</v>
      </c>
      <c r="C1019" s="170" t="s">
        <v>1924</v>
      </c>
      <c r="D1019" s="174">
        <v>22</v>
      </c>
      <c r="E1019" s="174" t="s">
        <v>2119</v>
      </c>
      <c r="F1019" s="170" t="s">
        <v>1964</v>
      </c>
      <c r="G1019" s="170" t="s">
        <v>2177</v>
      </c>
      <c r="H1019" s="174">
        <v>0</v>
      </c>
      <c r="I1019" s="175">
        <v>5.4976000000000003</v>
      </c>
      <c r="J1019" s="176">
        <v>298</v>
      </c>
      <c r="K1019" s="177" t="s">
        <v>76</v>
      </c>
      <c r="L1019" s="178" t="s">
        <v>6</v>
      </c>
      <c r="M1019" s="179">
        <v>50.7</v>
      </c>
      <c r="N1019" s="180">
        <v>22205</v>
      </c>
      <c r="O1019" s="178" t="s">
        <v>1964</v>
      </c>
    </row>
    <row r="1020" spans="1:15" x14ac:dyDescent="0.3">
      <c r="A1020" s="170" t="s">
        <v>2178</v>
      </c>
      <c r="B1020" s="170">
        <v>4</v>
      </c>
      <c r="C1020" s="170" t="s">
        <v>1924</v>
      </c>
      <c r="D1020" s="174">
        <v>22</v>
      </c>
      <c r="E1020" s="174" t="s">
        <v>2119</v>
      </c>
      <c r="F1020" s="170" t="s">
        <v>1964</v>
      </c>
      <c r="G1020" s="170" t="s">
        <v>2179</v>
      </c>
      <c r="H1020" s="174">
        <v>0</v>
      </c>
      <c r="I1020" s="175">
        <v>39.165599999999998</v>
      </c>
      <c r="J1020" s="176">
        <v>7155</v>
      </c>
      <c r="K1020" s="177" t="s">
        <v>83</v>
      </c>
      <c r="L1020" s="178" t="s">
        <v>5</v>
      </c>
      <c r="M1020" s="179">
        <v>39.700000000000003</v>
      </c>
      <c r="N1020" s="180">
        <v>22205</v>
      </c>
      <c r="O1020" s="178" t="s">
        <v>1964</v>
      </c>
    </row>
    <row r="1021" spans="1:15" x14ac:dyDescent="0.3">
      <c r="A1021" s="170" t="s">
        <v>2180</v>
      </c>
      <c r="B1021" s="170">
        <v>4</v>
      </c>
      <c r="C1021" s="170" t="s">
        <v>1924</v>
      </c>
      <c r="D1021" s="174">
        <v>22</v>
      </c>
      <c r="E1021" s="174" t="s">
        <v>2119</v>
      </c>
      <c r="F1021" s="170" t="s">
        <v>1964</v>
      </c>
      <c r="G1021" s="170" t="s">
        <v>2181</v>
      </c>
      <c r="H1021" s="174">
        <v>0</v>
      </c>
      <c r="I1021" s="175">
        <v>22.024899999999999</v>
      </c>
      <c r="J1021" s="176">
        <v>1019</v>
      </c>
      <c r="K1021" s="177" t="s">
        <v>76</v>
      </c>
      <c r="L1021" s="178" t="s">
        <v>6</v>
      </c>
      <c r="M1021" s="179">
        <v>62.9</v>
      </c>
      <c r="N1021" s="180">
        <v>22205</v>
      </c>
      <c r="O1021" s="178" t="s">
        <v>1964</v>
      </c>
    </row>
    <row r="1022" spans="1:15" x14ac:dyDescent="0.3">
      <c r="A1022" s="170" t="s">
        <v>2182</v>
      </c>
      <c r="B1022" s="170">
        <v>4</v>
      </c>
      <c r="C1022" s="170" t="s">
        <v>1924</v>
      </c>
      <c r="D1022" s="174">
        <v>22</v>
      </c>
      <c r="E1022" s="174" t="s">
        <v>2119</v>
      </c>
      <c r="F1022" s="170" t="s">
        <v>1964</v>
      </c>
      <c r="G1022" s="170" t="s">
        <v>2183</v>
      </c>
      <c r="H1022" s="174">
        <v>0</v>
      </c>
      <c r="I1022" s="175">
        <v>4.9892000000000003</v>
      </c>
      <c r="J1022" s="176">
        <v>688</v>
      </c>
      <c r="K1022" s="177" t="s">
        <v>76</v>
      </c>
      <c r="L1022" s="178" t="s">
        <v>6</v>
      </c>
      <c r="M1022" s="179">
        <v>57.9</v>
      </c>
      <c r="N1022" s="180">
        <v>22205</v>
      </c>
      <c r="O1022" s="178" t="s">
        <v>1964</v>
      </c>
    </row>
    <row r="1023" spans="1:15" x14ac:dyDescent="0.3">
      <c r="A1023" s="170" t="s">
        <v>2184</v>
      </c>
      <c r="B1023" s="170">
        <v>4</v>
      </c>
      <c r="C1023" s="170" t="s">
        <v>1924</v>
      </c>
      <c r="D1023" s="174">
        <v>22</v>
      </c>
      <c r="E1023" s="174" t="s">
        <v>2119</v>
      </c>
      <c r="F1023" s="170" t="s">
        <v>1964</v>
      </c>
      <c r="G1023" s="170" t="s">
        <v>2185</v>
      </c>
      <c r="H1023" s="174">
        <v>0</v>
      </c>
      <c r="I1023" s="175">
        <v>5.1451000000000002</v>
      </c>
      <c r="J1023" s="176">
        <v>421</v>
      </c>
      <c r="K1023" s="177" t="s">
        <v>76</v>
      </c>
      <c r="L1023" s="178" t="s">
        <v>6</v>
      </c>
      <c r="M1023" s="179">
        <v>44.9</v>
      </c>
      <c r="N1023" s="180">
        <v>22205</v>
      </c>
      <c r="O1023" s="178" t="s">
        <v>1964</v>
      </c>
    </row>
    <row r="1024" spans="1:15" x14ac:dyDescent="0.3">
      <c r="A1024" s="170" t="s">
        <v>2186</v>
      </c>
      <c r="B1024" s="170">
        <v>4</v>
      </c>
      <c r="C1024" s="170" t="s">
        <v>1924</v>
      </c>
      <c r="D1024" s="174">
        <v>22</v>
      </c>
      <c r="E1024" s="174" t="s">
        <v>2119</v>
      </c>
      <c r="F1024" s="170" t="s">
        <v>1964</v>
      </c>
      <c r="G1024" s="170" t="s">
        <v>2187</v>
      </c>
      <c r="H1024" s="174">
        <v>0</v>
      </c>
      <c r="I1024" s="175">
        <v>10.644</v>
      </c>
      <c r="J1024" s="176">
        <v>1211</v>
      </c>
      <c r="K1024" s="177" t="s">
        <v>83</v>
      </c>
      <c r="L1024" s="178" t="s">
        <v>5</v>
      </c>
      <c r="M1024" s="179">
        <v>28.9</v>
      </c>
      <c r="N1024" s="180">
        <v>22205</v>
      </c>
      <c r="O1024" s="178" t="s">
        <v>1964</v>
      </c>
    </row>
    <row r="1025" spans="1:15" x14ac:dyDescent="0.3">
      <c r="A1025" s="170" t="s">
        <v>2188</v>
      </c>
      <c r="B1025" s="170">
        <v>4</v>
      </c>
      <c r="C1025" s="170" t="s">
        <v>1924</v>
      </c>
      <c r="D1025" s="174">
        <v>22</v>
      </c>
      <c r="E1025" s="174" t="s">
        <v>2119</v>
      </c>
      <c r="F1025" s="170" t="s">
        <v>1964</v>
      </c>
      <c r="G1025" s="170" t="s">
        <v>2189</v>
      </c>
      <c r="H1025" s="174">
        <v>0</v>
      </c>
      <c r="I1025" s="175">
        <v>8.3367000000000004</v>
      </c>
      <c r="J1025" s="176">
        <v>574</v>
      </c>
      <c r="K1025" s="177" t="s">
        <v>83</v>
      </c>
      <c r="L1025" s="178" t="s">
        <v>5</v>
      </c>
      <c r="M1025" s="179">
        <v>32.5</v>
      </c>
      <c r="N1025" s="180">
        <v>22205</v>
      </c>
      <c r="O1025" s="178" t="s">
        <v>1964</v>
      </c>
    </row>
    <row r="1026" spans="1:15" x14ac:dyDescent="0.3">
      <c r="A1026" s="170" t="s">
        <v>2190</v>
      </c>
      <c r="B1026" s="170">
        <v>4</v>
      </c>
      <c r="C1026" s="170" t="s">
        <v>1924</v>
      </c>
      <c r="D1026" s="174">
        <v>22</v>
      </c>
      <c r="E1026" s="174" t="s">
        <v>2119</v>
      </c>
      <c r="F1026" s="170" t="s">
        <v>1964</v>
      </c>
      <c r="G1026" s="170" t="s">
        <v>2191</v>
      </c>
      <c r="H1026" s="174">
        <v>0</v>
      </c>
      <c r="I1026" s="175">
        <v>27.953399999999998</v>
      </c>
      <c r="J1026" s="176">
        <v>5057</v>
      </c>
      <c r="K1026" s="177" t="s">
        <v>83</v>
      </c>
      <c r="L1026" s="178" t="s">
        <v>5</v>
      </c>
      <c r="M1026" s="179">
        <v>35.799999999999997</v>
      </c>
      <c r="N1026" s="180">
        <v>22161</v>
      </c>
      <c r="O1026" s="178" t="s">
        <v>1553</v>
      </c>
    </row>
    <row r="1027" spans="1:15" x14ac:dyDescent="0.3">
      <c r="A1027" s="170" t="s">
        <v>2192</v>
      </c>
      <c r="B1027" s="170">
        <v>4</v>
      </c>
      <c r="C1027" s="170" t="s">
        <v>1924</v>
      </c>
      <c r="D1027" s="174">
        <v>22</v>
      </c>
      <c r="E1027" s="174" t="s">
        <v>2119</v>
      </c>
      <c r="F1027" s="170" t="s">
        <v>1964</v>
      </c>
      <c r="G1027" s="170" t="s">
        <v>2193</v>
      </c>
      <c r="H1027" s="174">
        <v>0</v>
      </c>
      <c r="I1027" s="175">
        <v>12.129300000000001</v>
      </c>
      <c r="J1027" s="176">
        <v>914</v>
      </c>
      <c r="K1027" s="177" t="s">
        <v>83</v>
      </c>
      <c r="L1027" s="178" t="s">
        <v>5</v>
      </c>
      <c r="M1027" s="179">
        <v>30.7</v>
      </c>
      <c r="N1027" s="180">
        <v>22205</v>
      </c>
      <c r="O1027" s="178" t="s">
        <v>1964</v>
      </c>
    </row>
    <row r="1028" spans="1:15" x14ac:dyDescent="0.3">
      <c r="A1028" s="170" t="s">
        <v>2194</v>
      </c>
      <c r="B1028" s="170">
        <v>4</v>
      </c>
      <c r="C1028" s="170" t="s">
        <v>1924</v>
      </c>
      <c r="D1028" s="174">
        <v>22</v>
      </c>
      <c r="E1028" s="174" t="s">
        <v>2119</v>
      </c>
      <c r="F1028" s="170" t="s">
        <v>1964</v>
      </c>
      <c r="G1028" s="170" t="s">
        <v>2195</v>
      </c>
      <c r="H1028" s="174">
        <v>0</v>
      </c>
      <c r="I1028" s="175">
        <v>24.2822</v>
      </c>
      <c r="J1028" s="176">
        <v>1055</v>
      </c>
      <c r="K1028" s="177" t="s">
        <v>76</v>
      </c>
      <c r="L1028" s="178" t="s">
        <v>6</v>
      </c>
      <c r="M1028" s="179">
        <v>42.6</v>
      </c>
      <c r="N1028" s="180">
        <v>22205</v>
      </c>
      <c r="O1028" s="178" t="s">
        <v>1964</v>
      </c>
    </row>
    <row r="1029" spans="1:15" x14ac:dyDescent="0.3">
      <c r="A1029" s="170" t="s">
        <v>2196</v>
      </c>
      <c r="B1029" s="170">
        <v>4</v>
      </c>
      <c r="C1029" s="170" t="s">
        <v>1924</v>
      </c>
      <c r="D1029" s="174">
        <v>22</v>
      </c>
      <c r="E1029" s="174" t="s">
        <v>2119</v>
      </c>
      <c r="F1029" s="170" t="s">
        <v>1964</v>
      </c>
      <c r="G1029" s="170" t="s">
        <v>2197</v>
      </c>
      <c r="H1029" s="174">
        <v>0</v>
      </c>
      <c r="I1029" s="175">
        <v>17.942499999999999</v>
      </c>
      <c r="J1029" s="176">
        <v>481</v>
      </c>
      <c r="K1029" s="177" t="s">
        <v>83</v>
      </c>
      <c r="L1029" s="178" t="s">
        <v>5</v>
      </c>
      <c r="M1029" s="179">
        <v>34.799999999999997</v>
      </c>
      <c r="N1029" s="180">
        <v>22205</v>
      </c>
      <c r="O1029" s="178" t="s">
        <v>1964</v>
      </c>
    </row>
    <row r="1030" spans="1:15" x14ac:dyDescent="0.3">
      <c r="A1030" s="170" t="s">
        <v>2198</v>
      </c>
      <c r="B1030" s="170">
        <v>4</v>
      </c>
      <c r="C1030" s="170" t="s">
        <v>1924</v>
      </c>
      <c r="D1030" s="174">
        <v>22</v>
      </c>
      <c r="E1030" s="174" t="s">
        <v>2119</v>
      </c>
      <c r="F1030" s="170" t="s">
        <v>1964</v>
      </c>
      <c r="G1030" s="170" t="s">
        <v>2199</v>
      </c>
      <c r="H1030" s="174">
        <v>0</v>
      </c>
      <c r="I1030" s="175">
        <v>71.625799999999998</v>
      </c>
      <c r="J1030" s="176">
        <v>3150</v>
      </c>
      <c r="K1030" s="177" t="s">
        <v>83</v>
      </c>
      <c r="L1030" s="178" t="s">
        <v>5</v>
      </c>
      <c r="M1030" s="179">
        <v>30.6</v>
      </c>
      <c r="N1030" s="180">
        <v>22161</v>
      </c>
      <c r="O1030" s="178" t="s">
        <v>1553</v>
      </c>
    </row>
    <row r="1031" spans="1:15" x14ac:dyDescent="0.3">
      <c r="A1031" s="170" t="s">
        <v>2200</v>
      </c>
      <c r="B1031" s="170">
        <v>4</v>
      </c>
      <c r="C1031" s="170" t="s">
        <v>1924</v>
      </c>
      <c r="D1031" s="174">
        <v>22</v>
      </c>
      <c r="E1031" s="174" t="s">
        <v>2119</v>
      </c>
      <c r="F1031" s="170" t="s">
        <v>1964</v>
      </c>
      <c r="G1031" s="170" t="s">
        <v>2201</v>
      </c>
      <c r="H1031" s="174">
        <v>0</v>
      </c>
      <c r="I1031" s="175">
        <v>39.386600000000001</v>
      </c>
      <c r="J1031" s="176">
        <v>749</v>
      </c>
      <c r="K1031" s="177" t="s">
        <v>76</v>
      </c>
      <c r="L1031" s="178" t="s">
        <v>6</v>
      </c>
      <c r="M1031" s="179">
        <v>62.4</v>
      </c>
      <c r="N1031" s="180">
        <v>22205</v>
      </c>
      <c r="O1031" s="178" t="s">
        <v>1964</v>
      </c>
    </row>
    <row r="1032" spans="1:15" x14ac:dyDescent="0.3">
      <c r="A1032" s="170" t="s">
        <v>2202</v>
      </c>
      <c r="B1032" s="170">
        <v>4</v>
      </c>
      <c r="C1032" s="170" t="s">
        <v>1924</v>
      </c>
      <c r="D1032" s="174">
        <v>22</v>
      </c>
      <c r="E1032" s="174" t="s">
        <v>2119</v>
      </c>
      <c r="F1032" s="170" t="s">
        <v>1964</v>
      </c>
      <c r="G1032" s="170" t="s">
        <v>2203</v>
      </c>
      <c r="H1032" s="174">
        <v>0</v>
      </c>
      <c r="I1032" s="175">
        <v>46.380899999999997</v>
      </c>
      <c r="J1032" s="176">
        <v>2086</v>
      </c>
      <c r="K1032" s="177" t="s">
        <v>83</v>
      </c>
      <c r="L1032" s="178" t="s">
        <v>5</v>
      </c>
      <c r="M1032" s="179">
        <v>31.5</v>
      </c>
      <c r="N1032" s="180">
        <v>25021</v>
      </c>
      <c r="O1032" s="178" t="s">
        <v>2127</v>
      </c>
    </row>
    <row r="1033" spans="1:15" x14ac:dyDescent="0.3">
      <c r="A1033" s="170" t="s">
        <v>2204</v>
      </c>
      <c r="B1033" s="170">
        <v>4</v>
      </c>
      <c r="C1033" s="170" t="s">
        <v>1924</v>
      </c>
      <c r="D1033" s="174">
        <v>22</v>
      </c>
      <c r="E1033" s="174" t="s">
        <v>2119</v>
      </c>
      <c r="F1033" s="170" t="s">
        <v>1964</v>
      </c>
      <c r="G1033" s="170" t="s">
        <v>2205</v>
      </c>
      <c r="H1033" s="174">
        <v>0</v>
      </c>
      <c r="I1033" s="175">
        <v>27.729399999999998</v>
      </c>
      <c r="J1033" s="176">
        <v>1177</v>
      </c>
      <c r="K1033" s="177" t="s">
        <v>83</v>
      </c>
      <c r="L1033" s="178" t="s">
        <v>5</v>
      </c>
      <c r="M1033" s="179">
        <v>37.4</v>
      </c>
      <c r="N1033" s="180">
        <v>25021</v>
      </c>
      <c r="O1033" s="178" t="s">
        <v>2127</v>
      </c>
    </row>
    <row r="1034" spans="1:15" x14ac:dyDescent="0.3">
      <c r="A1034" s="170" t="s">
        <v>2206</v>
      </c>
      <c r="B1034" s="170">
        <v>4</v>
      </c>
      <c r="C1034" s="170" t="s">
        <v>1924</v>
      </c>
      <c r="D1034" s="174">
        <v>22</v>
      </c>
      <c r="E1034" s="174" t="s">
        <v>2119</v>
      </c>
      <c r="F1034" s="170" t="s">
        <v>1964</v>
      </c>
      <c r="G1034" s="170" t="s">
        <v>2207</v>
      </c>
      <c r="H1034" s="174">
        <v>0</v>
      </c>
      <c r="I1034" s="175">
        <v>26.3125</v>
      </c>
      <c r="J1034" s="176">
        <v>1186</v>
      </c>
      <c r="K1034" s="177" t="s">
        <v>76</v>
      </c>
      <c r="L1034" s="178" t="s">
        <v>6</v>
      </c>
      <c r="M1034" s="179">
        <v>46.2</v>
      </c>
      <c r="N1034" s="180">
        <v>22205</v>
      </c>
      <c r="O1034" s="178" t="s">
        <v>1964</v>
      </c>
    </row>
    <row r="1035" spans="1:15" x14ac:dyDescent="0.3">
      <c r="A1035" s="170" t="s">
        <v>2208</v>
      </c>
      <c r="B1035" s="170">
        <v>4</v>
      </c>
      <c r="C1035" s="170" t="s">
        <v>1924</v>
      </c>
      <c r="D1035" s="174">
        <v>22</v>
      </c>
      <c r="E1035" s="174" t="s">
        <v>2119</v>
      </c>
      <c r="F1035" s="170" t="s">
        <v>1964</v>
      </c>
      <c r="G1035" s="170" t="s">
        <v>1064</v>
      </c>
      <c r="H1035" s="174">
        <v>0</v>
      </c>
      <c r="I1035" s="175">
        <v>15.2178</v>
      </c>
      <c r="J1035" s="176">
        <v>790</v>
      </c>
      <c r="K1035" s="177" t="s">
        <v>76</v>
      </c>
      <c r="L1035" s="178" t="s">
        <v>6</v>
      </c>
      <c r="M1035" s="179">
        <v>51.6</v>
      </c>
      <c r="N1035" s="180">
        <v>22205</v>
      </c>
      <c r="O1035" s="178" t="s">
        <v>1964</v>
      </c>
    </row>
    <row r="1036" spans="1:15" x14ac:dyDescent="0.3">
      <c r="A1036" s="170" t="s">
        <v>2209</v>
      </c>
      <c r="B1036" s="170">
        <v>4</v>
      </c>
      <c r="C1036" s="170" t="s">
        <v>1924</v>
      </c>
      <c r="D1036" s="174">
        <v>22</v>
      </c>
      <c r="E1036" s="174" t="s">
        <v>2119</v>
      </c>
      <c r="F1036" s="170" t="s">
        <v>1964</v>
      </c>
      <c r="G1036" s="170" t="s">
        <v>2210</v>
      </c>
      <c r="H1036" s="174">
        <v>0</v>
      </c>
      <c r="I1036" s="175">
        <v>8.1971000000000007</v>
      </c>
      <c r="J1036" s="176">
        <v>268</v>
      </c>
      <c r="K1036" s="177" t="s">
        <v>76</v>
      </c>
      <c r="L1036" s="178" t="s">
        <v>6</v>
      </c>
      <c r="M1036" s="179">
        <v>59.5</v>
      </c>
      <c r="N1036" s="180">
        <v>22205</v>
      </c>
      <c r="O1036" s="178" t="s">
        <v>1964</v>
      </c>
    </row>
    <row r="1037" spans="1:15" x14ac:dyDescent="0.3">
      <c r="A1037" s="170" t="s">
        <v>2211</v>
      </c>
      <c r="B1037" s="170">
        <v>4</v>
      </c>
      <c r="C1037" s="170" t="s">
        <v>1924</v>
      </c>
      <c r="D1037" s="174">
        <v>22</v>
      </c>
      <c r="E1037" s="174" t="s">
        <v>2119</v>
      </c>
      <c r="F1037" s="170" t="s">
        <v>1964</v>
      </c>
      <c r="G1037" s="170" t="s">
        <v>2212</v>
      </c>
      <c r="H1037" s="174">
        <v>0</v>
      </c>
      <c r="I1037" s="175">
        <v>26.527699999999999</v>
      </c>
      <c r="J1037" s="176">
        <v>2219</v>
      </c>
      <c r="K1037" s="177" t="s">
        <v>76</v>
      </c>
      <c r="L1037" s="178" t="s">
        <v>6</v>
      </c>
      <c r="M1037" s="179">
        <v>57.4</v>
      </c>
      <c r="N1037" s="180">
        <v>22205</v>
      </c>
      <c r="O1037" s="178" t="s">
        <v>1964</v>
      </c>
    </row>
    <row r="1038" spans="1:15" x14ac:dyDescent="0.3">
      <c r="A1038" s="170" t="s">
        <v>2213</v>
      </c>
      <c r="B1038" s="170">
        <v>4</v>
      </c>
      <c r="C1038" s="170" t="s">
        <v>1924</v>
      </c>
      <c r="D1038" s="174">
        <v>22</v>
      </c>
      <c r="E1038" s="174" t="s">
        <v>2119</v>
      </c>
      <c r="F1038" s="170" t="s">
        <v>1964</v>
      </c>
      <c r="G1038" s="170" t="s">
        <v>2214</v>
      </c>
      <c r="H1038" s="174">
        <v>0</v>
      </c>
      <c r="I1038" s="175">
        <v>21.0322</v>
      </c>
      <c r="J1038" s="176">
        <v>144</v>
      </c>
      <c r="K1038" s="177" t="s">
        <v>76</v>
      </c>
      <c r="L1038" s="178" t="s">
        <v>6</v>
      </c>
      <c r="M1038" s="179">
        <v>63.9</v>
      </c>
      <c r="N1038" s="180">
        <v>22205</v>
      </c>
      <c r="O1038" s="178" t="s">
        <v>1964</v>
      </c>
    </row>
    <row r="1039" spans="1:15" x14ac:dyDescent="0.3">
      <c r="A1039" s="170" t="s">
        <v>2215</v>
      </c>
      <c r="B1039" s="170">
        <v>4</v>
      </c>
      <c r="C1039" s="170" t="s">
        <v>1924</v>
      </c>
      <c r="D1039" s="174">
        <v>22</v>
      </c>
      <c r="E1039" s="174" t="s">
        <v>2119</v>
      </c>
      <c r="F1039" s="170" t="s">
        <v>1964</v>
      </c>
      <c r="G1039" s="170" t="s">
        <v>2216</v>
      </c>
      <c r="H1039" s="174">
        <v>0</v>
      </c>
      <c r="I1039" s="175">
        <v>23.6281</v>
      </c>
      <c r="J1039" s="176">
        <v>598</v>
      </c>
      <c r="K1039" s="177" t="s">
        <v>76</v>
      </c>
      <c r="L1039" s="178" t="s">
        <v>6</v>
      </c>
      <c r="M1039" s="179">
        <v>59.8</v>
      </c>
      <c r="N1039" s="180">
        <v>21008</v>
      </c>
      <c r="O1039" s="178" t="s">
        <v>1926</v>
      </c>
    </row>
    <row r="1040" spans="1:15" x14ac:dyDescent="0.3">
      <c r="A1040" s="170" t="s">
        <v>2217</v>
      </c>
      <c r="B1040" s="170">
        <v>4</v>
      </c>
      <c r="C1040" s="170" t="s">
        <v>1924</v>
      </c>
      <c r="D1040" s="174">
        <v>22</v>
      </c>
      <c r="E1040" s="174" t="s">
        <v>2119</v>
      </c>
      <c r="F1040" s="170" t="s">
        <v>1964</v>
      </c>
      <c r="G1040" s="170" t="s">
        <v>2218</v>
      </c>
      <c r="H1040" s="174">
        <v>0</v>
      </c>
      <c r="I1040" s="175">
        <v>27.349799999999998</v>
      </c>
      <c r="J1040" s="176">
        <v>874</v>
      </c>
      <c r="K1040" s="177" t="s">
        <v>76</v>
      </c>
      <c r="L1040" s="178" t="s">
        <v>6</v>
      </c>
      <c r="M1040" s="179">
        <v>65.599999999999994</v>
      </c>
      <c r="N1040" s="180">
        <v>22205</v>
      </c>
      <c r="O1040" s="178" t="s">
        <v>1964</v>
      </c>
    </row>
    <row r="1041" spans="1:15" x14ac:dyDescent="0.3">
      <c r="A1041" s="170" t="s">
        <v>2219</v>
      </c>
      <c r="B1041" s="170">
        <v>4</v>
      </c>
      <c r="C1041" s="170" t="s">
        <v>1924</v>
      </c>
      <c r="D1041" s="174">
        <v>22</v>
      </c>
      <c r="E1041" s="174" t="s">
        <v>2119</v>
      </c>
      <c r="F1041" s="170" t="s">
        <v>1964</v>
      </c>
      <c r="G1041" s="170" t="s">
        <v>2220</v>
      </c>
      <c r="H1041" s="174">
        <v>0</v>
      </c>
      <c r="I1041" s="175">
        <v>48.845500000000001</v>
      </c>
      <c r="J1041" s="176">
        <v>1594</v>
      </c>
      <c r="K1041" s="177" t="s">
        <v>83</v>
      </c>
      <c r="L1041" s="178" t="s">
        <v>5</v>
      </c>
      <c r="M1041" s="179">
        <v>36.1</v>
      </c>
      <c r="N1041" s="180">
        <v>25021</v>
      </c>
      <c r="O1041" s="178" t="s">
        <v>2127</v>
      </c>
    </row>
    <row r="1042" spans="1:15" x14ac:dyDescent="0.3">
      <c r="A1042" s="170" t="s">
        <v>2221</v>
      </c>
      <c r="B1042" s="170">
        <v>4</v>
      </c>
      <c r="C1042" s="170" t="s">
        <v>1924</v>
      </c>
      <c r="D1042" s="174">
        <v>22</v>
      </c>
      <c r="E1042" s="174" t="s">
        <v>2119</v>
      </c>
      <c r="F1042" s="170" t="s">
        <v>1964</v>
      </c>
      <c r="G1042" s="170" t="s">
        <v>2222</v>
      </c>
      <c r="H1042" s="174">
        <v>0</v>
      </c>
      <c r="I1042" s="175">
        <v>82.594399999999993</v>
      </c>
      <c r="J1042" s="176">
        <v>2682</v>
      </c>
      <c r="K1042" s="177" t="s">
        <v>76</v>
      </c>
      <c r="L1042" s="178" t="s">
        <v>6</v>
      </c>
      <c r="M1042" s="179">
        <v>60.1</v>
      </c>
      <c r="N1042" s="180">
        <v>21008</v>
      </c>
      <c r="O1042" s="178" t="s">
        <v>1926</v>
      </c>
    </row>
    <row r="1043" spans="1:15" x14ac:dyDescent="0.3">
      <c r="A1043" s="170" t="s">
        <v>2223</v>
      </c>
      <c r="B1043" s="170">
        <v>4</v>
      </c>
      <c r="C1043" s="170" t="s">
        <v>1924</v>
      </c>
      <c r="D1043" s="174">
        <v>22</v>
      </c>
      <c r="E1043" s="174" t="s">
        <v>2119</v>
      </c>
      <c r="F1043" s="170" t="s">
        <v>1964</v>
      </c>
      <c r="G1043" s="170" t="s">
        <v>2224</v>
      </c>
      <c r="H1043" s="174">
        <v>0</v>
      </c>
      <c r="I1043" s="175">
        <v>34.115600000000001</v>
      </c>
      <c r="J1043" s="176">
        <v>1134</v>
      </c>
      <c r="K1043" s="177" t="s">
        <v>76</v>
      </c>
      <c r="L1043" s="178" t="s">
        <v>6</v>
      </c>
      <c r="M1043" s="179">
        <v>46.5</v>
      </c>
      <c r="N1043" s="180">
        <v>22205</v>
      </c>
      <c r="O1043" s="178" t="s">
        <v>1964</v>
      </c>
    </row>
    <row r="1044" spans="1:15" x14ac:dyDescent="0.3">
      <c r="A1044" s="170" t="s">
        <v>2225</v>
      </c>
      <c r="B1044" s="170">
        <v>4</v>
      </c>
      <c r="C1044" s="170" t="s">
        <v>1924</v>
      </c>
      <c r="D1044" s="174">
        <v>22</v>
      </c>
      <c r="E1044" s="174" t="s">
        <v>2119</v>
      </c>
      <c r="F1044" s="170" t="s">
        <v>1964</v>
      </c>
      <c r="G1044" s="170" t="s">
        <v>2226</v>
      </c>
      <c r="H1044" s="174">
        <v>0</v>
      </c>
      <c r="I1044" s="175">
        <v>7.9653</v>
      </c>
      <c r="J1044" s="176">
        <v>1095</v>
      </c>
      <c r="K1044" s="177" t="s">
        <v>83</v>
      </c>
      <c r="L1044" s="178" t="s">
        <v>5</v>
      </c>
      <c r="M1044" s="179">
        <v>30.4</v>
      </c>
      <c r="N1044" s="180">
        <v>22205</v>
      </c>
      <c r="O1044" s="178" t="s">
        <v>1964</v>
      </c>
    </row>
    <row r="1045" spans="1:15" x14ac:dyDescent="0.3">
      <c r="A1045" s="170" t="s">
        <v>2227</v>
      </c>
      <c r="B1045" s="170">
        <v>4</v>
      </c>
      <c r="C1045" s="170" t="s">
        <v>1924</v>
      </c>
      <c r="D1045" s="174">
        <v>22</v>
      </c>
      <c r="E1045" s="174" t="s">
        <v>2119</v>
      </c>
      <c r="F1045" s="170" t="s">
        <v>1964</v>
      </c>
      <c r="G1045" s="170" t="s">
        <v>2228</v>
      </c>
      <c r="H1045" s="174">
        <v>0</v>
      </c>
      <c r="I1045" s="175">
        <v>16.747399999999999</v>
      </c>
      <c r="J1045" s="176">
        <v>790</v>
      </c>
      <c r="K1045" s="177" t="s">
        <v>83</v>
      </c>
      <c r="L1045" s="178" t="s">
        <v>5</v>
      </c>
      <c r="M1045" s="179">
        <v>35.4</v>
      </c>
      <c r="N1045" s="180">
        <v>25021</v>
      </c>
      <c r="O1045" s="178" t="s">
        <v>2127</v>
      </c>
    </row>
    <row r="1046" spans="1:15" x14ac:dyDescent="0.3">
      <c r="A1046" s="170" t="s">
        <v>2229</v>
      </c>
      <c r="B1046" s="170">
        <v>4</v>
      </c>
      <c r="C1046" s="170" t="s">
        <v>1924</v>
      </c>
      <c r="D1046" s="174">
        <v>22</v>
      </c>
      <c r="E1046" s="174" t="s">
        <v>2119</v>
      </c>
      <c r="F1046" s="170" t="s">
        <v>1964</v>
      </c>
      <c r="G1046" s="170" t="s">
        <v>2230</v>
      </c>
      <c r="H1046" s="174">
        <v>0</v>
      </c>
      <c r="I1046" s="175">
        <v>25.2486</v>
      </c>
      <c r="J1046" s="176">
        <v>834</v>
      </c>
      <c r="K1046" s="177" t="s">
        <v>90</v>
      </c>
      <c r="L1046" s="178" t="s">
        <v>7</v>
      </c>
      <c r="M1046" s="179">
        <v>72.8</v>
      </c>
      <c r="N1046" s="180">
        <v>22205</v>
      </c>
      <c r="O1046" s="178" t="s">
        <v>1964</v>
      </c>
    </row>
    <row r="1047" spans="1:15" x14ac:dyDescent="0.3">
      <c r="A1047" s="170" t="s">
        <v>2231</v>
      </c>
      <c r="B1047" s="170">
        <v>4</v>
      </c>
      <c r="C1047" s="170" t="s">
        <v>1924</v>
      </c>
      <c r="D1047" s="174">
        <v>22</v>
      </c>
      <c r="E1047" s="174" t="s">
        <v>2119</v>
      </c>
      <c r="F1047" s="170" t="s">
        <v>1964</v>
      </c>
      <c r="G1047" s="170" t="s">
        <v>2232</v>
      </c>
      <c r="H1047" s="174">
        <v>0</v>
      </c>
      <c r="I1047" s="175">
        <v>16.648099999999999</v>
      </c>
      <c r="J1047" s="176">
        <v>165</v>
      </c>
      <c r="K1047" s="177" t="s">
        <v>83</v>
      </c>
      <c r="L1047" s="178" t="s">
        <v>5</v>
      </c>
      <c r="M1047" s="179">
        <v>36.1</v>
      </c>
      <c r="N1047" s="180">
        <v>22205</v>
      </c>
      <c r="O1047" s="178" t="s">
        <v>1964</v>
      </c>
    </row>
    <row r="1048" spans="1:15" x14ac:dyDescent="0.3">
      <c r="A1048" s="170" t="s">
        <v>2233</v>
      </c>
      <c r="B1048" s="170">
        <v>4</v>
      </c>
      <c r="C1048" s="170" t="s">
        <v>1924</v>
      </c>
      <c r="D1048" s="174">
        <v>22</v>
      </c>
      <c r="E1048" s="174" t="s">
        <v>2119</v>
      </c>
      <c r="F1048" s="170" t="s">
        <v>1964</v>
      </c>
      <c r="G1048" s="170" t="s">
        <v>2234</v>
      </c>
      <c r="H1048" s="174">
        <v>0</v>
      </c>
      <c r="I1048" s="175">
        <v>20.211200000000002</v>
      </c>
      <c r="J1048" s="176">
        <v>824</v>
      </c>
      <c r="K1048" s="177" t="s">
        <v>76</v>
      </c>
      <c r="L1048" s="178" t="s">
        <v>6</v>
      </c>
      <c r="M1048" s="179">
        <v>48.9</v>
      </c>
      <c r="N1048" s="180">
        <v>21008</v>
      </c>
      <c r="O1048" s="178" t="s">
        <v>1926</v>
      </c>
    </row>
    <row r="1049" spans="1:15" x14ac:dyDescent="0.3">
      <c r="A1049" s="170" t="s">
        <v>2235</v>
      </c>
      <c r="B1049" s="170">
        <v>4</v>
      </c>
      <c r="C1049" s="170" t="s">
        <v>1924</v>
      </c>
      <c r="D1049" s="174">
        <v>22</v>
      </c>
      <c r="E1049" s="174" t="s">
        <v>2119</v>
      </c>
      <c r="F1049" s="170" t="s">
        <v>1964</v>
      </c>
      <c r="G1049" s="170" t="s">
        <v>2236</v>
      </c>
      <c r="H1049" s="174">
        <v>0</v>
      </c>
      <c r="I1049" s="175">
        <v>13.208399999999999</v>
      </c>
      <c r="J1049" s="176">
        <v>987</v>
      </c>
      <c r="K1049" s="177" t="s">
        <v>83</v>
      </c>
      <c r="L1049" s="178" t="s">
        <v>5</v>
      </c>
      <c r="M1049" s="179">
        <v>28.9</v>
      </c>
      <c r="N1049" s="180">
        <v>22161</v>
      </c>
      <c r="O1049" s="178" t="s">
        <v>1553</v>
      </c>
    </row>
    <row r="1050" spans="1:15" x14ac:dyDescent="0.3">
      <c r="A1050" s="170" t="s">
        <v>2237</v>
      </c>
      <c r="B1050" s="170">
        <v>4</v>
      </c>
      <c r="C1050" s="170" t="s">
        <v>1924</v>
      </c>
      <c r="D1050" s="174">
        <v>22</v>
      </c>
      <c r="E1050" s="174" t="s">
        <v>2119</v>
      </c>
      <c r="F1050" s="170" t="s">
        <v>1964</v>
      </c>
      <c r="G1050" s="170" t="s">
        <v>2238</v>
      </c>
      <c r="H1050" s="174">
        <v>0</v>
      </c>
      <c r="I1050" s="175">
        <v>162.30240000000001</v>
      </c>
      <c r="J1050" s="176">
        <v>1834</v>
      </c>
      <c r="K1050" s="177" t="s">
        <v>90</v>
      </c>
      <c r="L1050" s="178" t="s">
        <v>7</v>
      </c>
      <c r="M1050" s="179">
        <v>78.8</v>
      </c>
      <c r="N1050" s="180">
        <v>22205</v>
      </c>
      <c r="O1050" s="178" t="s">
        <v>1964</v>
      </c>
    </row>
    <row r="1051" spans="1:15" x14ac:dyDescent="0.3">
      <c r="A1051" s="170" t="s">
        <v>2239</v>
      </c>
      <c r="B1051" s="170">
        <v>4</v>
      </c>
      <c r="C1051" s="170" t="s">
        <v>1924</v>
      </c>
      <c r="D1051" s="174">
        <v>22</v>
      </c>
      <c r="E1051" s="174" t="s">
        <v>2119</v>
      </c>
      <c r="F1051" s="170" t="s">
        <v>1964</v>
      </c>
      <c r="G1051" s="170" t="s">
        <v>2240</v>
      </c>
      <c r="H1051" s="174">
        <v>0</v>
      </c>
      <c r="I1051" s="175">
        <v>48.360599999999998</v>
      </c>
      <c r="J1051" s="176">
        <v>782</v>
      </c>
      <c r="K1051" s="177" t="s">
        <v>90</v>
      </c>
      <c r="L1051" s="178" t="s">
        <v>7</v>
      </c>
      <c r="M1051" s="179">
        <v>71.099999999999994</v>
      </c>
      <c r="N1051" s="180">
        <v>22205</v>
      </c>
      <c r="O1051" s="178" t="s">
        <v>1964</v>
      </c>
    </row>
    <row r="1052" spans="1:15" x14ac:dyDescent="0.3">
      <c r="A1052" s="170" t="s">
        <v>2241</v>
      </c>
      <c r="B1052" s="170">
        <v>4</v>
      </c>
      <c r="C1052" s="170" t="s">
        <v>1924</v>
      </c>
      <c r="D1052" s="174">
        <v>22</v>
      </c>
      <c r="E1052" s="174" t="s">
        <v>2119</v>
      </c>
      <c r="F1052" s="170" t="s">
        <v>1964</v>
      </c>
      <c r="G1052" s="170" t="s">
        <v>2242</v>
      </c>
      <c r="H1052" s="174">
        <v>0</v>
      </c>
      <c r="I1052" s="175">
        <v>22.978200000000001</v>
      </c>
      <c r="J1052" s="176">
        <v>390</v>
      </c>
      <c r="K1052" s="177" t="s">
        <v>76</v>
      </c>
      <c r="L1052" s="178" t="s">
        <v>6</v>
      </c>
      <c r="M1052" s="179">
        <v>54.4</v>
      </c>
      <c r="N1052" s="180">
        <v>22205</v>
      </c>
      <c r="O1052" s="178" t="s">
        <v>1964</v>
      </c>
    </row>
    <row r="1053" spans="1:15" x14ac:dyDescent="0.3">
      <c r="A1053" s="170" t="s">
        <v>2243</v>
      </c>
      <c r="B1053" s="170">
        <v>4</v>
      </c>
      <c r="C1053" s="170" t="s">
        <v>1924</v>
      </c>
      <c r="D1053" s="174">
        <v>22</v>
      </c>
      <c r="E1053" s="174" t="s">
        <v>2119</v>
      </c>
      <c r="F1053" s="170" t="s">
        <v>1964</v>
      </c>
      <c r="G1053" s="170" t="s">
        <v>2244</v>
      </c>
      <c r="H1053" s="174">
        <v>0</v>
      </c>
      <c r="I1053" s="175">
        <v>69.233500000000006</v>
      </c>
      <c r="J1053" s="176">
        <v>637</v>
      </c>
      <c r="K1053" s="177" t="s">
        <v>76</v>
      </c>
      <c r="L1053" s="178" t="s">
        <v>6</v>
      </c>
      <c r="M1053" s="179">
        <v>46.6</v>
      </c>
      <c r="N1053" s="180">
        <v>25021</v>
      </c>
      <c r="O1053" s="178" t="s">
        <v>2127</v>
      </c>
    </row>
    <row r="1054" spans="1:15" x14ac:dyDescent="0.3">
      <c r="A1054" s="170" t="s">
        <v>2245</v>
      </c>
      <c r="B1054" s="170">
        <v>4</v>
      </c>
      <c r="C1054" s="170" t="s">
        <v>1924</v>
      </c>
      <c r="D1054" s="174">
        <v>22</v>
      </c>
      <c r="E1054" s="174" t="s">
        <v>2119</v>
      </c>
      <c r="F1054" s="170" t="s">
        <v>1964</v>
      </c>
      <c r="G1054" s="170" t="s">
        <v>2246</v>
      </c>
      <c r="H1054" s="174">
        <v>0</v>
      </c>
      <c r="I1054" s="175">
        <v>69.320999999999998</v>
      </c>
      <c r="J1054" s="176">
        <v>3150</v>
      </c>
      <c r="K1054" s="177" t="s">
        <v>76</v>
      </c>
      <c r="L1054" s="178" t="s">
        <v>6</v>
      </c>
      <c r="M1054" s="179">
        <v>65.099999999999994</v>
      </c>
      <c r="N1054" s="180">
        <v>22205</v>
      </c>
      <c r="O1054" s="178" t="s">
        <v>1964</v>
      </c>
    </row>
    <row r="1055" spans="1:15" x14ac:dyDescent="0.3">
      <c r="A1055" s="170" t="s">
        <v>2247</v>
      </c>
      <c r="B1055" s="170">
        <v>4</v>
      </c>
      <c r="C1055" s="170" t="s">
        <v>1924</v>
      </c>
      <c r="D1055" s="174">
        <v>22</v>
      </c>
      <c r="E1055" s="174" t="s">
        <v>2119</v>
      </c>
      <c r="F1055" s="170" t="s">
        <v>1964</v>
      </c>
      <c r="G1055" s="170" t="s">
        <v>2248</v>
      </c>
      <c r="H1055" s="174">
        <v>0</v>
      </c>
      <c r="I1055" s="175">
        <v>109.9648</v>
      </c>
      <c r="J1055" s="176">
        <v>4522</v>
      </c>
      <c r="K1055" s="177" t="s">
        <v>76</v>
      </c>
      <c r="L1055" s="178" t="s">
        <v>6</v>
      </c>
      <c r="M1055" s="179">
        <v>55.7</v>
      </c>
      <c r="N1055" s="180">
        <v>21008</v>
      </c>
      <c r="O1055" s="178" t="s">
        <v>1926</v>
      </c>
    </row>
    <row r="1056" spans="1:15" x14ac:dyDescent="0.3">
      <c r="A1056" s="170" t="s">
        <v>2249</v>
      </c>
      <c r="B1056" s="170">
        <v>4</v>
      </c>
      <c r="C1056" s="170" t="s">
        <v>1924</v>
      </c>
      <c r="D1056" s="174">
        <v>22</v>
      </c>
      <c r="E1056" s="174" t="s">
        <v>2119</v>
      </c>
      <c r="F1056" s="170" t="s">
        <v>1964</v>
      </c>
      <c r="G1056" s="170" t="s">
        <v>2250</v>
      </c>
      <c r="H1056" s="174">
        <v>0</v>
      </c>
      <c r="I1056" s="175">
        <v>132.78739999999999</v>
      </c>
      <c r="J1056" s="176">
        <v>1335</v>
      </c>
      <c r="K1056" s="177" t="s">
        <v>76</v>
      </c>
      <c r="L1056" s="178" t="s">
        <v>6</v>
      </c>
      <c r="M1056" s="179">
        <v>63.5</v>
      </c>
      <c r="N1056" s="180">
        <v>22205</v>
      </c>
      <c r="O1056" s="178" t="s">
        <v>1964</v>
      </c>
    </row>
    <row r="1057" spans="1:15" x14ac:dyDescent="0.3">
      <c r="A1057" s="170" t="s">
        <v>2251</v>
      </c>
      <c r="B1057" s="170">
        <v>4</v>
      </c>
      <c r="C1057" s="170" t="s">
        <v>1924</v>
      </c>
      <c r="D1057" s="174">
        <v>22</v>
      </c>
      <c r="E1057" s="174" t="s">
        <v>2119</v>
      </c>
      <c r="F1057" s="170" t="s">
        <v>1964</v>
      </c>
      <c r="G1057" s="170" t="s">
        <v>2252</v>
      </c>
      <c r="H1057" s="174">
        <v>0</v>
      </c>
      <c r="I1057" s="175">
        <v>40.724800000000002</v>
      </c>
      <c r="J1057" s="176">
        <v>17646</v>
      </c>
      <c r="K1057" s="177" t="s">
        <v>83</v>
      </c>
      <c r="L1057" s="178" t="s">
        <v>5</v>
      </c>
      <c r="M1057" s="179">
        <v>34.1</v>
      </c>
      <c r="N1057" s="180">
        <v>22161</v>
      </c>
      <c r="O1057" s="178" t="s">
        <v>1553</v>
      </c>
    </row>
    <row r="1058" spans="1:15" x14ac:dyDescent="0.3">
      <c r="A1058" s="170" t="s">
        <v>2253</v>
      </c>
      <c r="B1058" s="170">
        <v>4</v>
      </c>
      <c r="C1058" s="170" t="s">
        <v>1924</v>
      </c>
      <c r="D1058" s="174">
        <v>22</v>
      </c>
      <c r="E1058" s="174" t="s">
        <v>2119</v>
      </c>
      <c r="F1058" s="170" t="s">
        <v>1964</v>
      </c>
      <c r="G1058" s="170" t="s">
        <v>2254</v>
      </c>
      <c r="H1058" s="174">
        <v>0</v>
      </c>
      <c r="I1058" s="175">
        <v>9.1279000000000003</v>
      </c>
      <c r="J1058" s="176">
        <v>1384</v>
      </c>
      <c r="K1058" s="177" t="s">
        <v>76</v>
      </c>
      <c r="L1058" s="178" t="s">
        <v>6</v>
      </c>
      <c r="M1058" s="179">
        <v>45.1</v>
      </c>
      <c r="N1058" s="180">
        <v>22205</v>
      </c>
      <c r="O1058" s="178" t="s">
        <v>1964</v>
      </c>
    </row>
    <row r="1059" spans="1:15" x14ac:dyDescent="0.3">
      <c r="A1059" s="170" t="s">
        <v>2255</v>
      </c>
      <c r="B1059" s="170">
        <v>4</v>
      </c>
      <c r="C1059" s="170" t="s">
        <v>1924</v>
      </c>
      <c r="D1059" s="174">
        <v>22</v>
      </c>
      <c r="E1059" s="174" t="s">
        <v>2119</v>
      </c>
      <c r="F1059" s="170" t="s">
        <v>1964</v>
      </c>
      <c r="G1059" s="170" t="s">
        <v>2256</v>
      </c>
      <c r="H1059" s="174">
        <v>0</v>
      </c>
      <c r="I1059" s="175">
        <v>38.083300000000001</v>
      </c>
      <c r="J1059" s="176">
        <v>2897</v>
      </c>
      <c r="K1059" s="177" t="s">
        <v>83</v>
      </c>
      <c r="L1059" s="178" t="s">
        <v>5</v>
      </c>
      <c r="M1059" s="179">
        <v>34.6</v>
      </c>
      <c r="N1059" s="180">
        <v>22205</v>
      </c>
      <c r="O1059" s="178" t="s">
        <v>1964</v>
      </c>
    </row>
    <row r="1060" spans="1:15" x14ac:dyDescent="0.3">
      <c r="A1060" s="170" t="s">
        <v>2257</v>
      </c>
      <c r="B1060" s="170">
        <v>4</v>
      </c>
      <c r="C1060" s="170" t="s">
        <v>1924</v>
      </c>
      <c r="D1060" s="174">
        <v>22</v>
      </c>
      <c r="E1060" s="174" t="s">
        <v>2119</v>
      </c>
      <c r="F1060" s="170" t="s">
        <v>1964</v>
      </c>
      <c r="G1060" s="170" t="s">
        <v>2258</v>
      </c>
      <c r="H1060" s="174">
        <v>0</v>
      </c>
      <c r="I1060" s="175">
        <v>10.003</v>
      </c>
      <c r="J1060" s="176">
        <v>460</v>
      </c>
      <c r="K1060" s="177" t="s">
        <v>83</v>
      </c>
      <c r="L1060" s="178" t="s">
        <v>5</v>
      </c>
      <c r="M1060" s="179">
        <v>38.6</v>
      </c>
      <c r="N1060" s="180">
        <v>22205</v>
      </c>
      <c r="O1060" s="178" t="s">
        <v>1964</v>
      </c>
    </row>
    <row r="1061" spans="1:15" x14ac:dyDescent="0.3">
      <c r="A1061" s="170" t="s">
        <v>2259</v>
      </c>
      <c r="B1061" s="170">
        <v>4</v>
      </c>
      <c r="C1061" s="170" t="s">
        <v>1924</v>
      </c>
      <c r="D1061" s="174">
        <v>22</v>
      </c>
      <c r="E1061" s="174" t="s">
        <v>2119</v>
      </c>
      <c r="F1061" s="170" t="s">
        <v>1964</v>
      </c>
      <c r="G1061" s="170" t="s">
        <v>2260</v>
      </c>
      <c r="H1061" s="174">
        <v>0</v>
      </c>
      <c r="I1061" s="175">
        <v>5.2972999999999999</v>
      </c>
      <c r="J1061" s="176">
        <v>439</v>
      </c>
      <c r="K1061" s="177" t="s">
        <v>76</v>
      </c>
      <c r="L1061" s="178" t="s">
        <v>6</v>
      </c>
      <c r="M1061" s="179">
        <v>46.8</v>
      </c>
      <c r="N1061" s="180">
        <v>21008</v>
      </c>
      <c r="O1061" s="178" t="s">
        <v>1926</v>
      </c>
    </row>
    <row r="1062" spans="1:15" x14ac:dyDescent="0.3">
      <c r="A1062" s="170" t="s">
        <v>2261</v>
      </c>
      <c r="B1062" s="170">
        <v>4</v>
      </c>
      <c r="C1062" s="170" t="s">
        <v>1924</v>
      </c>
      <c r="D1062" s="174">
        <v>22</v>
      </c>
      <c r="E1062" s="174" t="s">
        <v>2119</v>
      </c>
      <c r="F1062" s="170" t="s">
        <v>1964</v>
      </c>
      <c r="G1062" s="170" t="s">
        <v>2262</v>
      </c>
      <c r="H1062" s="174">
        <v>0</v>
      </c>
      <c r="I1062" s="175">
        <v>10.414400000000001</v>
      </c>
      <c r="J1062" s="176">
        <v>1632</v>
      </c>
      <c r="K1062" s="177" t="s">
        <v>83</v>
      </c>
      <c r="L1062" s="178" t="s">
        <v>5</v>
      </c>
      <c r="M1062" s="179">
        <v>28</v>
      </c>
      <c r="N1062" s="180">
        <v>22205</v>
      </c>
      <c r="O1062" s="178" t="s">
        <v>1964</v>
      </c>
    </row>
    <row r="1063" spans="1:15" x14ac:dyDescent="0.3">
      <c r="A1063" s="170" t="s">
        <v>2263</v>
      </c>
      <c r="B1063" s="170">
        <v>4</v>
      </c>
      <c r="C1063" s="170" t="s">
        <v>1924</v>
      </c>
      <c r="D1063" s="174">
        <v>22</v>
      </c>
      <c r="E1063" s="174" t="s">
        <v>2119</v>
      </c>
      <c r="F1063" s="170" t="s">
        <v>1964</v>
      </c>
      <c r="G1063" s="170" t="s">
        <v>2264</v>
      </c>
      <c r="H1063" s="174">
        <v>0</v>
      </c>
      <c r="I1063" s="175">
        <v>6.58</v>
      </c>
      <c r="J1063" s="176">
        <v>407</v>
      </c>
      <c r="K1063" s="177" t="s">
        <v>76</v>
      </c>
      <c r="L1063" s="178" t="s">
        <v>6</v>
      </c>
      <c r="M1063" s="179">
        <v>42.7</v>
      </c>
      <c r="N1063" s="180">
        <v>21008</v>
      </c>
      <c r="O1063" s="178" t="s">
        <v>1926</v>
      </c>
    </row>
    <row r="1064" spans="1:15" x14ac:dyDescent="0.3">
      <c r="A1064" s="170" t="s">
        <v>2265</v>
      </c>
      <c r="B1064" s="170">
        <v>4</v>
      </c>
      <c r="C1064" s="170" t="s">
        <v>1924</v>
      </c>
      <c r="D1064" s="174">
        <v>22</v>
      </c>
      <c r="E1064" s="174" t="s">
        <v>2119</v>
      </c>
      <c r="F1064" s="170" t="s">
        <v>1964</v>
      </c>
      <c r="G1064" s="170" t="s">
        <v>2266</v>
      </c>
      <c r="H1064" s="174">
        <v>0</v>
      </c>
      <c r="I1064" s="175">
        <v>30.853999999999999</v>
      </c>
      <c r="J1064" s="176">
        <v>813</v>
      </c>
      <c r="K1064" s="177" t="s">
        <v>76</v>
      </c>
      <c r="L1064" s="178" t="s">
        <v>6</v>
      </c>
      <c r="M1064" s="179">
        <v>58.7</v>
      </c>
      <c r="N1064" s="180">
        <v>22205</v>
      </c>
      <c r="O1064" s="178" t="s">
        <v>1964</v>
      </c>
    </row>
    <row r="1065" spans="1:15" x14ac:dyDescent="0.3">
      <c r="A1065" s="170" t="s">
        <v>2267</v>
      </c>
      <c r="B1065" s="170">
        <v>4</v>
      </c>
      <c r="C1065" s="170" t="s">
        <v>1924</v>
      </c>
      <c r="D1065" s="174">
        <v>22</v>
      </c>
      <c r="E1065" s="174" t="s">
        <v>2119</v>
      </c>
      <c r="F1065" s="170" t="s">
        <v>1964</v>
      </c>
      <c r="G1065" s="170" t="s">
        <v>2268</v>
      </c>
      <c r="H1065" s="174">
        <v>0</v>
      </c>
      <c r="I1065" s="175">
        <v>11.0617</v>
      </c>
      <c r="J1065" s="176">
        <v>179</v>
      </c>
      <c r="K1065" s="177" t="s">
        <v>76</v>
      </c>
      <c r="L1065" s="178" t="s">
        <v>6</v>
      </c>
      <c r="M1065" s="179">
        <v>61</v>
      </c>
      <c r="N1065" s="180">
        <v>25021</v>
      </c>
      <c r="O1065" s="178" t="s">
        <v>2127</v>
      </c>
    </row>
    <row r="1066" spans="1:15" x14ac:dyDescent="0.3">
      <c r="A1066" s="170" t="s">
        <v>2269</v>
      </c>
      <c r="B1066" s="170">
        <v>4</v>
      </c>
      <c r="C1066" s="170" t="s">
        <v>1924</v>
      </c>
      <c r="D1066" s="174">
        <v>22</v>
      </c>
      <c r="E1066" s="174" t="s">
        <v>2119</v>
      </c>
      <c r="F1066" s="170" t="s">
        <v>1964</v>
      </c>
      <c r="G1066" s="170" t="s">
        <v>2270</v>
      </c>
      <c r="H1066" s="174">
        <v>0</v>
      </c>
      <c r="I1066" s="175">
        <v>4.9020000000000001</v>
      </c>
      <c r="J1066" s="176">
        <v>554</v>
      </c>
      <c r="K1066" s="177" t="s">
        <v>76</v>
      </c>
      <c r="L1066" s="178" t="s">
        <v>6</v>
      </c>
      <c r="M1066" s="179">
        <v>43.2</v>
      </c>
      <c r="N1066" s="180">
        <v>25021</v>
      </c>
      <c r="O1066" s="178" t="s">
        <v>2127</v>
      </c>
    </row>
    <row r="1067" spans="1:15" x14ac:dyDescent="0.3">
      <c r="A1067" s="170" t="s">
        <v>2271</v>
      </c>
      <c r="B1067" s="170">
        <v>4</v>
      </c>
      <c r="C1067" s="170" t="s">
        <v>1924</v>
      </c>
      <c r="D1067" s="174">
        <v>22</v>
      </c>
      <c r="E1067" s="174" t="s">
        <v>2119</v>
      </c>
      <c r="F1067" s="170" t="s">
        <v>1964</v>
      </c>
      <c r="G1067" s="170" t="s">
        <v>2272</v>
      </c>
      <c r="H1067" s="174">
        <v>0</v>
      </c>
      <c r="I1067" s="175">
        <v>15.363899999999999</v>
      </c>
      <c r="J1067" s="176">
        <v>1120</v>
      </c>
      <c r="K1067" s="177" t="s">
        <v>83</v>
      </c>
      <c r="L1067" s="178" t="s">
        <v>5</v>
      </c>
      <c r="M1067" s="179">
        <v>28.4</v>
      </c>
      <c r="N1067" s="180">
        <v>22205</v>
      </c>
      <c r="O1067" s="178" t="s">
        <v>1964</v>
      </c>
    </row>
    <row r="1068" spans="1:15" x14ac:dyDescent="0.3">
      <c r="A1068" s="170" t="s">
        <v>2273</v>
      </c>
      <c r="B1068" s="170">
        <v>4</v>
      </c>
      <c r="C1068" s="170" t="s">
        <v>1924</v>
      </c>
      <c r="D1068" s="174">
        <v>22</v>
      </c>
      <c r="E1068" s="174" t="s">
        <v>2119</v>
      </c>
      <c r="F1068" s="170" t="s">
        <v>1964</v>
      </c>
      <c r="G1068" s="170" t="s">
        <v>2274</v>
      </c>
      <c r="H1068" s="174">
        <v>0</v>
      </c>
      <c r="I1068" s="175">
        <v>7.8749000000000002</v>
      </c>
      <c r="J1068" s="176">
        <v>916</v>
      </c>
      <c r="K1068" s="177" t="s">
        <v>83</v>
      </c>
      <c r="L1068" s="178" t="s">
        <v>5</v>
      </c>
      <c r="M1068" s="179">
        <v>40.799999999999997</v>
      </c>
      <c r="N1068" s="180">
        <v>22205</v>
      </c>
      <c r="O1068" s="178" t="s">
        <v>1964</v>
      </c>
    </row>
    <row r="1069" spans="1:15" x14ac:dyDescent="0.3">
      <c r="A1069" s="170" t="s">
        <v>2275</v>
      </c>
      <c r="B1069" s="170">
        <v>4</v>
      </c>
      <c r="C1069" s="170" t="s">
        <v>1924</v>
      </c>
      <c r="D1069" s="174">
        <v>22</v>
      </c>
      <c r="E1069" s="174" t="s">
        <v>2119</v>
      </c>
      <c r="F1069" s="170" t="s">
        <v>1964</v>
      </c>
      <c r="G1069" s="170" t="s">
        <v>2276</v>
      </c>
      <c r="H1069" s="174">
        <v>0</v>
      </c>
      <c r="I1069" s="175">
        <v>12.1898</v>
      </c>
      <c r="J1069" s="176">
        <v>794</v>
      </c>
      <c r="K1069" s="177" t="s">
        <v>76</v>
      </c>
      <c r="L1069" s="178" t="s">
        <v>6</v>
      </c>
      <c r="M1069" s="179">
        <v>48.9</v>
      </c>
      <c r="N1069" s="180">
        <v>21008</v>
      </c>
      <c r="O1069" s="178" t="s">
        <v>1926</v>
      </c>
    </row>
    <row r="1070" spans="1:15" x14ac:dyDescent="0.3">
      <c r="A1070" s="170" t="s">
        <v>2277</v>
      </c>
      <c r="B1070" s="170">
        <v>4</v>
      </c>
      <c r="C1070" s="170" t="s">
        <v>1924</v>
      </c>
      <c r="D1070" s="174">
        <v>22</v>
      </c>
      <c r="E1070" s="174" t="s">
        <v>2119</v>
      </c>
      <c r="F1070" s="170" t="s">
        <v>1964</v>
      </c>
      <c r="G1070" s="170" t="s">
        <v>2278</v>
      </c>
      <c r="H1070" s="174">
        <v>0</v>
      </c>
      <c r="I1070" s="175">
        <v>29.996500000000001</v>
      </c>
      <c r="J1070" s="176">
        <v>1373</v>
      </c>
      <c r="K1070" s="177" t="s">
        <v>83</v>
      </c>
      <c r="L1070" s="178" t="s">
        <v>5</v>
      </c>
      <c r="M1070" s="179">
        <v>39.1</v>
      </c>
      <c r="N1070" s="180">
        <v>22205</v>
      </c>
      <c r="O1070" s="178" t="s">
        <v>1964</v>
      </c>
    </row>
    <row r="1071" spans="1:15" x14ac:dyDescent="0.3">
      <c r="A1071" s="170" t="s">
        <v>2279</v>
      </c>
      <c r="B1071" s="170">
        <v>4</v>
      </c>
      <c r="C1071" s="170" t="s">
        <v>1924</v>
      </c>
      <c r="D1071" s="174">
        <v>22</v>
      </c>
      <c r="E1071" s="174" t="s">
        <v>2119</v>
      </c>
      <c r="F1071" s="170" t="s">
        <v>1964</v>
      </c>
      <c r="G1071" s="170" t="s">
        <v>2280</v>
      </c>
      <c r="H1071" s="174">
        <v>0</v>
      </c>
      <c r="I1071" s="175">
        <v>20.7121</v>
      </c>
      <c r="J1071" s="176">
        <v>1403</v>
      </c>
      <c r="K1071" s="177" t="s">
        <v>83</v>
      </c>
      <c r="L1071" s="178" t="s">
        <v>5</v>
      </c>
      <c r="M1071" s="179">
        <v>31.1</v>
      </c>
      <c r="N1071" s="180">
        <v>22205</v>
      </c>
      <c r="O1071" s="178" t="s">
        <v>1964</v>
      </c>
    </row>
    <row r="1072" spans="1:15" x14ac:dyDescent="0.3">
      <c r="A1072" s="170" t="s">
        <v>2281</v>
      </c>
      <c r="B1072" s="170">
        <v>4</v>
      </c>
      <c r="C1072" s="170" t="s">
        <v>1924</v>
      </c>
      <c r="D1072" s="174">
        <v>22</v>
      </c>
      <c r="E1072" s="174" t="s">
        <v>2119</v>
      </c>
      <c r="F1072" s="170" t="s">
        <v>1964</v>
      </c>
      <c r="G1072" s="170" t="s">
        <v>2282</v>
      </c>
      <c r="H1072" s="174">
        <v>0</v>
      </c>
      <c r="I1072" s="175">
        <v>11.8085</v>
      </c>
      <c r="J1072" s="176">
        <v>364</v>
      </c>
      <c r="K1072" s="177" t="s">
        <v>76</v>
      </c>
      <c r="L1072" s="178" t="s">
        <v>6</v>
      </c>
      <c r="M1072" s="179">
        <v>42</v>
      </c>
      <c r="N1072" s="180">
        <v>22205</v>
      </c>
      <c r="O1072" s="178" t="s">
        <v>1964</v>
      </c>
    </row>
    <row r="1073" spans="1:15" x14ac:dyDescent="0.3">
      <c r="A1073" s="170" t="s">
        <v>2283</v>
      </c>
      <c r="B1073" s="170">
        <v>4</v>
      </c>
      <c r="C1073" s="170" t="s">
        <v>1924</v>
      </c>
      <c r="D1073" s="174">
        <v>22</v>
      </c>
      <c r="E1073" s="174" t="s">
        <v>2119</v>
      </c>
      <c r="F1073" s="170" t="s">
        <v>1964</v>
      </c>
      <c r="G1073" s="170" t="s">
        <v>2284</v>
      </c>
      <c r="H1073" s="174">
        <v>0</v>
      </c>
      <c r="I1073" s="175">
        <v>19.744700000000002</v>
      </c>
      <c r="J1073" s="176">
        <v>691</v>
      </c>
      <c r="K1073" s="177" t="s">
        <v>76</v>
      </c>
      <c r="L1073" s="178" t="s">
        <v>6</v>
      </c>
      <c r="M1073" s="179">
        <v>53.4</v>
      </c>
      <c r="N1073" s="180">
        <v>21008</v>
      </c>
      <c r="O1073" s="178" t="s">
        <v>1926</v>
      </c>
    </row>
    <row r="1074" spans="1:15" x14ac:dyDescent="0.3">
      <c r="A1074" s="170" t="s">
        <v>2285</v>
      </c>
      <c r="B1074" s="170">
        <v>4</v>
      </c>
      <c r="C1074" s="170" t="s">
        <v>1924</v>
      </c>
      <c r="D1074" s="174">
        <v>22</v>
      </c>
      <c r="E1074" s="174" t="s">
        <v>2119</v>
      </c>
      <c r="F1074" s="170" t="s">
        <v>1964</v>
      </c>
      <c r="G1074" s="170" t="s">
        <v>2286</v>
      </c>
      <c r="H1074" s="174">
        <v>0</v>
      </c>
      <c r="I1074" s="175">
        <v>14.821999999999999</v>
      </c>
      <c r="J1074" s="176">
        <v>785</v>
      </c>
      <c r="K1074" s="177" t="s">
        <v>83</v>
      </c>
      <c r="L1074" s="178" t="s">
        <v>5</v>
      </c>
      <c r="M1074" s="179">
        <v>39.200000000000003</v>
      </c>
      <c r="N1074" s="180">
        <v>22205</v>
      </c>
      <c r="O1074" s="178" t="s">
        <v>1964</v>
      </c>
    </row>
    <row r="1075" spans="1:15" x14ac:dyDescent="0.3">
      <c r="A1075" s="170" t="s">
        <v>2287</v>
      </c>
      <c r="B1075" s="170">
        <v>4</v>
      </c>
      <c r="C1075" s="170" t="s">
        <v>1924</v>
      </c>
      <c r="D1075" s="174">
        <v>22</v>
      </c>
      <c r="E1075" s="174" t="s">
        <v>2119</v>
      </c>
      <c r="F1075" s="170" t="s">
        <v>1964</v>
      </c>
      <c r="G1075" s="170" t="s">
        <v>2288</v>
      </c>
      <c r="H1075" s="174">
        <v>0</v>
      </c>
      <c r="I1075" s="175">
        <v>71.06</v>
      </c>
      <c r="J1075" s="176">
        <v>1244</v>
      </c>
      <c r="K1075" s="177" t="s">
        <v>76</v>
      </c>
      <c r="L1075" s="178" t="s">
        <v>6</v>
      </c>
      <c r="M1075" s="179">
        <v>56.2</v>
      </c>
      <c r="N1075" s="180">
        <v>22205</v>
      </c>
      <c r="O1075" s="178" t="s">
        <v>1964</v>
      </c>
    </row>
    <row r="1076" spans="1:15" x14ac:dyDescent="0.3">
      <c r="A1076" s="170" t="s">
        <v>2289</v>
      </c>
      <c r="B1076" s="170">
        <v>4</v>
      </c>
      <c r="C1076" s="170" t="s">
        <v>1924</v>
      </c>
      <c r="D1076" s="174">
        <v>22</v>
      </c>
      <c r="E1076" s="174" t="s">
        <v>2119</v>
      </c>
      <c r="F1076" s="170" t="s">
        <v>1964</v>
      </c>
      <c r="G1076" s="170" t="s">
        <v>2290</v>
      </c>
      <c r="H1076" s="174">
        <v>0</v>
      </c>
      <c r="I1076" s="175">
        <v>30.2</v>
      </c>
      <c r="J1076" s="176">
        <v>1258</v>
      </c>
      <c r="K1076" s="177" t="s">
        <v>83</v>
      </c>
      <c r="L1076" s="178" t="s">
        <v>5</v>
      </c>
      <c r="M1076" s="179">
        <v>27.8</v>
      </c>
      <c r="N1076" s="180">
        <v>22205</v>
      </c>
      <c r="O1076" s="178" t="s">
        <v>1964</v>
      </c>
    </row>
    <row r="1077" spans="1:15" x14ac:dyDescent="0.3">
      <c r="A1077" s="170" t="s">
        <v>2291</v>
      </c>
      <c r="B1077" s="170">
        <v>4</v>
      </c>
      <c r="C1077" s="170" t="s">
        <v>1924</v>
      </c>
      <c r="D1077" s="174">
        <v>22</v>
      </c>
      <c r="E1077" s="174" t="s">
        <v>2119</v>
      </c>
      <c r="F1077" s="170" t="s">
        <v>1964</v>
      </c>
      <c r="G1077" s="170" t="s">
        <v>2292</v>
      </c>
      <c r="H1077" s="174">
        <v>0</v>
      </c>
      <c r="I1077" s="175">
        <v>49.145899999999997</v>
      </c>
      <c r="J1077" s="176">
        <v>1178</v>
      </c>
      <c r="K1077" s="177" t="s">
        <v>83</v>
      </c>
      <c r="L1077" s="178" t="s">
        <v>5</v>
      </c>
      <c r="M1077" s="179">
        <v>38.9</v>
      </c>
      <c r="N1077" s="180">
        <v>22205</v>
      </c>
      <c r="O1077" s="178" t="s">
        <v>1964</v>
      </c>
    </row>
    <row r="1078" spans="1:15" x14ac:dyDescent="0.3">
      <c r="A1078" s="170" t="s">
        <v>2293</v>
      </c>
      <c r="B1078" s="170">
        <v>4</v>
      </c>
      <c r="C1078" s="170" t="s">
        <v>1924</v>
      </c>
      <c r="D1078" s="174">
        <v>22</v>
      </c>
      <c r="E1078" s="174" t="s">
        <v>2119</v>
      </c>
      <c r="F1078" s="170" t="s">
        <v>1964</v>
      </c>
      <c r="G1078" s="170" t="s">
        <v>2294</v>
      </c>
      <c r="H1078" s="174">
        <v>0</v>
      </c>
      <c r="I1078" s="175">
        <v>62.931800000000003</v>
      </c>
      <c r="J1078" s="176">
        <v>4534</v>
      </c>
      <c r="K1078" s="177" t="s">
        <v>90</v>
      </c>
      <c r="L1078" s="178" t="s">
        <v>7</v>
      </c>
      <c r="M1078" s="179">
        <v>70.900000000000006</v>
      </c>
      <c r="N1078" s="180">
        <v>22161</v>
      </c>
      <c r="O1078" s="178" t="s">
        <v>1553</v>
      </c>
    </row>
    <row r="1079" spans="1:15" x14ac:dyDescent="0.3">
      <c r="A1079" s="170" t="s">
        <v>2295</v>
      </c>
      <c r="B1079" s="170">
        <v>4</v>
      </c>
      <c r="C1079" s="170" t="s">
        <v>1924</v>
      </c>
      <c r="D1079" s="174">
        <v>22</v>
      </c>
      <c r="E1079" s="174" t="s">
        <v>2119</v>
      </c>
      <c r="F1079" s="170" t="s">
        <v>1964</v>
      </c>
      <c r="G1079" s="170" t="s">
        <v>2296</v>
      </c>
      <c r="H1079" s="174">
        <v>0</v>
      </c>
      <c r="I1079" s="175">
        <v>38.331200000000003</v>
      </c>
      <c r="J1079" s="176">
        <v>609</v>
      </c>
      <c r="K1079" s="177" t="s">
        <v>76</v>
      </c>
      <c r="L1079" s="178" t="s">
        <v>6</v>
      </c>
      <c r="M1079" s="179">
        <v>59.2</v>
      </c>
      <c r="N1079" s="180">
        <v>22205</v>
      </c>
      <c r="O1079" s="178" t="s">
        <v>1964</v>
      </c>
    </row>
    <row r="1080" spans="1:15" x14ac:dyDescent="0.3">
      <c r="A1080" s="170" t="s">
        <v>2297</v>
      </c>
      <c r="B1080" s="170">
        <v>4</v>
      </c>
      <c r="C1080" s="170" t="s">
        <v>1924</v>
      </c>
      <c r="D1080" s="174">
        <v>22</v>
      </c>
      <c r="E1080" s="174" t="s">
        <v>2119</v>
      </c>
      <c r="F1080" s="170" t="s">
        <v>1964</v>
      </c>
      <c r="G1080" s="170" t="s">
        <v>2298</v>
      </c>
      <c r="H1080" s="174">
        <v>0</v>
      </c>
      <c r="I1080" s="175">
        <v>64.747399999999999</v>
      </c>
      <c r="J1080" s="176">
        <v>1898</v>
      </c>
      <c r="K1080" s="177" t="s">
        <v>83</v>
      </c>
      <c r="L1080" s="178" t="s">
        <v>5</v>
      </c>
      <c r="M1080" s="179">
        <v>40</v>
      </c>
      <c r="N1080" s="180">
        <v>22205</v>
      </c>
      <c r="O1080" s="178" t="s">
        <v>1964</v>
      </c>
    </row>
    <row r="1081" spans="1:15" x14ac:dyDescent="0.3">
      <c r="A1081" s="170" t="s">
        <v>2299</v>
      </c>
      <c r="B1081" s="170">
        <v>4</v>
      </c>
      <c r="C1081" s="170" t="s">
        <v>1924</v>
      </c>
      <c r="D1081" s="174">
        <v>22</v>
      </c>
      <c r="E1081" s="174" t="s">
        <v>2119</v>
      </c>
      <c r="F1081" s="170" t="s">
        <v>1964</v>
      </c>
      <c r="G1081" s="170" t="s">
        <v>2300</v>
      </c>
      <c r="H1081" s="174">
        <v>0</v>
      </c>
      <c r="I1081" s="175">
        <v>17.716200000000001</v>
      </c>
      <c r="J1081" s="176">
        <v>590</v>
      </c>
      <c r="K1081" s="177" t="s">
        <v>83</v>
      </c>
      <c r="L1081" s="178" t="s">
        <v>5</v>
      </c>
      <c r="M1081" s="179">
        <v>40.9</v>
      </c>
      <c r="N1081" s="180">
        <v>22205</v>
      </c>
      <c r="O1081" s="178" t="s">
        <v>1964</v>
      </c>
    </row>
    <row r="1082" spans="1:15" x14ac:dyDescent="0.3">
      <c r="A1082" s="170" t="s">
        <v>2301</v>
      </c>
      <c r="B1082" s="170">
        <v>4</v>
      </c>
      <c r="C1082" s="170" t="s">
        <v>1924</v>
      </c>
      <c r="D1082" s="174">
        <v>22</v>
      </c>
      <c r="E1082" s="174" t="s">
        <v>2119</v>
      </c>
      <c r="F1082" s="170" t="s">
        <v>1964</v>
      </c>
      <c r="G1082" s="170" t="s">
        <v>2302</v>
      </c>
      <c r="H1082" s="174">
        <v>0</v>
      </c>
      <c r="I1082" s="175">
        <v>28.301100000000002</v>
      </c>
      <c r="J1082" s="176">
        <v>1992</v>
      </c>
      <c r="K1082" s="177" t="s">
        <v>76</v>
      </c>
      <c r="L1082" s="178" t="s">
        <v>6</v>
      </c>
      <c r="M1082" s="179">
        <v>41.8</v>
      </c>
      <c r="N1082" s="180">
        <v>22161</v>
      </c>
      <c r="O1082" s="178" t="s">
        <v>1553</v>
      </c>
    </row>
    <row r="1083" spans="1:15" x14ac:dyDescent="0.3">
      <c r="A1083" s="170" t="s">
        <v>2303</v>
      </c>
      <c r="B1083" s="170">
        <v>4</v>
      </c>
      <c r="C1083" s="170" t="s">
        <v>1924</v>
      </c>
      <c r="D1083" s="174">
        <v>22</v>
      </c>
      <c r="E1083" s="174" t="s">
        <v>2119</v>
      </c>
      <c r="F1083" s="170" t="s">
        <v>1964</v>
      </c>
      <c r="G1083" s="170" t="s">
        <v>2304</v>
      </c>
      <c r="H1083" s="174">
        <v>0</v>
      </c>
      <c r="I1083" s="175">
        <v>5.5888</v>
      </c>
      <c r="J1083" s="176">
        <v>654</v>
      </c>
      <c r="K1083" s="177" t="s">
        <v>76</v>
      </c>
      <c r="L1083" s="178" t="s">
        <v>6</v>
      </c>
      <c r="M1083" s="179">
        <v>55.5</v>
      </c>
      <c r="N1083" s="180">
        <v>22205</v>
      </c>
      <c r="O1083" s="178" t="s">
        <v>1964</v>
      </c>
    </row>
    <row r="1084" spans="1:15" x14ac:dyDescent="0.3">
      <c r="A1084" s="170" t="s">
        <v>2305</v>
      </c>
      <c r="B1084" s="170">
        <v>4</v>
      </c>
      <c r="C1084" s="170" t="s">
        <v>1924</v>
      </c>
      <c r="D1084" s="174">
        <v>22</v>
      </c>
      <c r="E1084" s="174" t="s">
        <v>2119</v>
      </c>
      <c r="F1084" s="170" t="s">
        <v>1964</v>
      </c>
      <c r="G1084" s="170" t="s">
        <v>2306</v>
      </c>
      <c r="H1084" s="174">
        <v>0</v>
      </c>
      <c r="I1084" s="175">
        <v>50.545200000000001</v>
      </c>
      <c r="J1084" s="176">
        <v>2935</v>
      </c>
      <c r="K1084" s="177" t="s">
        <v>76</v>
      </c>
      <c r="L1084" s="178" t="s">
        <v>6</v>
      </c>
      <c r="M1084" s="179">
        <v>46.2</v>
      </c>
      <c r="N1084" s="180">
        <v>21008</v>
      </c>
      <c r="O1084" s="178" t="s">
        <v>1926</v>
      </c>
    </row>
    <row r="1085" spans="1:15" x14ac:dyDescent="0.3">
      <c r="A1085" s="170" t="s">
        <v>2307</v>
      </c>
      <c r="B1085" s="170">
        <v>4</v>
      </c>
      <c r="C1085" s="170" t="s">
        <v>1924</v>
      </c>
      <c r="D1085" s="174">
        <v>22</v>
      </c>
      <c r="E1085" s="174" t="s">
        <v>2119</v>
      </c>
      <c r="F1085" s="170" t="s">
        <v>1964</v>
      </c>
      <c r="G1085" s="170" t="s">
        <v>2308</v>
      </c>
      <c r="H1085" s="174">
        <v>0</v>
      </c>
      <c r="I1085" s="175">
        <v>33.446399999999997</v>
      </c>
      <c r="J1085" s="176">
        <v>3665</v>
      </c>
      <c r="K1085" s="177" t="s">
        <v>76</v>
      </c>
      <c r="L1085" s="178" t="s">
        <v>6</v>
      </c>
      <c r="M1085" s="179">
        <v>49</v>
      </c>
      <c r="N1085" s="180">
        <v>22205</v>
      </c>
      <c r="O1085" s="178" t="s">
        <v>1964</v>
      </c>
    </row>
    <row r="1086" spans="1:15" x14ac:dyDescent="0.3">
      <c r="A1086" s="170" t="s">
        <v>2309</v>
      </c>
      <c r="B1086" s="170">
        <v>4</v>
      </c>
      <c r="C1086" s="170" t="s">
        <v>1924</v>
      </c>
      <c r="D1086" s="174">
        <v>22</v>
      </c>
      <c r="E1086" s="174" t="s">
        <v>2119</v>
      </c>
      <c r="F1086" s="170" t="s">
        <v>1964</v>
      </c>
      <c r="G1086" s="170" t="s">
        <v>2310</v>
      </c>
      <c r="H1086" s="174">
        <v>0</v>
      </c>
      <c r="I1086" s="175">
        <v>15.1927</v>
      </c>
      <c r="J1086" s="176">
        <v>673</v>
      </c>
      <c r="K1086" s="177" t="s">
        <v>76</v>
      </c>
      <c r="L1086" s="178" t="s">
        <v>6</v>
      </c>
      <c r="M1086" s="179">
        <v>42.5</v>
      </c>
      <c r="N1086" s="180">
        <v>22205</v>
      </c>
      <c r="O1086" s="178" t="s">
        <v>1964</v>
      </c>
    </row>
    <row r="1087" spans="1:15" x14ac:dyDescent="0.3">
      <c r="A1087" s="170" t="s">
        <v>2311</v>
      </c>
      <c r="B1087" s="170">
        <v>4</v>
      </c>
      <c r="C1087" s="170" t="s">
        <v>1924</v>
      </c>
      <c r="D1087" s="174">
        <v>22</v>
      </c>
      <c r="E1087" s="174" t="s">
        <v>2119</v>
      </c>
      <c r="F1087" s="170" t="s">
        <v>1964</v>
      </c>
      <c r="G1087" s="170" t="s">
        <v>2312</v>
      </c>
      <c r="H1087" s="174">
        <v>0</v>
      </c>
      <c r="I1087" s="175">
        <v>39.328400000000002</v>
      </c>
      <c r="J1087" s="176">
        <v>458</v>
      </c>
      <c r="K1087" s="177" t="s">
        <v>76</v>
      </c>
      <c r="L1087" s="178" t="s">
        <v>6</v>
      </c>
      <c r="M1087" s="179">
        <v>47.9</v>
      </c>
      <c r="N1087" s="180">
        <v>22205</v>
      </c>
      <c r="O1087" s="178" t="s">
        <v>1964</v>
      </c>
    </row>
    <row r="1088" spans="1:15" x14ac:dyDescent="0.3">
      <c r="A1088" s="170" t="s">
        <v>2313</v>
      </c>
      <c r="B1088" s="170">
        <v>4</v>
      </c>
      <c r="C1088" s="170" t="s">
        <v>1924</v>
      </c>
      <c r="D1088" s="174">
        <v>22</v>
      </c>
      <c r="E1088" s="174" t="s">
        <v>2119</v>
      </c>
      <c r="F1088" s="170" t="s">
        <v>1964</v>
      </c>
      <c r="G1088" s="170" t="s">
        <v>2314</v>
      </c>
      <c r="H1088" s="174">
        <v>0</v>
      </c>
      <c r="I1088" s="175">
        <v>95.634500000000003</v>
      </c>
      <c r="J1088" s="176">
        <v>1846</v>
      </c>
      <c r="K1088" s="177" t="s">
        <v>90</v>
      </c>
      <c r="L1088" s="178" t="s">
        <v>7</v>
      </c>
      <c r="M1088" s="179">
        <v>77.400000000000006</v>
      </c>
      <c r="N1088" s="180">
        <v>22205</v>
      </c>
      <c r="O1088" s="178" t="s">
        <v>1964</v>
      </c>
    </row>
    <row r="1089" spans="1:15" x14ac:dyDescent="0.3">
      <c r="A1089" s="170" t="s">
        <v>2315</v>
      </c>
      <c r="B1089" s="170">
        <v>4</v>
      </c>
      <c r="C1089" s="170" t="s">
        <v>1924</v>
      </c>
      <c r="D1089" s="174">
        <v>22</v>
      </c>
      <c r="E1089" s="174" t="s">
        <v>2119</v>
      </c>
      <c r="F1089" s="170" t="s">
        <v>1964</v>
      </c>
      <c r="G1089" s="170" t="s">
        <v>2316</v>
      </c>
      <c r="H1089" s="174">
        <v>0</v>
      </c>
      <c r="I1089" s="175">
        <v>11.9514</v>
      </c>
      <c r="J1089" s="176">
        <v>180</v>
      </c>
      <c r="K1089" s="177" t="s">
        <v>83</v>
      </c>
      <c r="L1089" s="178" t="s">
        <v>5</v>
      </c>
      <c r="M1089" s="179">
        <v>28.2</v>
      </c>
      <c r="N1089" s="180">
        <v>22205</v>
      </c>
      <c r="O1089" s="178" t="s">
        <v>1964</v>
      </c>
    </row>
    <row r="1090" spans="1:15" x14ac:dyDescent="0.3">
      <c r="A1090" s="170" t="s">
        <v>2317</v>
      </c>
      <c r="B1090" s="170">
        <v>4</v>
      </c>
      <c r="C1090" s="170" t="s">
        <v>1924</v>
      </c>
      <c r="D1090" s="174">
        <v>22</v>
      </c>
      <c r="E1090" s="174" t="s">
        <v>2119</v>
      </c>
      <c r="F1090" s="170" t="s">
        <v>1964</v>
      </c>
      <c r="G1090" s="170" t="s">
        <v>2318</v>
      </c>
      <c r="H1090" s="174">
        <v>0</v>
      </c>
      <c r="I1090" s="175">
        <v>35.746699999999997</v>
      </c>
      <c r="J1090" s="176">
        <v>1755</v>
      </c>
      <c r="K1090" s="177" t="s">
        <v>76</v>
      </c>
      <c r="L1090" s="178" t="s">
        <v>6</v>
      </c>
      <c r="M1090" s="179">
        <v>50.7</v>
      </c>
      <c r="N1090" s="180">
        <v>21008</v>
      </c>
      <c r="O1090" s="178" t="s">
        <v>1926</v>
      </c>
    </row>
    <row r="1091" spans="1:15" x14ac:dyDescent="0.3">
      <c r="A1091" s="170" t="s">
        <v>2319</v>
      </c>
      <c r="B1091" s="170">
        <v>4</v>
      </c>
      <c r="C1091" s="170" t="s">
        <v>1924</v>
      </c>
      <c r="D1091" s="174">
        <v>22</v>
      </c>
      <c r="E1091" s="174" t="s">
        <v>2119</v>
      </c>
      <c r="F1091" s="170" t="s">
        <v>1964</v>
      </c>
      <c r="G1091" s="170" t="s">
        <v>2320</v>
      </c>
      <c r="H1091" s="174">
        <v>0</v>
      </c>
      <c r="I1091" s="175">
        <v>68.113299999999995</v>
      </c>
      <c r="J1091" s="176">
        <v>2895</v>
      </c>
      <c r="K1091" s="177" t="s">
        <v>83</v>
      </c>
      <c r="L1091" s="178" t="s">
        <v>5</v>
      </c>
      <c r="M1091" s="179">
        <v>35.799999999999997</v>
      </c>
      <c r="N1091" s="180">
        <v>22205</v>
      </c>
      <c r="O1091" s="178" t="s">
        <v>1964</v>
      </c>
    </row>
    <row r="1092" spans="1:15" x14ac:dyDescent="0.3">
      <c r="A1092" s="170" t="s">
        <v>2321</v>
      </c>
      <c r="B1092" s="170">
        <v>4</v>
      </c>
      <c r="C1092" s="170" t="s">
        <v>1924</v>
      </c>
      <c r="D1092" s="174">
        <v>22</v>
      </c>
      <c r="E1092" s="174" t="s">
        <v>2119</v>
      </c>
      <c r="F1092" s="170" t="s">
        <v>1964</v>
      </c>
      <c r="G1092" s="170" t="s">
        <v>2322</v>
      </c>
      <c r="H1092" s="174">
        <v>0</v>
      </c>
      <c r="I1092" s="175">
        <v>156.3723</v>
      </c>
      <c r="J1092" s="176">
        <v>5248</v>
      </c>
      <c r="K1092" s="177" t="s">
        <v>76</v>
      </c>
      <c r="L1092" s="178" t="s">
        <v>6</v>
      </c>
      <c r="M1092" s="179">
        <v>52.1</v>
      </c>
      <c r="N1092" s="180">
        <v>22161</v>
      </c>
      <c r="O1092" s="178" t="s">
        <v>1553</v>
      </c>
    </row>
    <row r="1093" spans="1:15" x14ac:dyDescent="0.3">
      <c r="A1093" s="170" t="s">
        <v>2323</v>
      </c>
      <c r="B1093" s="170">
        <v>4</v>
      </c>
      <c r="C1093" s="170" t="s">
        <v>1924</v>
      </c>
      <c r="D1093" s="174">
        <v>22</v>
      </c>
      <c r="E1093" s="174" t="s">
        <v>2119</v>
      </c>
      <c r="F1093" s="170" t="s">
        <v>1964</v>
      </c>
      <c r="G1093" s="170" t="s">
        <v>2324</v>
      </c>
      <c r="H1093" s="174">
        <v>0</v>
      </c>
      <c r="I1093" s="175">
        <v>80.048500000000004</v>
      </c>
      <c r="J1093" s="176">
        <v>6778</v>
      </c>
      <c r="K1093" s="177" t="s">
        <v>83</v>
      </c>
      <c r="L1093" s="178" t="s">
        <v>5</v>
      </c>
      <c r="M1093" s="179">
        <v>33</v>
      </c>
      <c r="N1093" s="180">
        <v>22205</v>
      </c>
      <c r="O1093" s="178" t="s">
        <v>1964</v>
      </c>
    </row>
    <row r="1094" spans="1:15" x14ac:dyDescent="0.3">
      <c r="A1094" s="170" t="s">
        <v>2325</v>
      </c>
      <c r="B1094" s="170">
        <v>4</v>
      </c>
      <c r="C1094" s="170" t="s">
        <v>1924</v>
      </c>
      <c r="D1094" s="174">
        <v>22</v>
      </c>
      <c r="E1094" s="174" t="s">
        <v>2119</v>
      </c>
      <c r="F1094" s="170" t="s">
        <v>1964</v>
      </c>
      <c r="G1094" s="170" t="s">
        <v>2326</v>
      </c>
      <c r="H1094" s="174">
        <v>0</v>
      </c>
      <c r="I1094" s="175">
        <v>73.912300000000002</v>
      </c>
      <c r="J1094" s="176">
        <v>1554</v>
      </c>
      <c r="K1094" s="177" t="s">
        <v>76</v>
      </c>
      <c r="L1094" s="178" t="s">
        <v>6</v>
      </c>
      <c r="M1094" s="179">
        <v>42</v>
      </c>
      <c r="N1094" s="180">
        <v>22205</v>
      </c>
      <c r="O1094" s="178" t="s">
        <v>1964</v>
      </c>
    </row>
    <row r="1095" spans="1:15" x14ac:dyDescent="0.3">
      <c r="A1095" s="170" t="s">
        <v>2327</v>
      </c>
      <c r="B1095" s="170">
        <v>4</v>
      </c>
      <c r="C1095" s="170" t="s">
        <v>1924</v>
      </c>
      <c r="D1095" s="174">
        <v>22</v>
      </c>
      <c r="E1095" s="174" t="s">
        <v>2119</v>
      </c>
      <c r="F1095" s="170" t="s">
        <v>1964</v>
      </c>
      <c r="G1095" s="170" t="s">
        <v>2328</v>
      </c>
      <c r="H1095" s="174">
        <v>0</v>
      </c>
      <c r="I1095" s="175">
        <v>177.08279999999999</v>
      </c>
      <c r="J1095" s="176">
        <v>1141</v>
      </c>
      <c r="K1095" s="177" t="s">
        <v>76</v>
      </c>
      <c r="L1095" s="178" t="s">
        <v>6</v>
      </c>
      <c r="M1095" s="179">
        <v>65.400000000000006</v>
      </c>
      <c r="N1095" s="180">
        <v>22205</v>
      </c>
      <c r="O1095" s="178" t="s">
        <v>1964</v>
      </c>
    </row>
    <row r="1096" spans="1:15" x14ac:dyDescent="0.3">
      <c r="A1096" s="170" t="s">
        <v>2329</v>
      </c>
      <c r="B1096" s="170">
        <v>4</v>
      </c>
      <c r="C1096" s="170" t="s">
        <v>1924</v>
      </c>
      <c r="D1096" s="174">
        <v>22</v>
      </c>
      <c r="E1096" s="174" t="s">
        <v>2119</v>
      </c>
      <c r="F1096" s="170" t="s">
        <v>1964</v>
      </c>
      <c r="G1096" s="170" t="s">
        <v>2330</v>
      </c>
      <c r="H1096" s="174">
        <v>0</v>
      </c>
      <c r="I1096" s="175">
        <v>36.532800000000002</v>
      </c>
      <c r="J1096" s="176">
        <v>2099</v>
      </c>
      <c r="K1096" s="177" t="s">
        <v>76</v>
      </c>
      <c r="L1096" s="178" t="s">
        <v>6</v>
      </c>
      <c r="M1096" s="179">
        <v>60.5</v>
      </c>
      <c r="N1096" s="180">
        <v>22205</v>
      </c>
      <c r="O1096" s="178" t="s">
        <v>1964</v>
      </c>
    </row>
    <row r="1097" spans="1:15" x14ac:dyDescent="0.3">
      <c r="A1097" s="170" t="s">
        <v>2331</v>
      </c>
      <c r="B1097" s="170">
        <v>4</v>
      </c>
      <c r="C1097" s="170" t="s">
        <v>1924</v>
      </c>
      <c r="D1097" s="174">
        <v>22</v>
      </c>
      <c r="E1097" s="174" t="s">
        <v>2119</v>
      </c>
      <c r="F1097" s="170" t="s">
        <v>1964</v>
      </c>
      <c r="G1097" s="170" t="s">
        <v>2332</v>
      </c>
      <c r="H1097" s="174">
        <v>0</v>
      </c>
      <c r="I1097" s="175">
        <v>24.680900000000001</v>
      </c>
      <c r="J1097" s="176">
        <v>1430</v>
      </c>
      <c r="K1097" s="177" t="s">
        <v>76</v>
      </c>
      <c r="L1097" s="178" t="s">
        <v>6</v>
      </c>
      <c r="M1097" s="179">
        <v>63</v>
      </c>
      <c r="N1097" s="180">
        <v>22205</v>
      </c>
      <c r="O1097" s="178" t="s">
        <v>1964</v>
      </c>
    </row>
    <row r="1098" spans="1:15" x14ac:dyDescent="0.3">
      <c r="A1098" s="170" t="s">
        <v>2333</v>
      </c>
      <c r="B1098" s="170">
        <v>4</v>
      </c>
      <c r="C1098" s="170" t="s">
        <v>1924</v>
      </c>
      <c r="D1098" s="174">
        <v>22</v>
      </c>
      <c r="E1098" s="174" t="s">
        <v>2119</v>
      </c>
      <c r="F1098" s="170" t="s">
        <v>1964</v>
      </c>
      <c r="G1098" s="170" t="s">
        <v>2334</v>
      </c>
      <c r="H1098" s="174">
        <v>0</v>
      </c>
      <c r="I1098" s="175">
        <v>33.547199999999997</v>
      </c>
      <c r="J1098" s="176">
        <v>1612</v>
      </c>
      <c r="K1098" s="177" t="s">
        <v>83</v>
      </c>
      <c r="L1098" s="178" t="s">
        <v>5</v>
      </c>
      <c r="M1098" s="179">
        <v>32.9</v>
      </c>
      <c r="N1098" s="180">
        <v>22205</v>
      </c>
      <c r="O1098" s="178" t="s">
        <v>1964</v>
      </c>
    </row>
    <row r="1099" spans="1:15" x14ac:dyDescent="0.3">
      <c r="A1099" s="170" t="s">
        <v>2335</v>
      </c>
      <c r="B1099" s="170">
        <v>4</v>
      </c>
      <c r="C1099" s="170" t="s">
        <v>1924</v>
      </c>
      <c r="D1099" s="174">
        <v>22</v>
      </c>
      <c r="E1099" s="174" t="s">
        <v>2119</v>
      </c>
      <c r="F1099" s="170" t="s">
        <v>1964</v>
      </c>
      <c r="G1099" s="170" t="s">
        <v>2336</v>
      </c>
      <c r="H1099" s="174">
        <v>0</v>
      </c>
      <c r="I1099" s="175">
        <v>19.963999999999999</v>
      </c>
      <c r="J1099" s="176">
        <v>546</v>
      </c>
      <c r="K1099" s="177" t="s">
        <v>76</v>
      </c>
      <c r="L1099" s="178" t="s">
        <v>6</v>
      </c>
      <c r="M1099" s="179">
        <v>51</v>
      </c>
      <c r="N1099" s="180">
        <v>22205</v>
      </c>
      <c r="O1099" s="178" t="s">
        <v>1964</v>
      </c>
    </row>
    <row r="1100" spans="1:15" x14ac:dyDescent="0.3">
      <c r="A1100" s="170" t="s">
        <v>2337</v>
      </c>
      <c r="B1100" s="170">
        <v>4</v>
      </c>
      <c r="C1100" s="170" t="s">
        <v>1924</v>
      </c>
      <c r="D1100" s="174">
        <v>22</v>
      </c>
      <c r="E1100" s="174" t="s">
        <v>2119</v>
      </c>
      <c r="F1100" s="170" t="s">
        <v>1964</v>
      </c>
      <c r="G1100" s="170" t="s">
        <v>2338</v>
      </c>
      <c r="H1100" s="174">
        <v>0</v>
      </c>
      <c r="I1100" s="175">
        <v>53.712299999999999</v>
      </c>
      <c r="J1100" s="176">
        <v>1963</v>
      </c>
      <c r="K1100" s="177" t="s">
        <v>90</v>
      </c>
      <c r="L1100" s="178" t="s">
        <v>7</v>
      </c>
      <c r="M1100" s="179">
        <v>68.400000000000006</v>
      </c>
      <c r="N1100" s="180">
        <v>22205</v>
      </c>
      <c r="O1100" s="178" t="s">
        <v>1964</v>
      </c>
    </row>
    <row r="1101" spans="1:15" x14ac:dyDescent="0.3">
      <c r="A1101" s="170" t="s">
        <v>2339</v>
      </c>
      <c r="B1101" s="170">
        <v>4</v>
      </c>
      <c r="C1101" s="170" t="s">
        <v>1924</v>
      </c>
      <c r="D1101" s="174">
        <v>22</v>
      </c>
      <c r="E1101" s="174" t="s">
        <v>2119</v>
      </c>
      <c r="F1101" s="170" t="s">
        <v>1964</v>
      </c>
      <c r="G1101" s="170" t="s">
        <v>2340</v>
      </c>
      <c r="H1101" s="174">
        <v>0</v>
      </c>
      <c r="I1101" s="175">
        <v>22.62</v>
      </c>
      <c r="J1101" s="176">
        <v>707</v>
      </c>
      <c r="K1101" s="177" t="s">
        <v>76</v>
      </c>
      <c r="L1101" s="178" t="s">
        <v>6</v>
      </c>
      <c r="M1101" s="179">
        <v>47.6</v>
      </c>
      <c r="N1101" s="180">
        <v>22205</v>
      </c>
      <c r="O1101" s="178" t="s">
        <v>1964</v>
      </c>
    </row>
    <row r="1102" spans="1:15" x14ac:dyDescent="0.3">
      <c r="A1102" s="170" t="s">
        <v>2341</v>
      </c>
      <c r="B1102" s="170">
        <v>4</v>
      </c>
      <c r="C1102" s="170" t="s">
        <v>1924</v>
      </c>
      <c r="D1102" s="174">
        <v>22</v>
      </c>
      <c r="E1102" s="174" t="s">
        <v>2119</v>
      </c>
      <c r="F1102" s="170" t="s">
        <v>1964</v>
      </c>
      <c r="G1102" s="170" t="s">
        <v>2342</v>
      </c>
      <c r="H1102" s="174">
        <v>0</v>
      </c>
      <c r="I1102" s="175">
        <v>34.820300000000003</v>
      </c>
      <c r="J1102" s="176">
        <v>3277</v>
      </c>
      <c r="K1102" s="177" t="s">
        <v>83</v>
      </c>
      <c r="L1102" s="178" t="s">
        <v>5</v>
      </c>
      <c r="M1102" s="179">
        <v>39</v>
      </c>
      <c r="N1102" s="180">
        <v>25021</v>
      </c>
      <c r="O1102" s="178" t="s">
        <v>2127</v>
      </c>
    </row>
    <row r="1103" spans="1:15" x14ac:dyDescent="0.3">
      <c r="A1103" s="170" t="s">
        <v>2343</v>
      </c>
      <c r="B1103" s="170">
        <v>4</v>
      </c>
      <c r="C1103" s="170" t="s">
        <v>1924</v>
      </c>
      <c r="D1103" s="174">
        <v>22</v>
      </c>
      <c r="E1103" s="174" t="s">
        <v>2119</v>
      </c>
      <c r="F1103" s="170" t="s">
        <v>1964</v>
      </c>
      <c r="G1103" s="170" t="s">
        <v>2344</v>
      </c>
      <c r="H1103" s="174">
        <v>0</v>
      </c>
      <c r="I1103" s="175">
        <v>24.105599999999999</v>
      </c>
      <c r="J1103" s="176">
        <v>2308</v>
      </c>
      <c r="K1103" s="177" t="s">
        <v>83</v>
      </c>
      <c r="L1103" s="178" t="s">
        <v>5</v>
      </c>
      <c r="M1103" s="179">
        <v>30.2</v>
      </c>
      <c r="N1103" s="180">
        <v>22205</v>
      </c>
      <c r="O1103" s="178" t="s">
        <v>1964</v>
      </c>
    </row>
    <row r="1104" spans="1:15" x14ac:dyDescent="0.3">
      <c r="A1104" s="170" t="s">
        <v>2345</v>
      </c>
      <c r="B1104" s="170">
        <v>4</v>
      </c>
      <c r="C1104" s="170" t="s">
        <v>1924</v>
      </c>
      <c r="D1104" s="174">
        <v>22</v>
      </c>
      <c r="E1104" s="174" t="s">
        <v>2119</v>
      </c>
      <c r="F1104" s="170" t="s">
        <v>1964</v>
      </c>
      <c r="G1104" s="170" t="s">
        <v>2346</v>
      </c>
      <c r="H1104" s="174">
        <v>0</v>
      </c>
      <c r="I1104" s="175">
        <v>19.469200000000001</v>
      </c>
      <c r="J1104" s="176">
        <v>1397</v>
      </c>
      <c r="K1104" s="177" t="s">
        <v>83</v>
      </c>
      <c r="L1104" s="178" t="s">
        <v>5</v>
      </c>
      <c r="M1104" s="179">
        <v>34.4</v>
      </c>
      <c r="N1104" s="180">
        <v>22205</v>
      </c>
      <c r="O1104" s="178" t="s">
        <v>1964</v>
      </c>
    </row>
    <row r="1105" spans="1:15" x14ac:dyDescent="0.3">
      <c r="A1105" s="170" t="s">
        <v>2347</v>
      </c>
      <c r="B1105" s="170">
        <v>4</v>
      </c>
      <c r="C1105" s="170" t="s">
        <v>1924</v>
      </c>
      <c r="D1105" s="174">
        <v>22</v>
      </c>
      <c r="E1105" s="174" t="s">
        <v>2119</v>
      </c>
      <c r="F1105" s="170" t="s">
        <v>1964</v>
      </c>
      <c r="G1105" s="170" t="s">
        <v>2348</v>
      </c>
      <c r="H1105" s="174">
        <v>0</v>
      </c>
      <c r="I1105" s="175">
        <v>40.713299999999997</v>
      </c>
      <c r="J1105" s="176">
        <v>1752</v>
      </c>
      <c r="K1105" s="177" t="s">
        <v>76</v>
      </c>
      <c r="L1105" s="178" t="s">
        <v>6</v>
      </c>
      <c r="M1105" s="179">
        <v>52.2</v>
      </c>
      <c r="N1105" s="180">
        <v>22205</v>
      </c>
      <c r="O1105" s="178" t="s">
        <v>1964</v>
      </c>
    </row>
    <row r="1106" spans="1:15" x14ac:dyDescent="0.3">
      <c r="A1106" s="170" t="s">
        <v>2349</v>
      </c>
      <c r="B1106" s="170">
        <v>4</v>
      </c>
      <c r="C1106" s="170" t="s">
        <v>1924</v>
      </c>
      <c r="D1106" s="174">
        <v>22</v>
      </c>
      <c r="E1106" s="174" t="s">
        <v>2119</v>
      </c>
      <c r="F1106" s="170" t="s">
        <v>1964</v>
      </c>
      <c r="G1106" s="170" t="s">
        <v>2350</v>
      </c>
      <c r="H1106" s="174">
        <v>0</v>
      </c>
      <c r="I1106" s="175">
        <v>200.0489</v>
      </c>
      <c r="J1106" s="176">
        <v>5278</v>
      </c>
      <c r="K1106" s="177" t="s">
        <v>83</v>
      </c>
      <c r="L1106" s="178" t="s">
        <v>5</v>
      </c>
      <c r="M1106" s="179">
        <v>40</v>
      </c>
      <c r="N1106" s="180">
        <v>25021</v>
      </c>
      <c r="O1106" s="178" t="s">
        <v>2127</v>
      </c>
    </row>
    <row r="1107" spans="1:15" x14ac:dyDescent="0.3">
      <c r="A1107" s="170" t="s">
        <v>2351</v>
      </c>
      <c r="B1107" s="170">
        <v>4</v>
      </c>
      <c r="C1107" s="170" t="s">
        <v>1924</v>
      </c>
      <c r="D1107" s="174">
        <v>22</v>
      </c>
      <c r="E1107" s="174" t="s">
        <v>2119</v>
      </c>
      <c r="F1107" s="170" t="s">
        <v>1964</v>
      </c>
      <c r="G1107" s="170" t="s">
        <v>2352</v>
      </c>
      <c r="H1107" s="174">
        <v>0</v>
      </c>
      <c r="I1107" s="175">
        <v>85.757199999999997</v>
      </c>
      <c r="J1107" s="176">
        <v>2894</v>
      </c>
      <c r="K1107" s="177" t="s">
        <v>76</v>
      </c>
      <c r="L1107" s="178" t="s">
        <v>6</v>
      </c>
      <c r="M1107" s="179">
        <v>58.3</v>
      </c>
      <c r="N1107" s="180">
        <v>22205</v>
      </c>
      <c r="O1107" s="178" t="s">
        <v>1964</v>
      </c>
    </row>
    <row r="1108" spans="1:15" x14ac:dyDescent="0.3">
      <c r="A1108" s="170" t="s">
        <v>2353</v>
      </c>
      <c r="B1108" s="170">
        <v>4</v>
      </c>
      <c r="C1108" s="170" t="s">
        <v>1924</v>
      </c>
      <c r="D1108" s="174">
        <v>22</v>
      </c>
      <c r="E1108" s="174" t="s">
        <v>2119</v>
      </c>
      <c r="F1108" s="170" t="s">
        <v>1964</v>
      </c>
      <c r="G1108" s="170" t="s">
        <v>2354</v>
      </c>
      <c r="H1108" s="174">
        <v>0</v>
      </c>
      <c r="I1108" s="175">
        <v>81.486800000000002</v>
      </c>
      <c r="J1108" s="176">
        <v>1404</v>
      </c>
      <c r="K1108" s="177" t="s">
        <v>76</v>
      </c>
      <c r="L1108" s="178" t="s">
        <v>6</v>
      </c>
      <c r="M1108" s="179">
        <v>45.2</v>
      </c>
      <c r="N1108" s="180">
        <v>22205</v>
      </c>
      <c r="O1108" s="178" t="s">
        <v>1964</v>
      </c>
    </row>
    <row r="1109" spans="1:15" x14ac:dyDescent="0.3">
      <c r="A1109" s="170" t="s">
        <v>2355</v>
      </c>
      <c r="B1109" s="170">
        <v>4</v>
      </c>
      <c r="C1109" s="170" t="s">
        <v>1924</v>
      </c>
      <c r="D1109" s="174">
        <v>22</v>
      </c>
      <c r="E1109" s="174" t="s">
        <v>2119</v>
      </c>
      <c r="F1109" s="170" t="s">
        <v>1964</v>
      </c>
      <c r="G1109" s="170" t="s">
        <v>2356</v>
      </c>
      <c r="H1109" s="174">
        <v>0</v>
      </c>
      <c r="I1109" s="175">
        <v>89.131799999999998</v>
      </c>
      <c r="J1109" s="176">
        <v>4736</v>
      </c>
      <c r="K1109" s="177" t="s">
        <v>76</v>
      </c>
      <c r="L1109" s="178" t="s">
        <v>6</v>
      </c>
      <c r="M1109" s="179">
        <v>41.4</v>
      </c>
      <c r="N1109" s="180">
        <v>22205</v>
      </c>
      <c r="O1109" s="178" t="s">
        <v>1964</v>
      </c>
    </row>
    <row r="1110" spans="1:15" x14ac:dyDescent="0.3">
      <c r="A1110" s="170" t="s">
        <v>2357</v>
      </c>
      <c r="B1110" s="170">
        <v>4</v>
      </c>
      <c r="C1110" s="170" t="s">
        <v>1924</v>
      </c>
      <c r="D1110" s="174">
        <v>22</v>
      </c>
      <c r="E1110" s="174" t="s">
        <v>2119</v>
      </c>
      <c r="F1110" s="170" t="s">
        <v>1964</v>
      </c>
      <c r="G1110" s="170" t="s">
        <v>2358</v>
      </c>
      <c r="H1110" s="174">
        <v>0</v>
      </c>
      <c r="I1110" s="175">
        <v>99.822299999999998</v>
      </c>
      <c r="J1110" s="176">
        <v>3698</v>
      </c>
      <c r="K1110" s="177" t="s">
        <v>76</v>
      </c>
      <c r="L1110" s="178" t="s">
        <v>6</v>
      </c>
      <c r="M1110" s="179">
        <v>51.9</v>
      </c>
      <c r="N1110" s="180">
        <v>21008</v>
      </c>
      <c r="O1110" s="178" t="s">
        <v>1926</v>
      </c>
    </row>
    <row r="1111" spans="1:15" x14ac:dyDescent="0.3">
      <c r="A1111" s="170" t="s">
        <v>2359</v>
      </c>
      <c r="B1111" s="170">
        <v>4</v>
      </c>
      <c r="C1111" s="170" t="s">
        <v>1924</v>
      </c>
      <c r="D1111" s="174">
        <v>22</v>
      </c>
      <c r="E1111" s="174" t="s">
        <v>2119</v>
      </c>
      <c r="F1111" s="170" t="s">
        <v>1964</v>
      </c>
      <c r="G1111" s="170" t="s">
        <v>2360</v>
      </c>
      <c r="H1111" s="174">
        <v>0</v>
      </c>
      <c r="I1111" s="175">
        <v>63.2288</v>
      </c>
      <c r="J1111" s="176">
        <v>2487</v>
      </c>
      <c r="K1111" s="177" t="s">
        <v>76</v>
      </c>
      <c r="L1111" s="178" t="s">
        <v>6</v>
      </c>
      <c r="M1111" s="179">
        <v>50.2</v>
      </c>
      <c r="N1111" s="180">
        <v>21008</v>
      </c>
      <c r="O1111" s="178" t="s">
        <v>1926</v>
      </c>
    </row>
    <row r="1112" spans="1:15" x14ac:dyDescent="0.3">
      <c r="A1112" s="170" t="s">
        <v>2361</v>
      </c>
      <c r="B1112" s="170">
        <v>4</v>
      </c>
      <c r="C1112" s="170" t="s">
        <v>1924</v>
      </c>
      <c r="D1112" s="174">
        <v>22</v>
      </c>
      <c r="E1112" s="174" t="s">
        <v>2119</v>
      </c>
      <c r="F1112" s="170" t="s">
        <v>1964</v>
      </c>
      <c r="G1112" s="170" t="s">
        <v>2362</v>
      </c>
      <c r="H1112" s="174">
        <v>0</v>
      </c>
      <c r="I1112" s="175">
        <v>46.588899999999995</v>
      </c>
      <c r="J1112" s="176">
        <v>3599</v>
      </c>
      <c r="K1112" s="177" t="s">
        <v>76</v>
      </c>
      <c r="L1112" s="178" t="s">
        <v>6</v>
      </c>
      <c r="M1112" s="179">
        <v>47</v>
      </c>
      <c r="N1112" s="180">
        <v>22205</v>
      </c>
      <c r="O1112" s="178" t="s">
        <v>1964</v>
      </c>
    </row>
    <row r="1113" spans="1:15" x14ac:dyDescent="0.3">
      <c r="A1113" s="170" t="s">
        <v>2363</v>
      </c>
      <c r="B1113" s="170">
        <v>4</v>
      </c>
      <c r="C1113" s="170" t="s">
        <v>1924</v>
      </c>
      <c r="D1113" s="174">
        <v>22</v>
      </c>
      <c r="E1113" s="174" t="s">
        <v>2119</v>
      </c>
      <c r="F1113" s="170" t="s">
        <v>1964</v>
      </c>
      <c r="G1113" s="170" t="s">
        <v>2364</v>
      </c>
      <c r="H1113" s="174">
        <v>0</v>
      </c>
      <c r="I1113" s="175">
        <v>46.1494</v>
      </c>
      <c r="J1113" s="176">
        <v>2631</v>
      </c>
      <c r="K1113" s="177" t="s">
        <v>76</v>
      </c>
      <c r="L1113" s="178" t="s">
        <v>6</v>
      </c>
      <c r="M1113" s="179">
        <v>44.7</v>
      </c>
      <c r="N1113" s="180">
        <v>21008</v>
      </c>
      <c r="O1113" s="178" t="s">
        <v>1926</v>
      </c>
    </row>
    <row r="1114" spans="1:15" x14ac:dyDescent="0.3">
      <c r="A1114" s="170" t="s">
        <v>2365</v>
      </c>
      <c r="B1114" s="170">
        <v>5</v>
      </c>
      <c r="C1114" s="170" t="s">
        <v>53</v>
      </c>
      <c r="D1114" s="174">
        <v>23</v>
      </c>
      <c r="E1114" s="174" t="s">
        <v>2366</v>
      </c>
      <c r="F1114" s="170" t="s">
        <v>2367</v>
      </c>
      <c r="G1114" s="170" t="s">
        <v>2368</v>
      </c>
      <c r="H1114" s="174">
        <v>0</v>
      </c>
      <c r="I1114" s="175">
        <v>9.8813999999999993</v>
      </c>
      <c r="J1114" s="176">
        <v>2369</v>
      </c>
      <c r="K1114" s="177" t="s">
        <v>83</v>
      </c>
      <c r="L1114" s="178" t="s">
        <v>5</v>
      </c>
      <c r="M1114" s="179">
        <v>28.7</v>
      </c>
      <c r="N1114" s="180">
        <v>23096</v>
      </c>
      <c r="O1114" s="178" t="s">
        <v>2369</v>
      </c>
    </row>
    <row r="1115" spans="1:15" x14ac:dyDescent="0.3">
      <c r="A1115" s="170" t="s">
        <v>2370</v>
      </c>
      <c r="B1115" s="170">
        <v>5</v>
      </c>
      <c r="C1115" s="170" t="s">
        <v>53</v>
      </c>
      <c r="D1115" s="174">
        <v>23</v>
      </c>
      <c r="E1115" s="174" t="s">
        <v>2366</v>
      </c>
      <c r="F1115" s="170" t="s">
        <v>2367</v>
      </c>
      <c r="G1115" s="170" t="s">
        <v>2371</v>
      </c>
      <c r="H1115" s="174">
        <v>0</v>
      </c>
      <c r="I1115" s="175">
        <v>26.938199999999998</v>
      </c>
      <c r="J1115" s="176">
        <v>2589</v>
      </c>
      <c r="K1115" s="177" t="s">
        <v>83</v>
      </c>
      <c r="L1115" s="178" t="s">
        <v>5</v>
      </c>
      <c r="M1115" s="179">
        <v>30.7</v>
      </c>
      <c r="N1115" s="180">
        <v>23069</v>
      </c>
      <c r="O1115" s="178" t="s">
        <v>2372</v>
      </c>
    </row>
    <row r="1116" spans="1:15" x14ac:dyDescent="0.3">
      <c r="A1116" s="170" t="s">
        <v>2373</v>
      </c>
      <c r="B1116" s="170">
        <v>5</v>
      </c>
      <c r="C1116" s="170" t="s">
        <v>53</v>
      </c>
      <c r="D1116" s="174">
        <v>23</v>
      </c>
      <c r="E1116" s="174" t="s">
        <v>2366</v>
      </c>
      <c r="F1116" s="170" t="s">
        <v>2367</v>
      </c>
      <c r="G1116" s="170" t="s">
        <v>2374</v>
      </c>
      <c r="H1116" s="174">
        <v>0</v>
      </c>
      <c r="I1116" s="175">
        <v>57.322099999999999</v>
      </c>
      <c r="J1116" s="176">
        <v>7170</v>
      </c>
      <c r="K1116" s="177" t="s">
        <v>83</v>
      </c>
      <c r="L1116" s="178" t="s">
        <v>5</v>
      </c>
      <c r="M1116" s="179">
        <v>36.700000000000003</v>
      </c>
      <c r="N1116" s="180">
        <v>23096</v>
      </c>
      <c r="O1116" s="178" t="s">
        <v>2369</v>
      </c>
    </row>
    <row r="1117" spans="1:15" x14ac:dyDescent="0.3">
      <c r="A1117" s="170" t="s">
        <v>2375</v>
      </c>
      <c r="B1117" s="170">
        <v>5</v>
      </c>
      <c r="C1117" s="170" t="s">
        <v>53</v>
      </c>
      <c r="D1117" s="174">
        <v>23</v>
      </c>
      <c r="E1117" s="174" t="s">
        <v>2366</v>
      </c>
      <c r="F1117" s="170" t="s">
        <v>2367</v>
      </c>
      <c r="G1117" s="170" t="s">
        <v>2376</v>
      </c>
      <c r="H1117" s="174">
        <v>0</v>
      </c>
      <c r="I1117" s="175">
        <v>64.798699999999997</v>
      </c>
      <c r="J1117" s="176">
        <v>3533</v>
      </c>
      <c r="K1117" s="177" t="s">
        <v>83</v>
      </c>
      <c r="L1117" s="178" t="s">
        <v>5</v>
      </c>
      <c r="M1117" s="179">
        <v>40.299999999999997</v>
      </c>
      <c r="N1117" s="180">
        <v>23052</v>
      </c>
      <c r="O1117" s="178" t="s">
        <v>2377</v>
      </c>
    </row>
    <row r="1118" spans="1:15" x14ac:dyDescent="0.3">
      <c r="A1118" s="170" t="s">
        <v>2378</v>
      </c>
      <c r="B1118" s="170">
        <v>5</v>
      </c>
      <c r="C1118" s="170" t="s">
        <v>53</v>
      </c>
      <c r="D1118" s="174">
        <v>23</v>
      </c>
      <c r="E1118" s="174" t="s">
        <v>2366</v>
      </c>
      <c r="F1118" s="170" t="s">
        <v>2367</v>
      </c>
      <c r="G1118" s="170" t="s">
        <v>2379</v>
      </c>
      <c r="H1118" s="174">
        <v>0</v>
      </c>
      <c r="I1118" s="175">
        <v>25.983799999999999</v>
      </c>
      <c r="J1118" s="176">
        <v>1334</v>
      </c>
      <c r="K1118" s="177" t="s">
        <v>83</v>
      </c>
      <c r="L1118" s="178" t="s">
        <v>5</v>
      </c>
      <c r="M1118" s="179">
        <v>33.4</v>
      </c>
      <c r="N1118" s="180">
        <v>22161</v>
      </c>
      <c r="O1118" s="178" t="s">
        <v>1553</v>
      </c>
    </row>
    <row r="1119" spans="1:15" x14ac:dyDescent="0.3">
      <c r="A1119" s="170" t="s">
        <v>2380</v>
      </c>
      <c r="B1119" s="170">
        <v>5</v>
      </c>
      <c r="C1119" s="170" t="s">
        <v>53</v>
      </c>
      <c r="D1119" s="174">
        <v>23</v>
      </c>
      <c r="E1119" s="174" t="s">
        <v>2366</v>
      </c>
      <c r="F1119" s="170" t="s">
        <v>2367</v>
      </c>
      <c r="G1119" s="170" t="s">
        <v>2381</v>
      </c>
      <c r="H1119" s="174">
        <v>0</v>
      </c>
      <c r="I1119" s="175">
        <v>51.582900000000002</v>
      </c>
      <c r="J1119" s="176">
        <v>2486</v>
      </c>
      <c r="K1119" s="177" t="s">
        <v>76</v>
      </c>
      <c r="L1119" s="178" t="s">
        <v>6</v>
      </c>
      <c r="M1119" s="179">
        <v>49.3</v>
      </c>
      <c r="N1119" s="180">
        <v>22161</v>
      </c>
      <c r="O1119" s="178" t="s">
        <v>1553</v>
      </c>
    </row>
    <row r="1120" spans="1:15" x14ac:dyDescent="0.3">
      <c r="A1120" s="170" t="s">
        <v>2382</v>
      </c>
      <c r="B1120" s="170">
        <v>5</v>
      </c>
      <c r="C1120" s="170" t="s">
        <v>53</v>
      </c>
      <c r="D1120" s="174">
        <v>23</v>
      </c>
      <c r="E1120" s="174" t="s">
        <v>2366</v>
      </c>
      <c r="F1120" s="170" t="s">
        <v>2367</v>
      </c>
      <c r="G1120" s="170" t="s">
        <v>2383</v>
      </c>
      <c r="H1120" s="174">
        <v>0</v>
      </c>
      <c r="I1120" s="175">
        <v>47.317300000000003</v>
      </c>
      <c r="J1120" s="176">
        <v>8502</v>
      </c>
      <c r="K1120" s="177" t="s">
        <v>83</v>
      </c>
      <c r="L1120" s="178" t="s">
        <v>5</v>
      </c>
      <c r="M1120" s="179">
        <v>32.6</v>
      </c>
      <c r="N1120" s="180">
        <v>23096</v>
      </c>
      <c r="O1120" s="178" t="s">
        <v>2369</v>
      </c>
    </row>
    <row r="1121" spans="1:15" x14ac:dyDescent="0.3">
      <c r="A1121" s="170" t="s">
        <v>2384</v>
      </c>
      <c r="B1121" s="170">
        <v>5</v>
      </c>
      <c r="C1121" s="170" t="s">
        <v>53</v>
      </c>
      <c r="D1121" s="174">
        <v>23</v>
      </c>
      <c r="E1121" s="174" t="s">
        <v>2366</v>
      </c>
      <c r="F1121" s="170" t="s">
        <v>2367</v>
      </c>
      <c r="G1121" s="170" t="s">
        <v>2385</v>
      </c>
      <c r="H1121" s="174">
        <v>0</v>
      </c>
      <c r="I1121" s="175">
        <v>12.9092</v>
      </c>
      <c r="J1121" s="176">
        <v>6036</v>
      </c>
      <c r="K1121" s="177" t="s">
        <v>83</v>
      </c>
      <c r="L1121" s="178" t="s">
        <v>5</v>
      </c>
      <c r="M1121" s="179">
        <v>27.8</v>
      </c>
      <c r="N1121" s="180">
        <v>23096</v>
      </c>
      <c r="O1121" s="178" t="s">
        <v>2369</v>
      </c>
    </row>
    <row r="1122" spans="1:15" x14ac:dyDescent="0.3">
      <c r="A1122" s="170" t="s">
        <v>2386</v>
      </c>
      <c r="B1122" s="170">
        <v>5</v>
      </c>
      <c r="C1122" s="170" t="s">
        <v>53</v>
      </c>
      <c r="D1122" s="174">
        <v>23</v>
      </c>
      <c r="E1122" s="174" t="s">
        <v>2366</v>
      </c>
      <c r="F1122" s="170" t="s">
        <v>2367</v>
      </c>
      <c r="G1122" s="170" t="s">
        <v>2387</v>
      </c>
      <c r="H1122" s="174">
        <v>0</v>
      </c>
      <c r="I1122" s="175">
        <v>10.056699999999999</v>
      </c>
      <c r="J1122" s="176">
        <v>2565</v>
      </c>
      <c r="K1122" s="177" t="s">
        <v>83</v>
      </c>
      <c r="L1122" s="178" t="s">
        <v>5</v>
      </c>
      <c r="M1122" s="179">
        <v>31.5</v>
      </c>
      <c r="N1122" s="180">
        <v>23052</v>
      </c>
      <c r="O1122" s="178" t="s">
        <v>2377</v>
      </c>
    </row>
    <row r="1123" spans="1:15" x14ac:dyDescent="0.3">
      <c r="A1123" s="170" t="s">
        <v>2388</v>
      </c>
      <c r="B1123" s="170">
        <v>5</v>
      </c>
      <c r="C1123" s="170" t="s">
        <v>53</v>
      </c>
      <c r="D1123" s="174">
        <v>23</v>
      </c>
      <c r="E1123" s="174" t="s">
        <v>2366</v>
      </c>
      <c r="F1123" s="170" t="s">
        <v>2367</v>
      </c>
      <c r="G1123" s="170" t="s">
        <v>2389</v>
      </c>
      <c r="H1123" s="174">
        <v>0</v>
      </c>
      <c r="I1123" s="175">
        <v>16.7441</v>
      </c>
      <c r="J1123" s="176">
        <v>3873</v>
      </c>
      <c r="K1123" s="177" t="s">
        <v>83</v>
      </c>
      <c r="L1123" s="178" t="s">
        <v>5</v>
      </c>
      <c r="M1123" s="179">
        <v>32</v>
      </c>
      <c r="N1123" s="180">
        <v>23096</v>
      </c>
      <c r="O1123" s="178" t="s">
        <v>2369</v>
      </c>
    </row>
    <row r="1124" spans="1:15" x14ac:dyDescent="0.3">
      <c r="A1124" s="170" t="s">
        <v>2390</v>
      </c>
      <c r="B1124" s="170">
        <v>5</v>
      </c>
      <c r="C1124" s="170" t="s">
        <v>53</v>
      </c>
      <c r="D1124" s="174">
        <v>23</v>
      </c>
      <c r="E1124" s="174" t="s">
        <v>2366</v>
      </c>
      <c r="F1124" s="170" t="s">
        <v>2367</v>
      </c>
      <c r="G1124" s="170" t="s">
        <v>2391</v>
      </c>
      <c r="H1124" s="174">
        <v>0</v>
      </c>
      <c r="I1124" s="175">
        <v>30.9499</v>
      </c>
      <c r="J1124" s="176">
        <v>2548</v>
      </c>
      <c r="K1124" s="177" t="s">
        <v>83</v>
      </c>
      <c r="L1124" s="178" t="s">
        <v>5</v>
      </c>
      <c r="M1124" s="179">
        <v>31.3</v>
      </c>
      <c r="N1124" s="180">
        <v>23052</v>
      </c>
      <c r="O1124" s="178" t="s">
        <v>2377</v>
      </c>
    </row>
    <row r="1125" spans="1:15" x14ac:dyDescent="0.3">
      <c r="A1125" s="170" t="s">
        <v>2392</v>
      </c>
      <c r="B1125" s="170">
        <v>5</v>
      </c>
      <c r="C1125" s="170" t="s">
        <v>53</v>
      </c>
      <c r="D1125" s="174">
        <v>23</v>
      </c>
      <c r="E1125" s="174" t="s">
        <v>2366</v>
      </c>
      <c r="F1125" s="170" t="s">
        <v>2367</v>
      </c>
      <c r="G1125" s="170" t="s">
        <v>2393</v>
      </c>
      <c r="H1125" s="174">
        <v>0</v>
      </c>
      <c r="I1125" s="175">
        <v>31.969000000000001</v>
      </c>
      <c r="J1125" s="176">
        <v>784</v>
      </c>
      <c r="K1125" s="177" t="s">
        <v>83</v>
      </c>
      <c r="L1125" s="178" t="s">
        <v>5</v>
      </c>
      <c r="M1125" s="179">
        <v>35.4</v>
      </c>
      <c r="N1125" s="180">
        <v>23052</v>
      </c>
      <c r="O1125" s="178" t="s">
        <v>2377</v>
      </c>
    </row>
    <row r="1126" spans="1:15" x14ac:dyDescent="0.3">
      <c r="A1126" s="170" t="s">
        <v>2394</v>
      </c>
      <c r="B1126" s="170">
        <v>5</v>
      </c>
      <c r="C1126" s="170" t="s">
        <v>53</v>
      </c>
      <c r="D1126" s="174">
        <v>23</v>
      </c>
      <c r="E1126" s="174" t="s">
        <v>2366</v>
      </c>
      <c r="F1126" s="170" t="s">
        <v>2367</v>
      </c>
      <c r="G1126" s="170" t="s">
        <v>2395</v>
      </c>
      <c r="H1126" s="174">
        <v>0</v>
      </c>
      <c r="I1126" s="175">
        <v>26.889500000000002</v>
      </c>
      <c r="J1126" s="176">
        <v>250</v>
      </c>
      <c r="K1126" s="177" t="s">
        <v>76</v>
      </c>
      <c r="L1126" s="178" t="s">
        <v>6</v>
      </c>
      <c r="M1126" s="179">
        <v>47.8</v>
      </c>
      <c r="N1126" s="180">
        <v>23096</v>
      </c>
      <c r="O1126" s="178" t="s">
        <v>2369</v>
      </c>
    </row>
    <row r="1127" spans="1:15" x14ac:dyDescent="0.3">
      <c r="A1127" s="170" t="s">
        <v>2396</v>
      </c>
      <c r="B1127" s="170">
        <v>5</v>
      </c>
      <c r="C1127" s="170" t="s">
        <v>53</v>
      </c>
      <c r="D1127" s="174">
        <v>23</v>
      </c>
      <c r="E1127" s="174" t="s">
        <v>2366</v>
      </c>
      <c r="F1127" s="170" t="s">
        <v>2367</v>
      </c>
      <c r="G1127" s="170" t="s">
        <v>2397</v>
      </c>
      <c r="H1127" s="174">
        <v>0</v>
      </c>
      <c r="I1127" s="175">
        <v>14.3691</v>
      </c>
      <c r="J1127" s="176">
        <v>4143</v>
      </c>
      <c r="K1127" s="177" t="s">
        <v>83</v>
      </c>
      <c r="L1127" s="178" t="s">
        <v>5</v>
      </c>
      <c r="M1127" s="179">
        <v>36.299999999999997</v>
      </c>
      <c r="N1127" s="180">
        <v>23096</v>
      </c>
      <c r="O1127" s="178" t="s">
        <v>2369</v>
      </c>
    </row>
    <row r="1128" spans="1:15" x14ac:dyDescent="0.3">
      <c r="A1128" s="170" t="s">
        <v>2398</v>
      </c>
      <c r="B1128" s="170">
        <v>5</v>
      </c>
      <c r="C1128" s="170" t="s">
        <v>53</v>
      </c>
      <c r="D1128" s="174">
        <v>23</v>
      </c>
      <c r="E1128" s="174" t="s">
        <v>2366</v>
      </c>
      <c r="F1128" s="170" t="s">
        <v>2367</v>
      </c>
      <c r="G1128" s="170" t="s">
        <v>2399</v>
      </c>
      <c r="H1128" s="174">
        <v>0</v>
      </c>
      <c r="I1128" s="175">
        <v>49.486600000000003</v>
      </c>
      <c r="J1128" s="176">
        <v>10716</v>
      </c>
      <c r="K1128" s="177" t="s">
        <v>83</v>
      </c>
      <c r="L1128" s="178" t="s">
        <v>5</v>
      </c>
      <c r="M1128" s="179">
        <v>30.4</v>
      </c>
      <c r="N1128" s="180">
        <v>23091</v>
      </c>
      <c r="O1128" s="178" t="s">
        <v>2367</v>
      </c>
    </row>
    <row r="1129" spans="1:15" x14ac:dyDescent="0.3">
      <c r="A1129" s="170" t="s">
        <v>2400</v>
      </c>
      <c r="B1129" s="170">
        <v>5</v>
      </c>
      <c r="C1129" s="170" t="s">
        <v>53</v>
      </c>
      <c r="D1129" s="174">
        <v>23</v>
      </c>
      <c r="E1129" s="174" t="s">
        <v>2366</v>
      </c>
      <c r="F1129" s="170" t="s">
        <v>2367</v>
      </c>
      <c r="G1129" s="170" t="s">
        <v>2401</v>
      </c>
      <c r="H1129" s="174">
        <v>0</v>
      </c>
      <c r="I1129" s="175">
        <v>63.146500000000003</v>
      </c>
      <c r="J1129" s="176">
        <v>6901</v>
      </c>
      <c r="K1129" s="177" t="s">
        <v>83</v>
      </c>
      <c r="L1129" s="178" t="s">
        <v>5</v>
      </c>
      <c r="M1129" s="179">
        <v>29.6</v>
      </c>
      <c r="N1129" s="180">
        <v>23096</v>
      </c>
      <c r="O1129" s="178" t="s">
        <v>2369</v>
      </c>
    </row>
    <row r="1130" spans="1:15" x14ac:dyDescent="0.3">
      <c r="A1130" s="170" t="s">
        <v>2402</v>
      </c>
      <c r="B1130" s="170">
        <v>5</v>
      </c>
      <c r="C1130" s="170" t="s">
        <v>53</v>
      </c>
      <c r="D1130" s="174">
        <v>23</v>
      </c>
      <c r="E1130" s="174" t="s">
        <v>2366</v>
      </c>
      <c r="F1130" s="170" t="s">
        <v>2367</v>
      </c>
      <c r="G1130" s="170" t="s">
        <v>2403</v>
      </c>
      <c r="H1130" s="174">
        <v>0</v>
      </c>
      <c r="I1130" s="175">
        <v>69.277900000000002</v>
      </c>
      <c r="J1130" s="176">
        <v>3640</v>
      </c>
      <c r="K1130" s="177" t="s">
        <v>83</v>
      </c>
      <c r="L1130" s="178" t="s">
        <v>5</v>
      </c>
      <c r="M1130" s="179">
        <v>40.700000000000003</v>
      </c>
      <c r="N1130" s="180">
        <v>22161</v>
      </c>
      <c r="O1130" s="178" t="s">
        <v>1553</v>
      </c>
    </row>
    <row r="1131" spans="1:15" x14ac:dyDescent="0.3">
      <c r="A1131" s="170" t="s">
        <v>2404</v>
      </c>
      <c r="B1131" s="170">
        <v>5</v>
      </c>
      <c r="C1131" s="170" t="s">
        <v>53</v>
      </c>
      <c r="D1131" s="174">
        <v>23</v>
      </c>
      <c r="E1131" s="174" t="s">
        <v>2366</v>
      </c>
      <c r="F1131" s="170" t="s">
        <v>2367</v>
      </c>
      <c r="G1131" s="170" t="s">
        <v>2405</v>
      </c>
      <c r="H1131" s="174">
        <v>0</v>
      </c>
      <c r="I1131" s="175">
        <v>38.777799999999999</v>
      </c>
      <c r="J1131" s="176">
        <v>8374</v>
      </c>
      <c r="K1131" s="177" t="s">
        <v>83</v>
      </c>
      <c r="L1131" s="178" t="s">
        <v>5</v>
      </c>
      <c r="M1131" s="179">
        <v>29.5</v>
      </c>
      <c r="N1131" s="180">
        <v>23044</v>
      </c>
      <c r="O1131" s="178" t="s">
        <v>1853</v>
      </c>
    </row>
    <row r="1132" spans="1:15" x14ac:dyDescent="0.3">
      <c r="A1132" s="170" t="s">
        <v>2406</v>
      </c>
      <c r="B1132" s="170">
        <v>5</v>
      </c>
      <c r="C1132" s="170" t="s">
        <v>53</v>
      </c>
      <c r="D1132" s="174">
        <v>23</v>
      </c>
      <c r="E1132" s="174" t="s">
        <v>2366</v>
      </c>
      <c r="F1132" s="170" t="s">
        <v>2367</v>
      </c>
      <c r="G1132" s="170" t="s">
        <v>2407</v>
      </c>
      <c r="H1132" s="174">
        <v>0</v>
      </c>
      <c r="I1132" s="175">
        <v>18.427099999999999</v>
      </c>
      <c r="J1132" s="176">
        <v>2182</v>
      </c>
      <c r="K1132" s="177" t="s">
        <v>83</v>
      </c>
      <c r="L1132" s="178" t="s">
        <v>5</v>
      </c>
      <c r="M1132" s="179">
        <v>29.3</v>
      </c>
      <c r="N1132" s="180">
        <v>23096</v>
      </c>
      <c r="O1132" s="178" t="s">
        <v>2369</v>
      </c>
    </row>
    <row r="1133" spans="1:15" x14ac:dyDescent="0.3">
      <c r="A1133" s="170" t="s">
        <v>2408</v>
      </c>
      <c r="B1133" s="170">
        <v>5</v>
      </c>
      <c r="C1133" s="170" t="s">
        <v>53</v>
      </c>
      <c r="D1133" s="174">
        <v>23</v>
      </c>
      <c r="E1133" s="174" t="s">
        <v>2366</v>
      </c>
      <c r="F1133" s="170" t="s">
        <v>2367</v>
      </c>
      <c r="G1133" s="170" t="s">
        <v>2409</v>
      </c>
      <c r="H1133" s="174">
        <v>0</v>
      </c>
      <c r="I1133" s="175">
        <v>36.547600000000003</v>
      </c>
      <c r="J1133" s="176">
        <v>2070</v>
      </c>
      <c r="K1133" s="177" t="s">
        <v>83</v>
      </c>
      <c r="L1133" s="178" t="s">
        <v>5</v>
      </c>
      <c r="M1133" s="179">
        <v>39.6</v>
      </c>
      <c r="N1133" s="180">
        <v>23052</v>
      </c>
      <c r="O1133" s="178" t="s">
        <v>2377</v>
      </c>
    </row>
    <row r="1134" spans="1:15" x14ac:dyDescent="0.3">
      <c r="A1134" s="170" t="s">
        <v>2410</v>
      </c>
      <c r="B1134" s="170">
        <v>5</v>
      </c>
      <c r="C1134" s="170" t="s">
        <v>53</v>
      </c>
      <c r="D1134" s="174">
        <v>23</v>
      </c>
      <c r="E1134" s="174" t="s">
        <v>2366</v>
      </c>
      <c r="F1134" s="170" t="s">
        <v>2367</v>
      </c>
      <c r="G1134" s="170" t="s">
        <v>2411</v>
      </c>
      <c r="H1134" s="174">
        <v>0</v>
      </c>
      <c r="I1134" s="175">
        <v>11.239800000000001</v>
      </c>
      <c r="J1134" s="176">
        <v>575</v>
      </c>
      <c r="K1134" s="177" t="s">
        <v>83</v>
      </c>
      <c r="L1134" s="178" t="s">
        <v>5</v>
      </c>
      <c r="M1134" s="179">
        <v>38.5</v>
      </c>
      <c r="N1134" s="180">
        <v>23069</v>
      </c>
      <c r="O1134" s="178" t="s">
        <v>2372</v>
      </c>
    </row>
    <row r="1135" spans="1:15" x14ac:dyDescent="0.3">
      <c r="A1135" s="170" t="s">
        <v>2412</v>
      </c>
      <c r="B1135" s="170">
        <v>5</v>
      </c>
      <c r="C1135" s="170" t="s">
        <v>53</v>
      </c>
      <c r="D1135" s="174">
        <v>23</v>
      </c>
      <c r="E1135" s="174" t="s">
        <v>2366</v>
      </c>
      <c r="F1135" s="170" t="s">
        <v>2367</v>
      </c>
      <c r="G1135" s="170" t="s">
        <v>2413</v>
      </c>
      <c r="H1135" s="174">
        <v>0</v>
      </c>
      <c r="I1135" s="175">
        <v>28.238900000000001</v>
      </c>
      <c r="J1135" s="176">
        <v>1431</v>
      </c>
      <c r="K1135" s="177" t="s">
        <v>76</v>
      </c>
      <c r="L1135" s="178" t="s">
        <v>6</v>
      </c>
      <c r="M1135" s="179">
        <v>41.7</v>
      </c>
      <c r="N1135" s="180">
        <v>23096</v>
      </c>
      <c r="O1135" s="178" t="s">
        <v>2369</v>
      </c>
    </row>
    <row r="1136" spans="1:15" x14ac:dyDescent="0.3">
      <c r="A1136" s="170" t="s">
        <v>2414</v>
      </c>
      <c r="B1136" s="170">
        <v>5</v>
      </c>
      <c r="C1136" s="170" t="s">
        <v>53</v>
      </c>
      <c r="D1136" s="174">
        <v>23</v>
      </c>
      <c r="E1136" s="174" t="s">
        <v>2366</v>
      </c>
      <c r="F1136" s="170" t="s">
        <v>2367</v>
      </c>
      <c r="G1136" s="170" t="s">
        <v>2415</v>
      </c>
      <c r="H1136" s="174">
        <v>0</v>
      </c>
      <c r="I1136" s="175">
        <v>41.332700000000003</v>
      </c>
      <c r="J1136" s="176">
        <v>892</v>
      </c>
      <c r="K1136" s="177" t="s">
        <v>83</v>
      </c>
      <c r="L1136" s="178" t="s">
        <v>5</v>
      </c>
      <c r="M1136" s="179">
        <v>37.6</v>
      </c>
      <c r="N1136" s="180">
        <v>23069</v>
      </c>
      <c r="O1136" s="178" t="s">
        <v>2372</v>
      </c>
    </row>
    <row r="1137" spans="1:15" x14ac:dyDescent="0.3">
      <c r="A1137" s="170" t="s">
        <v>2416</v>
      </c>
      <c r="B1137" s="170">
        <v>5</v>
      </c>
      <c r="C1137" s="170" t="s">
        <v>53</v>
      </c>
      <c r="D1137" s="174">
        <v>23</v>
      </c>
      <c r="E1137" s="174" t="s">
        <v>2366</v>
      </c>
      <c r="F1137" s="170" t="s">
        <v>2367</v>
      </c>
      <c r="G1137" s="170" t="s">
        <v>2417</v>
      </c>
      <c r="H1137" s="174">
        <v>0</v>
      </c>
      <c r="I1137" s="175">
        <v>46.2913</v>
      </c>
      <c r="J1137" s="176">
        <v>3062</v>
      </c>
      <c r="K1137" s="177" t="s">
        <v>76</v>
      </c>
      <c r="L1137" s="178" t="s">
        <v>6</v>
      </c>
      <c r="M1137" s="179">
        <v>44.7</v>
      </c>
      <c r="N1137" s="180">
        <v>23096</v>
      </c>
      <c r="O1137" s="178" t="s">
        <v>2369</v>
      </c>
    </row>
    <row r="1138" spans="1:15" x14ac:dyDescent="0.3">
      <c r="A1138" s="170" t="s">
        <v>2418</v>
      </c>
      <c r="B1138" s="170">
        <v>5</v>
      </c>
      <c r="C1138" s="170" t="s">
        <v>53</v>
      </c>
      <c r="D1138" s="174">
        <v>23</v>
      </c>
      <c r="E1138" s="174" t="s">
        <v>2366</v>
      </c>
      <c r="F1138" s="170" t="s">
        <v>2367</v>
      </c>
      <c r="G1138" s="170" t="s">
        <v>2419</v>
      </c>
      <c r="H1138" s="174">
        <v>0</v>
      </c>
      <c r="I1138" s="175">
        <v>18.901700000000002</v>
      </c>
      <c r="J1138" s="176">
        <v>759</v>
      </c>
      <c r="K1138" s="177" t="s">
        <v>76</v>
      </c>
      <c r="L1138" s="178" t="s">
        <v>6</v>
      </c>
      <c r="M1138" s="179">
        <v>43.3</v>
      </c>
      <c r="N1138" s="180">
        <v>23091</v>
      </c>
      <c r="O1138" s="178" t="s">
        <v>2367</v>
      </c>
    </row>
    <row r="1139" spans="1:15" x14ac:dyDescent="0.3">
      <c r="A1139" s="170" t="s">
        <v>2420</v>
      </c>
      <c r="B1139" s="170">
        <v>5</v>
      </c>
      <c r="C1139" s="170" t="s">
        <v>53</v>
      </c>
      <c r="D1139" s="174">
        <v>24</v>
      </c>
      <c r="E1139" s="174" t="s">
        <v>2421</v>
      </c>
      <c r="F1139" s="170" t="s">
        <v>2422</v>
      </c>
      <c r="G1139" s="170" t="s">
        <v>2423</v>
      </c>
      <c r="H1139" s="174">
        <v>0</v>
      </c>
      <c r="I1139" s="175">
        <v>20.210599999999999</v>
      </c>
      <c r="J1139" s="176">
        <v>1977</v>
      </c>
      <c r="K1139" s="177" t="s">
        <v>83</v>
      </c>
      <c r="L1139" s="178" t="s">
        <v>5</v>
      </c>
      <c r="M1139" s="179">
        <v>28</v>
      </c>
      <c r="N1139" s="180">
        <v>28055</v>
      </c>
      <c r="O1139" s="178" t="s">
        <v>2424</v>
      </c>
    </row>
    <row r="1140" spans="1:15" x14ac:dyDescent="0.3">
      <c r="A1140" s="170" t="s">
        <v>2425</v>
      </c>
      <c r="B1140" s="170">
        <v>5</v>
      </c>
      <c r="C1140" s="170" t="s">
        <v>53</v>
      </c>
      <c r="D1140" s="174">
        <v>24</v>
      </c>
      <c r="E1140" s="174" t="s">
        <v>2421</v>
      </c>
      <c r="F1140" s="170" t="s">
        <v>2422</v>
      </c>
      <c r="G1140" s="170" t="s">
        <v>2426</v>
      </c>
      <c r="H1140" s="174">
        <v>0</v>
      </c>
      <c r="I1140" s="175">
        <v>15.0861</v>
      </c>
      <c r="J1140" s="176">
        <v>2148</v>
      </c>
      <c r="K1140" s="177" t="s">
        <v>83</v>
      </c>
      <c r="L1140" s="178" t="s">
        <v>5</v>
      </c>
      <c r="M1140" s="179">
        <v>32.200000000000003</v>
      </c>
      <c r="N1140" s="180">
        <v>24100</v>
      </c>
      <c r="O1140" s="178" t="s">
        <v>2427</v>
      </c>
    </row>
    <row r="1141" spans="1:15" x14ac:dyDescent="0.3">
      <c r="A1141" s="170" t="s">
        <v>2428</v>
      </c>
      <c r="B1141" s="170">
        <v>5</v>
      </c>
      <c r="C1141" s="170" t="s">
        <v>53</v>
      </c>
      <c r="D1141" s="174">
        <v>24</v>
      </c>
      <c r="E1141" s="174" t="s">
        <v>2421</v>
      </c>
      <c r="F1141" s="170" t="s">
        <v>2422</v>
      </c>
      <c r="G1141" s="170" t="s">
        <v>2429</v>
      </c>
      <c r="H1141" s="174">
        <v>0</v>
      </c>
      <c r="I1141" s="175">
        <v>162.93340000000001</v>
      </c>
      <c r="J1141" s="176">
        <v>6349</v>
      </c>
      <c r="K1141" s="177" t="s">
        <v>76</v>
      </c>
      <c r="L1141" s="178" t="s">
        <v>6</v>
      </c>
      <c r="M1141" s="179">
        <v>46.3</v>
      </c>
      <c r="N1141" s="180">
        <v>24012</v>
      </c>
      <c r="O1141" s="178" t="s">
        <v>2430</v>
      </c>
    </row>
    <row r="1142" spans="1:15" x14ac:dyDescent="0.3">
      <c r="A1142" s="170" t="s">
        <v>2431</v>
      </c>
      <c r="B1142" s="170">
        <v>5</v>
      </c>
      <c r="C1142" s="170" t="s">
        <v>53</v>
      </c>
      <c r="D1142" s="174">
        <v>24</v>
      </c>
      <c r="E1142" s="174" t="s">
        <v>2421</v>
      </c>
      <c r="F1142" s="170" t="s">
        <v>2422</v>
      </c>
      <c r="G1142" s="170" t="s">
        <v>2432</v>
      </c>
      <c r="H1142" s="174">
        <v>0</v>
      </c>
      <c r="I1142" s="175">
        <v>11.040100000000001</v>
      </c>
      <c r="J1142" s="176">
        <v>1666</v>
      </c>
      <c r="K1142" s="177" t="s">
        <v>83</v>
      </c>
      <c r="L1142" s="178" t="s">
        <v>5</v>
      </c>
      <c r="M1142" s="179">
        <v>28.4</v>
      </c>
      <c r="N1142" s="180">
        <v>28055</v>
      </c>
      <c r="O1142" s="178" t="s">
        <v>2424</v>
      </c>
    </row>
    <row r="1143" spans="1:15" x14ac:dyDescent="0.3">
      <c r="A1143" s="170" t="s">
        <v>2433</v>
      </c>
      <c r="B1143" s="170">
        <v>5</v>
      </c>
      <c r="C1143" s="170" t="s">
        <v>53</v>
      </c>
      <c r="D1143" s="174">
        <v>24</v>
      </c>
      <c r="E1143" s="174" t="s">
        <v>2421</v>
      </c>
      <c r="F1143" s="170" t="s">
        <v>2422</v>
      </c>
      <c r="G1143" s="170" t="s">
        <v>2434</v>
      </c>
      <c r="H1143" s="174">
        <v>0</v>
      </c>
      <c r="I1143" s="175">
        <v>17.436900000000001</v>
      </c>
      <c r="J1143" s="176">
        <v>6122</v>
      </c>
      <c r="K1143" s="177" t="s">
        <v>83</v>
      </c>
      <c r="L1143" s="178" t="s">
        <v>5</v>
      </c>
      <c r="M1143" s="179">
        <v>28</v>
      </c>
      <c r="N1143" s="180">
        <v>24100</v>
      </c>
      <c r="O1143" s="178" t="s">
        <v>2427</v>
      </c>
    </row>
    <row r="1144" spans="1:15" x14ac:dyDescent="0.3">
      <c r="A1144" s="170" t="s">
        <v>2435</v>
      </c>
      <c r="B1144" s="170">
        <v>5</v>
      </c>
      <c r="C1144" s="170" t="s">
        <v>53</v>
      </c>
      <c r="D1144" s="174">
        <v>24</v>
      </c>
      <c r="E1144" s="174" t="s">
        <v>2421</v>
      </c>
      <c r="F1144" s="170" t="s">
        <v>2422</v>
      </c>
      <c r="G1144" s="170" t="s">
        <v>2436</v>
      </c>
      <c r="H1144" s="174">
        <v>0</v>
      </c>
      <c r="I1144" s="175">
        <v>22.603999999999999</v>
      </c>
      <c r="J1144" s="176">
        <v>12574</v>
      </c>
      <c r="K1144" s="177" t="s">
        <v>83</v>
      </c>
      <c r="L1144" s="178" t="s">
        <v>5</v>
      </c>
      <c r="M1144" s="179">
        <v>33.299999999999997</v>
      </c>
      <c r="N1144" s="180">
        <v>23069</v>
      </c>
      <c r="O1144" s="178" t="s">
        <v>2372</v>
      </c>
    </row>
    <row r="1145" spans="1:15" x14ac:dyDescent="0.3">
      <c r="A1145" s="170" t="s">
        <v>2437</v>
      </c>
      <c r="B1145" s="170">
        <v>5</v>
      </c>
      <c r="C1145" s="170" t="s">
        <v>53</v>
      </c>
      <c r="D1145" s="174">
        <v>24</v>
      </c>
      <c r="E1145" s="174" t="s">
        <v>2421</v>
      </c>
      <c r="F1145" s="170" t="s">
        <v>2422</v>
      </c>
      <c r="G1145" s="170" t="s">
        <v>2438</v>
      </c>
      <c r="H1145" s="174">
        <v>0</v>
      </c>
      <c r="I1145" s="175">
        <v>30.201499999999999</v>
      </c>
      <c r="J1145" s="176">
        <v>1280</v>
      </c>
      <c r="K1145" s="177" t="s">
        <v>83</v>
      </c>
      <c r="L1145" s="178" t="s">
        <v>5</v>
      </c>
      <c r="M1145" s="179">
        <v>40.1</v>
      </c>
      <c r="N1145" s="180">
        <v>23069</v>
      </c>
      <c r="O1145" s="178" t="s">
        <v>2372</v>
      </c>
    </row>
    <row r="1146" spans="1:15" x14ac:dyDescent="0.3">
      <c r="A1146" s="170" t="s">
        <v>2439</v>
      </c>
      <c r="B1146" s="170">
        <v>5</v>
      </c>
      <c r="C1146" s="170" t="s">
        <v>53</v>
      </c>
      <c r="D1146" s="174">
        <v>24</v>
      </c>
      <c r="E1146" s="174" t="s">
        <v>2421</v>
      </c>
      <c r="F1146" s="170" t="s">
        <v>2422</v>
      </c>
      <c r="G1146" s="170" t="s">
        <v>2440</v>
      </c>
      <c r="H1146" s="174">
        <v>0</v>
      </c>
      <c r="I1146" s="175">
        <v>52.603200000000001</v>
      </c>
      <c r="J1146" s="176">
        <v>1554</v>
      </c>
      <c r="K1146" s="177" t="s">
        <v>83</v>
      </c>
      <c r="L1146" s="178" t="s">
        <v>5</v>
      </c>
      <c r="M1146" s="179">
        <v>38.299999999999997</v>
      </c>
      <c r="N1146" s="180">
        <v>25021</v>
      </c>
      <c r="O1146" s="178" t="s">
        <v>2127</v>
      </c>
    </row>
    <row r="1147" spans="1:15" x14ac:dyDescent="0.3">
      <c r="A1147" s="170" t="s">
        <v>2441</v>
      </c>
      <c r="B1147" s="170">
        <v>5</v>
      </c>
      <c r="C1147" s="170" t="s">
        <v>53</v>
      </c>
      <c r="D1147" s="174">
        <v>24</v>
      </c>
      <c r="E1147" s="174" t="s">
        <v>2421</v>
      </c>
      <c r="F1147" s="170" t="s">
        <v>2422</v>
      </c>
      <c r="G1147" s="170" t="s">
        <v>2442</v>
      </c>
      <c r="H1147" s="174">
        <v>0</v>
      </c>
      <c r="I1147" s="175">
        <v>15.174799999999999</v>
      </c>
      <c r="J1147" s="176">
        <v>3720</v>
      </c>
      <c r="K1147" s="177" t="s">
        <v>83</v>
      </c>
      <c r="L1147" s="178" t="s">
        <v>5</v>
      </c>
      <c r="M1147" s="179">
        <v>27.9</v>
      </c>
      <c r="N1147" s="180">
        <v>24100</v>
      </c>
      <c r="O1147" s="178" t="s">
        <v>2427</v>
      </c>
    </row>
    <row r="1148" spans="1:15" x14ac:dyDescent="0.3">
      <c r="A1148" s="170" t="s">
        <v>2443</v>
      </c>
      <c r="B1148" s="170">
        <v>5</v>
      </c>
      <c r="C1148" s="170" t="s">
        <v>53</v>
      </c>
      <c r="D1148" s="174">
        <v>24</v>
      </c>
      <c r="E1148" s="174" t="s">
        <v>2421</v>
      </c>
      <c r="F1148" s="170" t="s">
        <v>2422</v>
      </c>
      <c r="G1148" s="170" t="s">
        <v>2444</v>
      </c>
      <c r="H1148" s="174">
        <v>0</v>
      </c>
      <c r="I1148" s="175">
        <v>35.2089</v>
      </c>
      <c r="J1148" s="176">
        <v>662</v>
      </c>
      <c r="K1148" s="177" t="s">
        <v>83</v>
      </c>
      <c r="L1148" s="178" t="s">
        <v>5</v>
      </c>
      <c r="M1148" s="179">
        <v>37.1</v>
      </c>
      <c r="N1148" s="180">
        <v>24012</v>
      </c>
      <c r="O1148" s="178" t="s">
        <v>2430</v>
      </c>
    </row>
    <row r="1149" spans="1:15" x14ac:dyDescent="0.3">
      <c r="A1149" s="170" t="s">
        <v>2445</v>
      </c>
      <c r="B1149" s="170">
        <v>5</v>
      </c>
      <c r="C1149" s="170" t="s">
        <v>53</v>
      </c>
      <c r="D1149" s="174">
        <v>24</v>
      </c>
      <c r="E1149" s="174" t="s">
        <v>2421</v>
      </c>
      <c r="F1149" s="170" t="s">
        <v>2422</v>
      </c>
      <c r="G1149" s="170" t="s">
        <v>2446</v>
      </c>
      <c r="H1149" s="174">
        <v>0</v>
      </c>
      <c r="I1149" s="175">
        <v>47.866500000000002</v>
      </c>
      <c r="J1149" s="176">
        <v>2342</v>
      </c>
      <c r="K1149" s="177" t="s">
        <v>76</v>
      </c>
      <c r="L1149" s="178" t="s">
        <v>6</v>
      </c>
      <c r="M1149" s="179">
        <v>45.3</v>
      </c>
      <c r="N1149" s="180">
        <v>24012</v>
      </c>
      <c r="O1149" s="178" t="s">
        <v>2430</v>
      </c>
    </row>
    <row r="1150" spans="1:15" x14ac:dyDescent="0.3">
      <c r="A1150" s="170" t="s">
        <v>2447</v>
      </c>
      <c r="B1150" s="170">
        <v>5</v>
      </c>
      <c r="C1150" s="170" t="s">
        <v>53</v>
      </c>
      <c r="D1150" s="174">
        <v>24</v>
      </c>
      <c r="E1150" s="174" t="s">
        <v>2421</v>
      </c>
      <c r="F1150" s="170" t="s">
        <v>2422</v>
      </c>
      <c r="G1150" s="170" t="s">
        <v>2448</v>
      </c>
      <c r="H1150" s="174">
        <v>0</v>
      </c>
      <c r="I1150" s="175">
        <v>22.236999999999998</v>
      </c>
      <c r="J1150" s="176">
        <v>125</v>
      </c>
      <c r="K1150" s="177" t="s">
        <v>83</v>
      </c>
      <c r="L1150" s="178" t="s">
        <v>5</v>
      </c>
      <c r="M1150" s="179">
        <v>37.4</v>
      </c>
      <c r="N1150" s="180">
        <v>24100</v>
      </c>
      <c r="O1150" s="178" t="s">
        <v>2427</v>
      </c>
    </row>
    <row r="1151" spans="1:15" x14ac:dyDescent="0.3">
      <c r="A1151" s="170" t="s">
        <v>2449</v>
      </c>
      <c r="B1151" s="170">
        <v>5</v>
      </c>
      <c r="C1151" s="170" t="s">
        <v>53</v>
      </c>
      <c r="D1151" s="174">
        <v>24</v>
      </c>
      <c r="E1151" s="174" t="s">
        <v>2421</v>
      </c>
      <c r="F1151" s="170" t="s">
        <v>2422</v>
      </c>
      <c r="G1151" s="170" t="s">
        <v>2450</v>
      </c>
      <c r="H1151" s="174">
        <v>0</v>
      </c>
      <c r="I1151" s="175">
        <v>18.797000000000001</v>
      </c>
      <c r="J1151" s="176">
        <v>184</v>
      </c>
      <c r="K1151" s="177" t="s">
        <v>76</v>
      </c>
      <c r="L1151" s="178" t="s">
        <v>6</v>
      </c>
      <c r="M1151" s="179">
        <v>41.4</v>
      </c>
      <c r="N1151" s="180">
        <v>24100</v>
      </c>
      <c r="O1151" s="178" t="s">
        <v>2427</v>
      </c>
    </row>
    <row r="1152" spans="1:15" x14ac:dyDescent="0.3">
      <c r="A1152" s="170" t="s">
        <v>2451</v>
      </c>
      <c r="B1152" s="170">
        <v>5</v>
      </c>
      <c r="C1152" s="170" t="s">
        <v>53</v>
      </c>
      <c r="D1152" s="174">
        <v>24</v>
      </c>
      <c r="E1152" s="174" t="s">
        <v>2421</v>
      </c>
      <c r="F1152" s="170" t="s">
        <v>2422</v>
      </c>
      <c r="G1152" s="170" t="s">
        <v>2452</v>
      </c>
      <c r="H1152" s="174">
        <v>0</v>
      </c>
      <c r="I1152" s="175">
        <v>14.564</v>
      </c>
      <c r="J1152" s="176">
        <v>3593</v>
      </c>
      <c r="K1152" s="177" t="s">
        <v>83</v>
      </c>
      <c r="L1152" s="178" t="s">
        <v>5</v>
      </c>
      <c r="M1152" s="179">
        <v>28.2</v>
      </c>
      <c r="N1152" s="180">
        <v>24100</v>
      </c>
      <c r="O1152" s="178" t="s">
        <v>2427</v>
      </c>
    </row>
    <row r="1153" spans="1:15" x14ac:dyDescent="0.3">
      <c r="A1153" s="170" t="s">
        <v>2453</v>
      </c>
      <c r="B1153" s="170">
        <v>5</v>
      </c>
      <c r="C1153" s="170" t="s">
        <v>53</v>
      </c>
      <c r="D1153" s="174">
        <v>24</v>
      </c>
      <c r="E1153" s="174" t="s">
        <v>2421</v>
      </c>
      <c r="F1153" s="170" t="s">
        <v>2422</v>
      </c>
      <c r="G1153" s="170" t="s">
        <v>2454</v>
      </c>
      <c r="H1153" s="174">
        <v>0</v>
      </c>
      <c r="I1153" s="175">
        <v>9.0932999999999993</v>
      </c>
      <c r="J1153" s="176">
        <v>1235</v>
      </c>
      <c r="K1153" s="177" t="s">
        <v>83</v>
      </c>
      <c r="L1153" s="178" t="s">
        <v>5</v>
      </c>
      <c r="M1153" s="179">
        <v>33.5</v>
      </c>
      <c r="N1153" s="180">
        <v>23069</v>
      </c>
      <c r="O1153" s="178" t="s">
        <v>2372</v>
      </c>
    </row>
    <row r="1154" spans="1:15" x14ac:dyDescent="0.3">
      <c r="A1154" s="170" t="s">
        <v>2455</v>
      </c>
      <c r="B1154" s="170">
        <v>5</v>
      </c>
      <c r="C1154" s="170" t="s">
        <v>53</v>
      </c>
      <c r="D1154" s="174">
        <v>24</v>
      </c>
      <c r="E1154" s="174" t="s">
        <v>2421</v>
      </c>
      <c r="F1154" s="170" t="s">
        <v>2422</v>
      </c>
      <c r="G1154" s="170" t="s">
        <v>2456</v>
      </c>
      <c r="H1154" s="174">
        <v>0</v>
      </c>
      <c r="I1154" s="175">
        <v>12.592000000000001</v>
      </c>
      <c r="J1154" s="176">
        <v>708</v>
      </c>
      <c r="K1154" s="177" t="s">
        <v>83</v>
      </c>
      <c r="L1154" s="178" t="s">
        <v>5</v>
      </c>
      <c r="M1154" s="179">
        <v>38.299999999999997</v>
      </c>
      <c r="N1154" s="180">
        <v>24100</v>
      </c>
      <c r="O1154" s="178" t="s">
        <v>2427</v>
      </c>
    </row>
    <row r="1155" spans="1:15" x14ac:dyDescent="0.3">
      <c r="A1155" s="170" t="s">
        <v>2457</v>
      </c>
      <c r="B1155" s="170">
        <v>5</v>
      </c>
      <c r="C1155" s="170" t="s">
        <v>53</v>
      </c>
      <c r="D1155" s="174">
        <v>24</v>
      </c>
      <c r="E1155" s="174" t="s">
        <v>2421</v>
      </c>
      <c r="F1155" s="170" t="s">
        <v>2422</v>
      </c>
      <c r="G1155" s="170" t="s">
        <v>2458</v>
      </c>
      <c r="H1155" s="174">
        <v>0</v>
      </c>
      <c r="I1155" s="175">
        <v>28.615200000000002</v>
      </c>
      <c r="J1155" s="176">
        <v>4281</v>
      </c>
      <c r="K1155" s="177" t="s">
        <v>83</v>
      </c>
      <c r="L1155" s="178" t="s">
        <v>5</v>
      </c>
      <c r="M1155" s="179">
        <v>27.8</v>
      </c>
      <c r="N1155" s="180">
        <v>23069</v>
      </c>
      <c r="O1155" s="178" t="s">
        <v>2372</v>
      </c>
    </row>
    <row r="1156" spans="1:15" x14ac:dyDescent="0.3">
      <c r="A1156" s="170" t="s">
        <v>2459</v>
      </c>
      <c r="B1156" s="170">
        <v>5</v>
      </c>
      <c r="C1156" s="170" t="s">
        <v>53</v>
      </c>
      <c r="D1156" s="174">
        <v>24</v>
      </c>
      <c r="E1156" s="174" t="s">
        <v>2421</v>
      </c>
      <c r="F1156" s="170" t="s">
        <v>2422</v>
      </c>
      <c r="G1156" s="170" t="s">
        <v>2460</v>
      </c>
      <c r="H1156" s="174">
        <v>0</v>
      </c>
      <c r="I1156" s="175">
        <v>43.635399999999997</v>
      </c>
      <c r="J1156" s="176">
        <v>564</v>
      </c>
      <c r="K1156" s="177" t="s">
        <v>83</v>
      </c>
      <c r="L1156" s="178" t="s">
        <v>5</v>
      </c>
      <c r="M1156" s="179">
        <v>37.799999999999997</v>
      </c>
      <c r="N1156" s="180">
        <v>24100</v>
      </c>
      <c r="O1156" s="178" t="s">
        <v>2427</v>
      </c>
    </row>
    <row r="1157" spans="1:15" x14ac:dyDescent="0.3">
      <c r="A1157" s="170" t="s">
        <v>2461</v>
      </c>
      <c r="B1157" s="170">
        <v>5</v>
      </c>
      <c r="C1157" s="170" t="s">
        <v>53</v>
      </c>
      <c r="D1157" s="174">
        <v>24</v>
      </c>
      <c r="E1157" s="174" t="s">
        <v>2421</v>
      </c>
      <c r="F1157" s="170" t="s">
        <v>2422</v>
      </c>
      <c r="G1157" s="170" t="s">
        <v>2462</v>
      </c>
      <c r="H1157" s="174">
        <v>0</v>
      </c>
      <c r="I1157" s="175">
        <v>78.125699999999995</v>
      </c>
      <c r="J1157" s="176">
        <v>4181</v>
      </c>
      <c r="K1157" s="177" t="s">
        <v>76</v>
      </c>
      <c r="L1157" s="178" t="s">
        <v>6</v>
      </c>
      <c r="M1157" s="179">
        <v>42.3</v>
      </c>
      <c r="N1157" s="180">
        <v>24100</v>
      </c>
      <c r="O1157" s="178" t="s">
        <v>2427</v>
      </c>
    </row>
    <row r="1158" spans="1:15" x14ac:dyDescent="0.3">
      <c r="A1158" s="170" t="s">
        <v>2463</v>
      </c>
      <c r="B1158" s="170">
        <v>5</v>
      </c>
      <c r="C1158" s="170" t="s">
        <v>53</v>
      </c>
      <c r="D1158" s="174">
        <v>24</v>
      </c>
      <c r="E1158" s="174" t="s">
        <v>2421</v>
      </c>
      <c r="F1158" s="170" t="s">
        <v>2422</v>
      </c>
      <c r="G1158" s="170" t="s">
        <v>2464</v>
      </c>
      <c r="H1158" s="174">
        <v>0</v>
      </c>
      <c r="I1158" s="175">
        <v>28.250499999999999</v>
      </c>
      <c r="J1158" s="176">
        <v>646</v>
      </c>
      <c r="K1158" s="177" t="s">
        <v>76</v>
      </c>
      <c r="L1158" s="178" t="s">
        <v>6</v>
      </c>
      <c r="M1158" s="179">
        <v>47.1</v>
      </c>
      <c r="N1158" s="180">
        <v>24100</v>
      </c>
      <c r="O1158" s="178" t="s">
        <v>2427</v>
      </c>
    </row>
    <row r="1159" spans="1:15" x14ac:dyDescent="0.3">
      <c r="A1159" s="170" t="s">
        <v>2465</v>
      </c>
      <c r="B1159" s="170">
        <v>5</v>
      </c>
      <c r="C1159" s="170" t="s">
        <v>53</v>
      </c>
      <c r="D1159" s="174">
        <v>24</v>
      </c>
      <c r="E1159" s="174" t="s">
        <v>2421</v>
      </c>
      <c r="F1159" s="170" t="s">
        <v>2422</v>
      </c>
      <c r="G1159" s="170" t="s">
        <v>2466</v>
      </c>
      <c r="H1159" s="174">
        <v>0</v>
      </c>
      <c r="I1159" s="175">
        <v>6.1159999999999997</v>
      </c>
      <c r="J1159" s="176">
        <v>1016</v>
      </c>
      <c r="K1159" s="177" t="s">
        <v>83</v>
      </c>
      <c r="L1159" s="178" t="s">
        <v>5</v>
      </c>
      <c r="M1159" s="179">
        <v>32.4</v>
      </c>
      <c r="N1159" s="180">
        <v>24100</v>
      </c>
      <c r="O1159" s="178" t="s">
        <v>2427</v>
      </c>
    </row>
    <row r="1160" spans="1:15" x14ac:dyDescent="0.3">
      <c r="A1160" s="170" t="s">
        <v>2467</v>
      </c>
      <c r="B1160" s="170">
        <v>5</v>
      </c>
      <c r="C1160" s="170" t="s">
        <v>53</v>
      </c>
      <c r="D1160" s="174">
        <v>24</v>
      </c>
      <c r="E1160" s="174" t="s">
        <v>2421</v>
      </c>
      <c r="F1160" s="170" t="s">
        <v>2422</v>
      </c>
      <c r="G1160" s="170" t="s">
        <v>2468</v>
      </c>
      <c r="H1160" s="174">
        <v>0</v>
      </c>
      <c r="I1160" s="175">
        <v>4.1081000000000003</v>
      </c>
      <c r="J1160" s="176">
        <v>1593</v>
      </c>
      <c r="K1160" s="177" t="s">
        <v>83</v>
      </c>
      <c r="L1160" s="178" t="s">
        <v>5</v>
      </c>
      <c r="M1160" s="179">
        <v>36.9</v>
      </c>
      <c r="N1160" s="180">
        <v>23069</v>
      </c>
      <c r="O1160" s="178" t="s">
        <v>2372</v>
      </c>
    </row>
    <row r="1161" spans="1:15" x14ac:dyDescent="0.3">
      <c r="A1161" s="170" t="s">
        <v>2469</v>
      </c>
      <c r="B1161" s="170">
        <v>5</v>
      </c>
      <c r="C1161" s="170" t="s">
        <v>53</v>
      </c>
      <c r="D1161" s="174">
        <v>24</v>
      </c>
      <c r="E1161" s="174" t="s">
        <v>2421</v>
      </c>
      <c r="F1161" s="170" t="s">
        <v>2422</v>
      </c>
      <c r="G1161" s="170" t="s">
        <v>2470</v>
      </c>
      <c r="H1161" s="174">
        <v>0</v>
      </c>
      <c r="I1161" s="175">
        <v>13.9407</v>
      </c>
      <c r="J1161" s="176">
        <v>505</v>
      </c>
      <c r="K1161" s="177" t="s">
        <v>83</v>
      </c>
      <c r="L1161" s="178" t="s">
        <v>5</v>
      </c>
      <c r="M1161" s="179">
        <v>38.4</v>
      </c>
      <c r="N1161" s="180">
        <v>24100</v>
      </c>
      <c r="O1161" s="178" t="s">
        <v>2427</v>
      </c>
    </row>
    <row r="1162" spans="1:15" x14ac:dyDescent="0.3">
      <c r="A1162" s="170" t="s">
        <v>2471</v>
      </c>
      <c r="B1162" s="170">
        <v>5</v>
      </c>
      <c r="C1162" s="170" t="s">
        <v>53</v>
      </c>
      <c r="D1162" s="174">
        <v>24</v>
      </c>
      <c r="E1162" s="174" t="s">
        <v>2421</v>
      </c>
      <c r="F1162" s="170" t="s">
        <v>2422</v>
      </c>
      <c r="G1162" s="170" t="s">
        <v>2472</v>
      </c>
      <c r="H1162" s="174">
        <v>0</v>
      </c>
      <c r="I1162" s="175">
        <v>23.948699999999999</v>
      </c>
      <c r="J1162" s="176">
        <v>1218</v>
      </c>
      <c r="K1162" s="177" t="s">
        <v>83</v>
      </c>
      <c r="L1162" s="178" t="s">
        <v>5</v>
      </c>
      <c r="M1162" s="179">
        <v>34.5</v>
      </c>
      <c r="N1162" s="180">
        <v>24100</v>
      </c>
      <c r="O1162" s="178" t="s">
        <v>2427</v>
      </c>
    </row>
    <row r="1163" spans="1:15" x14ac:dyDescent="0.3">
      <c r="A1163" s="170" t="s">
        <v>2473</v>
      </c>
      <c r="B1163" s="170">
        <v>5</v>
      </c>
      <c r="C1163" s="170" t="s">
        <v>53</v>
      </c>
      <c r="D1163" s="174">
        <v>24</v>
      </c>
      <c r="E1163" s="174" t="s">
        <v>2421</v>
      </c>
      <c r="F1163" s="170" t="s">
        <v>2422</v>
      </c>
      <c r="G1163" s="170" t="s">
        <v>2474</v>
      </c>
      <c r="H1163" s="174">
        <v>0</v>
      </c>
      <c r="I1163" s="175">
        <v>23.225000000000001</v>
      </c>
      <c r="J1163" s="176">
        <v>1911</v>
      </c>
      <c r="K1163" s="177" t="s">
        <v>83</v>
      </c>
      <c r="L1163" s="178" t="s">
        <v>5</v>
      </c>
      <c r="M1163" s="179">
        <v>31.3</v>
      </c>
      <c r="N1163" s="180">
        <v>24116</v>
      </c>
      <c r="O1163" s="178" t="s">
        <v>2422</v>
      </c>
    </row>
    <row r="1164" spans="1:15" x14ac:dyDescent="0.3">
      <c r="A1164" s="170" t="s">
        <v>2475</v>
      </c>
      <c r="B1164" s="170">
        <v>5</v>
      </c>
      <c r="C1164" s="170" t="s">
        <v>53</v>
      </c>
      <c r="D1164" s="174">
        <v>24</v>
      </c>
      <c r="E1164" s="174" t="s">
        <v>2421</v>
      </c>
      <c r="F1164" s="170" t="s">
        <v>2422</v>
      </c>
      <c r="G1164" s="170" t="s">
        <v>2476</v>
      </c>
      <c r="H1164" s="174">
        <v>0</v>
      </c>
      <c r="I1164" s="175">
        <v>9.0441000000000003</v>
      </c>
      <c r="J1164" s="176">
        <v>798</v>
      </c>
      <c r="K1164" s="177" t="s">
        <v>83</v>
      </c>
      <c r="L1164" s="178" t="s">
        <v>5</v>
      </c>
      <c r="M1164" s="179">
        <v>28.1</v>
      </c>
      <c r="N1164" s="180">
        <v>24116</v>
      </c>
      <c r="O1164" s="178" t="s">
        <v>2422</v>
      </c>
    </row>
    <row r="1165" spans="1:15" x14ac:dyDescent="0.3">
      <c r="A1165" s="170" t="s">
        <v>2477</v>
      </c>
      <c r="B1165" s="170">
        <v>5</v>
      </c>
      <c r="C1165" s="170" t="s">
        <v>53</v>
      </c>
      <c r="D1165" s="174">
        <v>24</v>
      </c>
      <c r="E1165" s="174" t="s">
        <v>2421</v>
      </c>
      <c r="F1165" s="170" t="s">
        <v>2422</v>
      </c>
      <c r="G1165" s="170" t="s">
        <v>2478</v>
      </c>
      <c r="H1165" s="174">
        <v>0</v>
      </c>
      <c r="I1165" s="175">
        <v>33.485700000000001</v>
      </c>
      <c r="J1165" s="176">
        <v>6300</v>
      </c>
      <c r="K1165" s="177" t="s">
        <v>83</v>
      </c>
      <c r="L1165" s="178" t="s">
        <v>5</v>
      </c>
      <c r="M1165" s="179">
        <v>31.5</v>
      </c>
      <c r="N1165" s="180">
        <v>24116</v>
      </c>
      <c r="O1165" s="178" t="s">
        <v>2422</v>
      </c>
    </row>
    <row r="1166" spans="1:15" x14ac:dyDescent="0.3">
      <c r="A1166" s="170" t="s">
        <v>2479</v>
      </c>
      <c r="B1166" s="170">
        <v>5</v>
      </c>
      <c r="C1166" s="170" t="s">
        <v>53</v>
      </c>
      <c r="D1166" s="174">
        <v>24</v>
      </c>
      <c r="E1166" s="174" t="s">
        <v>2421</v>
      </c>
      <c r="F1166" s="170" t="s">
        <v>2422</v>
      </c>
      <c r="G1166" s="170" t="s">
        <v>2480</v>
      </c>
      <c r="H1166" s="174">
        <v>0</v>
      </c>
      <c r="I1166" s="175">
        <v>61.191200000000002</v>
      </c>
      <c r="J1166" s="176">
        <v>4600</v>
      </c>
      <c r="K1166" s="177" t="s">
        <v>83</v>
      </c>
      <c r="L1166" s="178" t="s">
        <v>5</v>
      </c>
      <c r="M1166" s="179">
        <v>32.200000000000003</v>
      </c>
      <c r="N1166" s="180">
        <v>24012</v>
      </c>
      <c r="O1166" s="178" t="s">
        <v>2430</v>
      </c>
    </row>
    <row r="1167" spans="1:15" x14ac:dyDescent="0.3">
      <c r="A1167" s="170" t="s">
        <v>2481</v>
      </c>
      <c r="B1167" s="170">
        <v>5</v>
      </c>
      <c r="C1167" s="170" t="s">
        <v>53</v>
      </c>
      <c r="D1167" s="174">
        <v>25</v>
      </c>
      <c r="E1167" s="174" t="s">
        <v>2482</v>
      </c>
      <c r="F1167" s="170" t="s">
        <v>2071</v>
      </c>
      <c r="G1167" s="170" t="s">
        <v>2483</v>
      </c>
      <c r="H1167" s="174">
        <v>0</v>
      </c>
      <c r="I1167" s="175">
        <v>23.7425</v>
      </c>
      <c r="J1167" s="176">
        <v>4074</v>
      </c>
      <c r="K1167" s="177" t="s">
        <v>83</v>
      </c>
      <c r="L1167" s="178" t="s">
        <v>5</v>
      </c>
      <c r="M1167" s="179">
        <v>35.700000000000003</v>
      </c>
      <c r="N1167" s="180">
        <v>25006</v>
      </c>
      <c r="O1167" s="178" t="s">
        <v>2071</v>
      </c>
    </row>
    <row r="1168" spans="1:15" x14ac:dyDescent="0.3">
      <c r="A1168" s="170" t="s">
        <v>2484</v>
      </c>
      <c r="B1168" s="170">
        <v>5</v>
      </c>
      <c r="C1168" s="170" t="s">
        <v>53</v>
      </c>
      <c r="D1168" s="174">
        <v>25</v>
      </c>
      <c r="E1168" s="174" t="s">
        <v>2482</v>
      </c>
      <c r="F1168" s="170" t="s">
        <v>2071</v>
      </c>
      <c r="G1168" s="170" t="s">
        <v>2485</v>
      </c>
      <c r="H1168" s="174">
        <v>0</v>
      </c>
      <c r="I1168" s="175">
        <v>29.714500000000001</v>
      </c>
      <c r="J1168" s="176">
        <v>1164</v>
      </c>
      <c r="K1168" s="177" t="s">
        <v>76</v>
      </c>
      <c r="L1168" s="178" t="s">
        <v>6</v>
      </c>
      <c r="M1168" s="179">
        <v>52.7</v>
      </c>
      <c r="N1168" s="180">
        <v>25006</v>
      </c>
      <c r="O1168" s="178" t="s">
        <v>2071</v>
      </c>
    </row>
    <row r="1169" spans="1:15" x14ac:dyDescent="0.3">
      <c r="A1169" s="170" t="s">
        <v>2486</v>
      </c>
      <c r="B1169" s="170">
        <v>5</v>
      </c>
      <c r="C1169" s="170" t="s">
        <v>53</v>
      </c>
      <c r="D1169" s="174">
        <v>25</v>
      </c>
      <c r="E1169" s="174" t="s">
        <v>2482</v>
      </c>
      <c r="F1169" s="170" t="s">
        <v>2071</v>
      </c>
      <c r="G1169" s="170" t="s">
        <v>2487</v>
      </c>
      <c r="H1169" s="174">
        <v>0</v>
      </c>
      <c r="I1169" s="175">
        <v>220.5522</v>
      </c>
      <c r="J1169" s="176">
        <v>3150</v>
      </c>
      <c r="K1169" s="177" t="s">
        <v>76</v>
      </c>
      <c r="L1169" s="178" t="s">
        <v>6</v>
      </c>
      <c r="M1169" s="179">
        <v>58.9</v>
      </c>
      <c r="N1169" s="180">
        <v>25006</v>
      </c>
      <c r="O1169" s="178" t="s">
        <v>2071</v>
      </c>
    </row>
    <row r="1170" spans="1:15" x14ac:dyDescent="0.3">
      <c r="A1170" s="170" t="s">
        <v>2488</v>
      </c>
      <c r="B1170" s="170">
        <v>5</v>
      </c>
      <c r="C1170" s="170" t="s">
        <v>53</v>
      </c>
      <c r="D1170" s="174">
        <v>25</v>
      </c>
      <c r="E1170" s="174" t="s">
        <v>2482</v>
      </c>
      <c r="F1170" s="170" t="s">
        <v>2071</v>
      </c>
      <c r="G1170" s="170" t="s">
        <v>2489</v>
      </c>
      <c r="H1170" s="174">
        <v>0</v>
      </c>
      <c r="I1170" s="175">
        <v>26.755199999999999</v>
      </c>
      <c r="J1170" s="176">
        <v>839</v>
      </c>
      <c r="K1170" s="177" t="s">
        <v>76</v>
      </c>
      <c r="L1170" s="178" t="s">
        <v>6</v>
      </c>
      <c r="M1170" s="179">
        <v>57.8</v>
      </c>
      <c r="N1170" s="180">
        <v>25006</v>
      </c>
      <c r="O1170" s="178" t="s">
        <v>2071</v>
      </c>
    </row>
    <row r="1171" spans="1:15" x14ac:dyDescent="0.3">
      <c r="A1171" s="170" t="s">
        <v>2490</v>
      </c>
      <c r="B1171" s="170">
        <v>5</v>
      </c>
      <c r="C1171" s="170" t="s">
        <v>53</v>
      </c>
      <c r="D1171" s="174">
        <v>25</v>
      </c>
      <c r="E1171" s="174" t="s">
        <v>2482</v>
      </c>
      <c r="F1171" s="170" t="s">
        <v>2071</v>
      </c>
      <c r="G1171" s="170" t="s">
        <v>2491</v>
      </c>
      <c r="H1171" s="174">
        <v>0</v>
      </c>
      <c r="I1171" s="175">
        <v>43.506900000000002</v>
      </c>
      <c r="J1171" s="176">
        <v>1906</v>
      </c>
      <c r="K1171" s="177" t="s">
        <v>76</v>
      </c>
      <c r="L1171" s="178" t="s">
        <v>6</v>
      </c>
      <c r="M1171" s="179">
        <v>42.8</v>
      </c>
      <c r="N1171" s="180">
        <v>25006</v>
      </c>
      <c r="O1171" s="178" t="s">
        <v>2071</v>
      </c>
    </row>
    <row r="1172" spans="1:15" x14ac:dyDescent="0.3">
      <c r="A1172" s="170" t="s">
        <v>2492</v>
      </c>
      <c r="B1172" s="170">
        <v>5</v>
      </c>
      <c r="C1172" s="170" t="s">
        <v>53</v>
      </c>
      <c r="D1172" s="174">
        <v>25</v>
      </c>
      <c r="E1172" s="174" t="s">
        <v>2482</v>
      </c>
      <c r="F1172" s="170" t="s">
        <v>2071</v>
      </c>
      <c r="G1172" s="170" t="s">
        <v>2493</v>
      </c>
      <c r="H1172" s="174">
        <v>0</v>
      </c>
      <c r="I1172" s="175">
        <v>18.130500000000001</v>
      </c>
      <c r="J1172" s="176">
        <v>1258</v>
      </c>
      <c r="K1172" s="177" t="s">
        <v>76</v>
      </c>
      <c r="L1172" s="178" t="s">
        <v>6</v>
      </c>
      <c r="M1172" s="179">
        <v>44</v>
      </c>
      <c r="N1172" s="180">
        <v>25006</v>
      </c>
      <c r="O1172" s="178" t="s">
        <v>2071</v>
      </c>
    </row>
    <row r="1173" spans="1:15" x14ac:dyDescent="0.3">
      <c r="A1173" s="170" t="s">
        <v>2494</v>
      </c>
      <c r="B1173" s="170">
        <v>5</v>
      </c>
      <c r="C1173" s="170" t="s">
        <v>53</v>
      </c>
      <c r="D1173" s="174">
        <v>25</v>
      </c>
      <c r="E1173" s="174" t="s">
        <v>2482</v>
      </c>
      <c r="F1173" s="170" t="s">
        <v>2071</v>
      </c>
      <c r="G1173" s="170" t="s">
        <v>2495</v>
      </c>
      <c r="H1173" s="174">
        <v>0</v>
      </c>
      <c r="I1173" s="175">
        <v>44.9711</v>
      </c>
      <c r="J1173" s="176">
        <v>1262</v>
      </c>
      <c r="K1173" s="177" t="s">
        <v>83</v>
      </c>
      <c r="L1173" s="178" t="s">
        <v>5</v>
      </c>
      <c r="M1173" s="179">
        <v>28.1</v>
      </c>
      <c r="N1173" s="180">
        <v>25006</v>
      </c>
      <c r="O1173" s="178" t="s">
        <v>2071</v>
      </c>
    </row>
    <row r="1174" spans="1:15" x14ac:dyDescent="0.3">
      <c r="A1174" s="170" t="s">
        <v>2496</v>
      </c>
      <c r="B1174" s="170">
        <v>5</v>
      </c>
      <c r="C1174" s="170" t="s">
        <v>53</v>
      </c>
      <c r="D1174" s="174">
        <v>25</v>
      </c>
      <c r="E1174" s="174" t="s">
        <v>2482</v>
      </c>
      <c r="F1174" s="170" t="s">
        <v>2071</v>
      </c>
      <c r="G1174" s="170" t="s">
        <v>2497</v>
      </c>
      <c r="H1174" s="174">
        <v>0</v>
      </c>
      <c r="I1174" s="175">
        <v>21.586600000000001</v>
      </c>
      <c r="J1174" s="176">
        <v>361</v>
      </c>
      <c r="K1174" s="177" t="s">
        <v>76</v>
      </c>
      <c r="L1174" s="178" t="s">
        <v>6</v>
      </c>
      <c r="M1174" s="179">
        <v>56</v>
      </c>
      <c r="N1174" s="180">
        <v>25006</v>
      </c>
      <c r="O1174" s="178" t="s">
        <v>2071</v>
      </c>
    </row>
    <row r="1175" spans="1:15" x14ac:dyDescent="0.3">
      <c r="A1175" s="170" t="s">
        <v>2498</v>
      </c>
      <c r="B1175" s="170">
        <v>5</v>
      </c>
      <c r="C1175" s="170" t="s">
        <v>53</v>
      </c>
      <c r="D1175" s="174">
        <v>25</v>
      </c>
      <c r="E1175" s="174" t="s">
        <v>2482</v>
      </c>
      <c r="F1175" s="170" t="s">
        <v>2071</v>
      </c>
      <c r="G1175" s="170" t="s">
        <v>2499</v>
      </c>
      <c r="H1175" s="174">
        <v>0</v>
      </c>
      <c r="I1175" s="175">
        <v>15.338800000000001</v>
      </c>
      <c r="J1175" s="176">
        <v>355</v>
      </c>
      <c r="K1175" s="177" t="s">
        <v>90</v>
      </c>
      <c r="L1175" s="178" t="s">
        <v>7</v>
      </c>
      <c r="M1175" s="179">
        <v>69.400000000000006</v>
      </c>
      <c r="N1175" s="180">
        <v>25006</v>
      </c>
      <c r="O1175" s="178" t="s">
        <v>2071</v>
      </c>
    </row>
    <row r="1176" spans="1:15" x14ac:dyDescent="0.3">
      <c r="A1176" s="170" t="s">
        <v>2500</v>
      </c>
      <c r="B1176" s="170">
        <v>5</v>
      </c>
      <c r="C1176" s="170" t="s">
        <v>53</v>
      </c>
      <c r="D1176" s="174">
        <v>25</v>
      </c>
      <c r="E1176" s="174" t="s">
        <v>2482</v>
      </c>
      <c r="F1176" s="170" t="s">
        <v>2071</v>
      </c>
      <c r="G1176" s="170" t="s">
        <v>2501</v>
      </c>
      <c r="H1176" s="174">
        <v>0</v>
      </c>
      <c r="I1176" s="175">
        <v>96.091800000000006</v>
      </c>
      <c r="J1176" s="176">
        <v>2096</v>
      </c>
      <c r="K1176" s="177" t="s">
        <v>90</v>
      </c>
      <c r="L1176" s="178" t="s">
        <v>7</v>
      </c>
      <c r="M1176" s="179">
        <v>72.900000000000006</v>
      </c>
      <c r="N1176" s="180">
        <v>25006</v>
      </c>
      <c r="O1176" s="178" t="s">
        <v>2071</v>
      </c>
    </row>
    <row r="1177" spans="1:15" x14ac:dyDescent="0.3">
      <c r="A1177" s="170" t="s">
        <v>2502</v>
      </c>
      <c r="B1177" s="170">
        <v>5</v>
      </c>
      <c r="C1177" s="170" t="s">
        <v>53</v>
      </c>
      <c r="D1177" s="174">
        <v>25</v>
      </c>
      <c r="E1177" s="174" t="s">
        <v>2482</v>
      </c>
      <c r="F1177" s="170" t="s">
        <v>2071</v>
      </c>
      <c r="G1177" s="170" t="s">
        <v>2503</v>
      </c>
      <c r="H1177" s="174">
        <v>0</v>
      </c>
      <c r="I1177" s="175">
        <v>252.80330000000001</v>
      </c>
      <c r="J1177" s="176">
        <v>5669</v>
      </c>
      <c r="K1177" s="177" t="s">
        <v>90</v>
      </c>
      <c r="L1177" s="178" t="s">
        <v>7</v>
      </c>
      <c r="M1177" s="179">
        <v>73</v>
      </c>
      <c r="N1177" s="180">
        <v>25006</v>
      </c>
      <c r="O1177" s="178" t="s">
        <v>2071</v>
      </c>
    </row>
    <row r="1178" spans="1:15" x14ac:dyDescent="0.3">
      <c r="A1178" s="170" t="s">
        <v>2504</v>
      </c>
      <c r="B1178" s="170">
        <v>5</v>
      </c>
      <c r="C1178" s="170" t="s">
        <v>53</v>
      </c>
      <c r="D1178" s="174">
        <v>25</v>
      </c>
      <c r="E1178" s="174" t="s">
        <v>2482</v>
      </c>
      <c r="F1178" s="170" t="s">
        <v>2071</v>
      </c>
      <c r="G1178" s="170" t="s">
        <v>2505</v>
      </c>
      <c r="H1178" s="174">
        <v>0</v>
      </c>
      <c r="I1178" s="175">
        <v>7.9543999999999997</v>
      </c>
      <c r="J1178" s="176">
        <v>440</v>
      </c>
      <c r="K1178" s="177" t="s">
        <v>90</v>
      </c>
      <c r="L1178" s="178" t="s">
        <v>7</v>
      </c>
      <c r="M1178" s="179">
        <v>71.8</v>
      </c>
      <c r="N1178" s="180">
        <v>25006</v>
      </c>
      <c r="O1178" s="178" t="s">
        <v>2071</v>
      </c>
    </row>
    <row r="1179" spans="1:15" x14ac:dyDescent="0.3">
      <c r="A1179" s="170" t="s">
        <v>2506</v>
      </c>
      <c r="B1179" s="170">
        <v>5</v>
      </c>
      <c r="C1179" s="170" t="s">
        <v>53</v>
      </c>
      <c r="D1179" s="174">
        <v>25</v>
      </c>
      <c r="E1179" s="174" t="s">
        <v>2482</v>
      </c>
      <c r="F1179" s="170" t="s">
        <v>2071</v>
      </c>
      <c r="G1179" s="170" t="s">
        <v>2507</v>
      </c>
      <c r="H1179" s="174">
        <v>0</v>
      </c>
      <c r="I1179" s="175">
        <v>50.356999999999999</v>
      </c>
      <c r="J1179" s="176">
        <v>2266</v>
      </c>
      <c r="K1179" s="177" t="s">
        <v>76</v>
      </c>
      <c r="L1179" s="178" t="s">
        <v>6</v>
      </c>
      <c r="M1179" s="179">
        <v>46.6</v>
      </c>
      <c r="N1179" s="180">
        <v>25006</v>
      </c>
      <c r="O1179" s="178" t="s">
        <v>2071</v>
      </c>
    </row>
    <row r="1180" spans="1:15" x14ac:dyDescent="0.3">
      <c r="A1180" s="170" t="s">
        <v>2508</v>
      </c>
      <c r="B1180" s="170">
        <v>5</v>
      </c>
      <c r="C1180" s="170" t="s">
        <v>53</v>
      </c>
      <c r="D1180" s="174">
        <v>25</v>
      </c>
      <c r="E1180" s="174" t="s">
        <v>2482</v>
      </c>
      <c r="F1180" s="170" t="s">
        <v>2071</v>
      </c>
      <c r="G1180" s="170" t="s">
        <v>2509</v>
      </c>
      <c r="H1180" s="174">
        <v>0</v>
      </c>
      <c r="I1180" s="175">
        <v>52.795000000000002</v>
      </c>
      <c r="J1180" s="176">
        <v>1860</v>
      </c>
      <c r="K1180" s="177" t="s">
        <v>76</v>
      </c>
      <c r="L1180" s="178" t="s">
        <v>6</v>
      </c>
      <c r="M1180" s="179">
        <v>52.5</v>
      </c>
      <c r="N1180" s="180">
        <v>25006</v>
      </c>
      <c r="O1180" s="178" t="s">
        <v>2071</v>
      </c>
    </row>
    <row r="1181" spans="1:15" x14ac:dyDescent="0.3">
      <c r="A1181" s="170" t="s">
        <v>2510</v>
      </c>
      <c r="B1181" s="170">
        <v>5</v>
      </c>
      <c r="C1181" s="170" t="s">
        <v>53</v>
      </c>
      <c r="D1181" s="174">
        <v>25</v>
      </c>
      <c r="E1181" s="174" t="s">
        <v>2482</v>
      </c>
      <c r="F1181" s="170" t="s">
        <v>2071</v>
      </c>
      <c r="G1181" s="170" t="s">
        <v>2511</v>
      </c>
      <c r="H1181" s="174">
        <v>0</v>
      </c>
      <c r="I1181" s="175">
        <v>45.954999999999998</v>
      </c>
      <c r="J1181" s="176">
        <v>1085</v>
      </c>
      <c r="K1181" s="177" t="s">
        <v>76</v>
      </c>
      <c r="L1181" s="178" t="s">
        <v>6</v>
      </c>
      <c r="M1181" s="179">
        <v>48.8</v>
      </c>
      <c r="N1181" s="180">
        <v>25006</v>
      </c>
      <c r="O1181" s="178" t="s">
        <v>2071</v>
      </c>
    </row>
    <row r="1182" spans="1:15" x14ac:dyDescent="0.3">
      <c r="A1182" s="170" t="s">
        <v>2512</v>
      </c>
      <c r="B1182" s="170">
        <v>5</v>
      </c>
      <c r="C1182" s="170" t="s">
        <v>53</v>
      </c>
      <c r="D1182" s="174">
        <v>25</v>
      </c>
      <c r="E1182" s="174" t="s">
        <v>2482</v>
      </c>
      <c r="F1182" s="170" t="s">
        <v>2071</v>
      </c>
      <c r="G1182" s="170" t="s">
        <v>2513</v>
      </c>
      <c r="H1182" s="174">
        <v>0</v>
      </c>
      <c r="I1182" s="175">
        <v>48.472900000000003</v>
      </c>
      <c r="J1182" s="176">
        <v>545</v>
      </c>
      <c r="K1182" s="177" t="s">
        <v>76</v>
      </c>
      <c r="L1182" s="178" t="s">
        <v>6</v>
      </c>
      <c r="M1182" s="179">
        <v>51.8</v>
      </c>
      <c r="N1182" s="180">
        <v>25006</v>
      </c>
      <c r="O1182" s="178" t="s">
        <v>2071</v>
      </c>
    </row>
    <row r="1183" spans="1:15" x14ac:dyDescent="0.3">
      <c r="A1183" s="170" t="s">
        <v>2514</v>
      </c>
      <c r="B1183" s="170">
        <v>5</v>
      </c>
      <c r="C1183" s="170" t="s">
        <v>53</v>
      </c>
      <c r="D1183" s="174">
        <v>25</v>
      </c>
      <c r="E1183" s="174" t="s">
        <v>2482</v>
      </c>
      <c r="F1183" s="170" t="s">
        <v>2071</v>
      </c>
      <c r="G1183" s="170" t="s">
        <v>2515</v>
      </c>
      <c r="H1183" s="174">
        <v>0</v>
      </c>
      <c r="I1183" s="175">
        <v>48.6721</v>
      </c>
      <c r="J1183" s="176">
        <v>1067</v>
      </c>
      <c r="K1183" s="177" t="s">
        <v>83</v>
      </c>
      <c r="L1183" s="178" t="s">
        <v>5</v>
      </c>
      <c r="M1183" s="179">
        <v>37.1</v>
      </c>
      <c r="N1183" s="180">
        <v>25006</v>
      </c>
      <c r="O1183" s="178" t="s">
        <v>2071</v>
      </c>
    </row>
    <row r="1184" spans="1:15" x14ac:dyDescent="0.3">
      <c r="A1184" s="170" t="s">
        <v>2516</v>
      </c>
      <c r="B1184" s="170">
        <v>5</v>
      </c>
      <c r="C1184" s="170" t="s">
        <v>53</v>
      </c>
      <c r="D1184" s="174">
        <v>25</v>
      </c>
      <c r="E1184" s="174" t="s">
        <v>2482</v>
      </c>
      <c r="F1184" s="170" t="s">
        <v>2071</v>
      </c>
      <c r="G1184" s="170" t="s">
        <v>2517</v>
      </c>
      <c r="H1184" s="174">
        <v>0</v>
      </c>
      <c r="I1184" s="175">
        <v>100.0052</v>
      </c>
      <c r="J1184" s="176">
        <v>1315</v>
      </c>
      <c r="K1184" s="177" t="s">
        <v>90</v>
      </c>
      <c r="L1184" s="178" t="s">
        <v>7</v>
      </c>
      <c r="M1184" s="179">
        <v>73.7</v>
      </c>
      <c r="N1184" s="180">
        <v>25006</v>
      </c>
      <c r="O1184" s="178" t="s">
        <v>2071</v>
      </c>
    </row>
    <row r="1185" spans="1:15" x14ac:dyDescent="0.3">
      <c r="A1185" s="170" t="s">
        <v>2518</v>
      </c>
      <c r="B1185" s="170">
        <v>5</v>
      </c>
      <c r="C1185" s="170" t="s">
        <v>53</v>
      </c>
      <c r="D1185" s="174">
        <v>25</v>
      </c>
      <c r="E1185" s="174" t="s">
        <v>2482</v>
      </c>
      <c r="F1185" s="170" t="s">
        <v>2071</v>
      </c>
      <c r="G1185" s="170" t="s">
        <v>2519</v>
      </c>
      <c r="H1185" s="174">
        <v>0</v>
      </c>
      <c r="I1185" s="175">
        <v>27.348600000000001</v>
      </c>
      <c r="J1185" s="176">
        <v>557</v>
      </c>
      <c r="K1185" s="177" t="s">
        <v>76</v>
      </c>
      <c r="L1185" s="178" t="s">
        <v>6</v>
      </c>
      <c r="M1185" s="179">
        <v>55.6</v>
      </c>
      <c r="N1185" s="180">
        <v>25006</v>
      </c>
      <c r="O1185" s="178" t="s">
        <v>2071</v>
      </c>
    </row>
    <row r="1186" spans="1:15" x14ac:dyDescent="0.3">
      <c r="A1186" s="170" t="s">
        <v>2520</v>
      </c>
      <c r="B1186" s="170">
        <v>5</v>
      </c>
      <c r="C1186" s="170" t="s">
        <v>53</v>
      </c>
      <c r="D1186" s="174">
        <v>25</v>
      </c>
      <c r="E1186" s="174" t="s">
        <v>2482</v>
      </c>
      <c r="F1186" s="170" t="s">
        <v>2071</v>
      </c>
      <c r="G1186" s="170" t="s">
        <v>2521</v>
      </c>
      <c r="H1186" s="174">
        <v>0</v>
      </c>
      <c r="I1186" s="175">
        <v>30.404199999999999</v>
      </c>
      <c r="J1186" s="176">
        <v>1286</v>
      </c>
      <c r="K1186" s="177" t="s">
        <v>76</v>
      </c>
      <c r="L1186" s="178" t="s">
        <v>6</v>
      </c>
      <c r="M1186" s="179">
        <v>50.2</v>
      </c>
      <c r="N1186" s="180">
        <v>25006</v>
      </c>
      <c r="O1186" s="178" t="s">
        <v>2071</v>
      </c>
    </row>
    <row r="1187" spans="1:15" x14ac:dyDescent="0.3">
      <c r="A1187" s="170" t="s">
        <v>2522</v>
      </c>
      <c r="B1187" s="170">
        <v>5</v>
      </c>
      <c r="C1187" s="170" t="s">
        <v>53</v>
      </c>
      <c r="D1187" s="174">
        <v>25</v>
      </c>
      <c r="E1187" s="174" t="s">
        <v>2482</v>
      </c>
      <c r="F1187" s="170" t="s">
        <v>2071</v>
      </c>
      <c r="G1187" s="170" t="s">
        <v>2523</v>
      </c>
      <c r="H1187" s="174">
        <v>0</v>
      </c>
      <c r="I1187" s="175">
        <v>39.781599999999997</v>
      </c>
      <c r="J1187" s="176">
        <v>269</v>
      </c>
      <c r="K1187" s="177" t="s">
        <v>83</v>
      </c>
      <c r="L1187" s="178" t="s">
        <v>5</v>
      </c>
      <c r="M1187" s="179">
        <v>29.2</v>
      </c>
      <c r="N1187" s="180">
        <v>25006</v>
      </c>
      <c r="O1187" s="178" t="s">
        <v>2071</v>
      </c>
    </row>
    <row r="1188" spans="1:15" x14ac:dyDescent="0.3">
      <c r="A1188" s="170" t="s">
        <v>2524</v>
      </c>
      <c r="B1188" s="170">
        <v>5</v>
      </c>
      <c r="C1188" s="170" t="s">
        <v>53</v>
      </c>
      <c r="D1188" s="174">
        <v>25</v>
      </c>
      <c r="E1188" s="174" t="s">
        <v>2482</v>
      </c>
      <c r="F1188" s="170" t="s">
        <v>2071</v>
      </c>
      <c r="G1188" s="170" t="s">
        <v>2525</v>
      </c>
      <c r="H1188" s="174">
        <v>0</v>
      </c>
      <c r="I1188" s="175">
        <v>43.943100000000001</v>
      </c>
      <c r="J1188" s="176">
        <v>367</v>
      </c>
      <c r="K1188" s="177" t="s">
        <v>83</v>
      </c>
      <c r="L1188" s="178" t="s">
        <v>5</v>
      </c>
      <c r="M1188" s="179">
        <v>36.799999999999997</v>
      </c>
      <c r="N1188" s="180">
        <v>25006</v>
      </c>
      <c r="O1188" s="178" t="s">
        <v>2071</v>
      </c>
    </row>
    <row r="1189" spans="1:15" x14ac:dyDescent="0.3">
      <c r="A1189" s="170" t="s">
        <v>2526</v>
      </c>
      <c r="B1189" s="170">
        <v>5</v>
      </c>
      <c r="C1189" s="170" t="s">
        <v>53</v>
      </c>
      <c r="D1189" s="174">
        <v>25</v>
      </c>
      <c r="E1189" s="174" t="s">
        <v>2482</v>
      </c>
      <c r="F1189" s="170" t="s">
        <v>2071</v>
      </c>
      <c r="G1189" s="170" t="s">
        <v>2527</v>
      </c>
      <c r="H1189" s="174">
        <v>0</v>
      </c>
      <c r="I1189" s="175">
        <v>67.170100000000005</v>
      </c>
      <c r="J1189" s="176">
        <v>3729</v>
      </c>
      <c r="K1189" s="177" t="s">
        <v>83</v>
      </c>
      <c r="L1189" s="178" t="s">
        <v>5</v>
      </c>
      <c r="M1189" s="179">
        <v>40.799999999999997</v>
      </c>
      <c r="N1189" s="180">
        <v>25006</v>
      </c>
      <c r="O1189" s="178" t="s">
        <v>2071</v>
      </c>
    </row>
    <row r="1190" spans="1:15" x14ac:dyDescent="0.3">
      <c r="A1190" s="170" t="s">
        <v>2528</v>
      </c>
      <c r="B1190" s="170">
        <v>5</v>
      </c>
      <c r="C1190" s="170" t="s">
        <v>53</v>
      </c>
      <c r="D1190" s="174">
        <v>25</v>
      </c>
      <c r="E1190" s="174" t="s">
        <v>2482</v>
      </c>
      <c r="F1190" s="170" t="s">
        <v>2071</v>
      </c>
      <c r="G1190" s="170" t="s">
        <v>2529</v>
      </c>
      <c r="H1190" s="174">
        <v>0</v>
      </c>
      <c r="I1190" s="175">
        <v>23.303999999999998</v>
      </c>
      <c r="J1190" s="176">
        <v>619</v>
      </c>
      <c r="K1190" s="177" t="s">
        <v>83</v>
      </c>
      <c r="L1190" s="178" t="s">
        <v>5</v>
      </c>
      <c r="M1190" s="179">
        <v>39.9</v>
      </c>
      <c r="N1190" s="180">
        <v>25006</v>
      </c>
      <c r="O1190" s="178" t="s">
        <v>2071</v>
      </c>
    </row>
    <row r="1191" spans="1:15" x14ac:dyDescent="0.3">
      <c r="A1191" s="170" t="s">
        <v>2530</v>
      </c>
      <c r="B1191" s="170">
        <v>5</v>
      </c>
      <c r="C1191" s="170" t="s">
        <v>53</v>
      </c>
      <c r="D1191" s="174">
        <v>25</v>
      </c>
      <c r="E1191" s="174" t="s">
        <v>2482</v>
      </c>
      <c r="F1191" s="170" t="s">
        <v>2071</v>
      </c>
      <c r="G1191" s="170" t="s">
        <v>2531</v>
      </c>
      <c r="H1191" s="174">
        <v>0</v>
      </c>
      <c r="I1191" s="175">
        <v>73.288300000000007</v>
      </c>
      <c r="J1191" s="176">
        <v>1174</v>
      </c>
      <c r="K1191" s="177" t="s">
        <v>76</v>
      </c>
      <c r="L1191" s="178" t="s">
        <v>6</v>
      </c>
      <c r="M1191" s="179">
        <v>60.9</v>
      </c>
      <c r="N1191" s="180">
        <v>25006</v>
      </c>
      <c r="O1191" s="178" t="s">
        <v>2071</v>
      </c>
    </row>
    <row r="1192" spans="1:15" x14ac:dyDescent="0.3">
      <c r="A1192" s="170" t="s">
        <v>2532</v>
      </c>
      <c r="B1192" s="170">
        <v>5</v>
      </c>
      <c r="C1192" s="170" t="s">
        <v>53</v>
      </c>
      <c r="D1192" s="174">
        <v>25</v>
      </c>
      <c r="E1192" s="174" t="s">
        <v>2482</v>
      </c>
      <c r="F1192" s="170" t="s">
        <v>2071</v>
      </c>
      <c r="G1192" s="170" t="s">
        <v>2533</v>
      </c>
      <c r="H1192" s="174">
        <v>0</v>
      </c>
      <c r="I1192" s="175">
        <v>24.159400000000002</v>
      </c>
      <c r="J1192" s="176">
        <v>373</v>
      </c>
      <c r="K1192" s="177" t="s">
        <v>90</v>
      </c>
      <c r="L1192" s="178" t="s">
        <v>7</v>
      </c>
      <c r="M1192" s="179">
        <v>68.7</v>
      </c>
      <c r="N1192" s="180">
        <v>25006</v>
      </c>
      <c r="O1192" s="178" t="s">
        <v>2071</v>
      </c>
    </row>
    <row r="1193" spans="1:15" x14ac:dyDescent="0.3">
      <c r="A1193" s="170" t="s">
        <v>2534</v>
      </c>
      <c r="B1193" s="170">
        <v>5</v>
      </c>
      <c r="C1193" s="170" t="s">
        <v>53</v>
      </c>
      <c r="D1193" s="174">
        <v>25</v>
      </c>
      <c r="E1193" s="174" t="s">
        <v>2482</v>
      </c>
      <c r="F1193" s="170" t="s">
        <v>2071</v>
      </c>
      <c r="G1193" s="170" t="s">
        <v>2535</v>
      </c>
      <c r="H1193" s="174">
        <v>0</v>
      </c>
      <c r="I1193" s="175">
        <v>52.126899999999999</v>
      </c>
      <c r="J1193" s="176">
        <v>1557</v>
      </c>
      <c r="K1193" s="177" t="s">
        <v>90</v>
      </c>
      <c r="L1193" s="178" t="s">
        <v>7</v>
      </c>
      <c r="M1193" s="179">
        <v>69.2</v>
      </c>
      <c r="N1193" s="180">
        <v>25006</v>
      </c>
      <c r="O1193" s="178" t="s">
        <v>2071</v>
      </c>
    </row>
    <row r="1194" spans="1:15" x14ac:dyDescent="0.3">
      <c r="A1194" s="170" t="s">
        <v>2536</v>
      </c>
      <c r="B1194" s="170">
        <v>5</v>
      </c>
      <c r="C1194" s="170" t="s">
        <v>53</v>
      </c>
      <c r="D1194" s="174">
        <v>25</v>
      </c>
      <c r="E1194" s="174" t="s">
        <v>2482</v>
      </c>
      <c r="F1194" s="170" t="s">
        <v>2071</v>
      </c>
      <c r="G1194" s="170" t="s">
        <v>2537</v>
      </c>
      <c r="H1194" s="174">
        <v>0</v>
      </c>
      <c r="I1194" s="175">
        <v>19.180599999999998</v>
      </c>
      <c r="J1194" s="176">
        <v>611</v>
      </c>
      <c r="K1194" s="177" t="s">
        <v>76</v>
      </c>
      <c r="L1194" s="178" t="s">
        <v>6</v>
      </c>
      <c r="M1194" s="179">
        <v>50.2</v>
      </c>
      <c r="N1194" s="180">
        <v>25006</v>
      </c>
      <c r="O1194" s="178" t="s">
        <v>2071</v>
      </c>
    </row>
    <row r="1195" spans="1:15" x14ac:dyDescent="0.3">
      <c r="A1195" s="170" t="s">
        <v>2538</v>
      </c>
      <c r="B1195" s="170">
        <v>5</v>
      </c>
      <c r="C1195" s="170" t="s">
        <v>53</v>
      </c>
      <c r="D1195" s="174">
        <v>25</v>
      </c>
      <c r="E1195" s="174" t="s">
        <v>2482</v>
      </c>
      <c r="F1195" s="170" t="s">
        <v>2071</v>
      </c>
      <c r="G1195" s="170" t="s">
        <v>2539</v>
      </c>
      <c r="H1195" s="174">
        <v>0</v>
      </c>
      <c r="I1195" s="175">
        <v>100.6204</v>
      </c>
      <c r="J1195" s="176">
        <v>2418</v>
      </c>
      <c r="K1195" s="177" t="s">
        <v>76</v>
      </c>
      <c r="L1195" s="178" t="s">
        <v>6</v>
      </c>
      <c r="M1195" s="179">
        <v>63.9</v>
      </c>
      <c r="N1195" s="180">
        <v>25006</v>
      </c>
      <c r="O1195" s="178" t="s">
        <v>2071</v>
      </c>
    </row>
    <row r="1196" spans="1:15" x14ac:dyDescent="0.3">
      <c r="A1196" s="170" t="s">
        <v>2540</v>
      </c>
      <c r="B1196" s="170">
        <v>5</v>
      </c>
      <c r="C1196" s="170" t="s">
        <v>53</v>
      </c>
      <c r="D1196" s="174">
        <v>25</v>
      </c>
      <c r="E1196" s="174" t="s">
        <v>2482</v>
      </c>
      <c r="F1196" s="170" t="s">
        <v>2071</v>
      </c>
      <c r="G1196" s="170" t="s">
        <v>2541</v>
      </c>
      <c r="H1196" s="174">
        <v>0</v>
      </c>
      <c r="I1196" s="175">
        <v>61.615600000000001</v>
      </c>
      <c r="J1196" s="176">
        <v>1955</v>
      </c>
      <c r="K1196" s="177" t="s">
        <v>76</v>
      </c>
      <c r="L1196" s="178" t="s">
        <v>6</v>
      </c>
      <c r="M1196" s="179">
        <v>62.6</v>
      </c>
      <c r="N1196" s="180">
        <v>25006</v>
      </c>
      <c r="O1196" s="178" t="s">
        <v>2071</v>
      </c>
    </row>
    <row r="1197" spans="1:15" x14ac:dyDescent="0.3">
      <c r="A1197" s="170" t="s">
        <v>2542</v>
      </c>
      <c r="B1197" s="170">
        <v>5</v>
      </c>
      <c r="C1197" s="170" t="s">
        <v>53</v>
      </c>
      <c r="D1197" s="174">
        <v>25</v>
      </c>
      <c r="E1197" s="174" t="s">
        <v>2482</v>
      </c>
      <c r="F1197" s="170" t="s">
        <v>2071</v>
      </c>
      <c r="G1197" s="170" t="s">
        <v>2543</v>
      </c>
      <c r="H1197" s="174">
        <v>0</v>
      </c>
      <c r="I1197" s="175">
        <v>33.326599999999999</v>
      </c>
      <c r="J1197" s="176">
        <v>489</v>
      </c>
      <c r="K1197" s="177" t="s">
        <v>76</v>
      </c>
      <c r="L1197" s="178" t="s">
        <v>6</v>
      </c>
      <c r="M1197" s="179">
        <v>63.9</v>
      </c>
      <c r="N1197" s="180">
        <v>25006</v>
      </c>
      <c r="O1197" s="178" t="s">
        <v>2071</v>
      </c>
    </row>
    <row r="1198" spans="1:15" x14ac:dyDescent="0.3">
      <c r="A1198" s="170" t="s">
        <v>2544</v>
      </c>
      <c r="B1198" s="170">
        <v>5</v>
      </c>
      <c r="C1198" s="170" t="s">
        <v>53</v>
      </c>
      <c r="D1198" s="174">
        <v>25</v>
      </c>
      <c r="E1198" s="174" t="s">
        <v>2482</v>
      </c>
      <c r="F1198" s="170" t="s">
        <v>2071</v>
      </c>
      <c r="G1198" s="170" t="s">
        <v>2545</v>
      </c>
      <c r="H1198" s="174">
        <v>0</v>
      </c>
      <c r="I1198" s="175">
        <v>50.541600000000003</v>
      </c>
      <c r="J1198" s="176">
        <v>1318</v>
      </c>
      <c r="K1198" s="177" t="s">
        <v>83</v>
      </c>
      <c r="L1198" s="178" t="s">
        <v>5</v>
      </c>
      <c r="M1198" s="179">
        <v>31.7</v>
      </c>
      <c r="N1198" s="180">
        <v>25021</v>
      </c>
      <c r="O1198" s="178" t="s">
        <v>2127</v>
      </c>
    </row>
    <row r="1199" spans="1:15" x14ac:dyDescent="0.3">
      <c r="A1199" s="170" t="s">
        <v>2546</v>
      </c>
      <c r="B1199" s="170">
        <v>5</v>
      </c>
      <c r="C1199" s="170" t="s">
        <v>53</v>
      </c>
      <c r="D1199" s="174">
        <v>25</v>
      </c>
      <c r="E1199" s="174" t="s">
        <v>2482</v>
      </c>
      <c r="F1199" s="170" t="s">
        <v>2071</v>
      </c>
      <c r="G1199" s="170" t="s">
        <v>2547</v>
      </c>
      <c r="H1199" s="174">
        <v>0</v>
      </c>
      <c r="I1199" s="175">
        <v>90.058700000000002</v>
      </c>
      <c r="J1199" s="176">
        <v>1728</v>
      </c>
      <c r="K1199" s="177" t="s">
        <v>83</v>
      </c>
      <c r="L1199" s="178" t="s">
        <v>5</v>
      </c>
      <c r="M1199" s="179">
        <v>37.6</v>
      </c>
      <c r="N1199" s="180">
        <v>25006</v>
      </c>
      <c r="O1199" s="178" t="s">
        <v>2071</v>
      </c>
    </row>
    <row r="1200" spans="1:15" x14ac:dyDescent="0.3">
      <c r="A1200" s="170" t="s">
        <v>2548</v>
      </c>
      <c r="B1200" s="170">
        <v>5</v>
      </c>
      <c r="C1200" s="170" t="s">
        <v>53</v>
      </c>
      <c r="D1200" s="174">
        <v>25</v>
      </c>
      <c r="E1200" s="174" t="s">
        <v>2482</v>
      </c>
      <c r="F1200" s="170" t="s">
        <v>2071</v>
      </c>
      <c r="G1200" s="170" t="s">
        <v>2549</v>
      </c>
      <c r="H1200" s="174">
        <v>0</v>
      </c>
      <c r="I1200" s="175">
        <v>45.277000000000001</v>
      </c>
      <c r="J1200" s="176">
        <v>1292</v>
      </c>
      <c r="K1200" s="177" t="s">
        <v>83</v>
      </c>
      <c r="L1200" s="178" t="s">
        <v>5</v>
      </c>
      <c r="M1200" s="179">
        <v>31.8</v>
      </c>
      <c r="N1200" s="180">
        <v>25006</v>
      </c>
      <c r="O1200" s="178" t="s">
        <v>2071</v>
      </c>
    </row>
    <row r="1201" spans="1:15" x14ac:dyDescent="0.3">
      <c r="A1201" s="170" t="s">
        <v>2550</v>
      </c>
      <c r="B1201" s="170">
        <v>5</v>
      </c>
      <c r="C1201" s="170" t="s">
        <v>53</v>
      </c>
      <c r="D1201" s="174">
        <v>25</v>
      </c>
      <c r="E1201" s="174" t="s">
        <v>2482</v>
      </c>
      <c r="F1201" s="170" t="s">
        <v>2071</v>
      </c>
      <c r="G1201" s="170" t="s">
        <v>2551</v>
      </c>
      <c r="H1201" s="174">
        <v>0</v>
      </c>
      <c r="I1201" s="175">
        <v>12.998900000000001</v>
      </c>
      <c r="J1201" s="176">
        <v>473</v>
      </c>
      <c r="K1201" s="177" t="s">
        <v>76</v>
      </c>
      <c r="L1201" s="178" t="s">
        <v>6</v>
      </c>
      <c r="M1201" s="179">
        <v>48.5</v>
      </c>
      <c r="N1201" s="180">
        <v>25006</v>
      </c>
      <c r="O1201" s="178" t="s">
        <v>2071</v>
      </c>
    </row>
    <row r="1202" spans="1:15" x14ac:dyDescent="0.3">
      <c r="A1202" s="170" t="s">
        <v>2552</v>
      </c>
      <c r="B1202" s="170">
        <v>5</v>
      </c>
      <c r="C1202" s="170" t="s">
        <v>53</v>
      </c>
      <c r="D1202" s="174">
        <v>25</v>
      </c>
      <c r="E1202" s="174" t="s">
        <v>2482</v>
      </c>
      <c r="F1202" s="170" t="s">
        <v>2071</v>
      </c>
      <c r="G1202" s="170" t="s">
        <v>2553</v>
      </c>
      <c r="H1202" s="174">
        <v>0</v>
      </c>
      <c r="I1202" s="175">
        <v>40.639400000000002</v>
      </c>
      <c r="J1202" s="176">
        <v>1847</v>
      </c>
      <c r="K1202" s="177" t="s">
        <v>76</v>
      </c>
      <c r="L1202" s="178" t="s">
        <v>6</v>
      </c>
      <c r="M1202" s="179">
        <v>43</v>
      </c>
      <c r="N1202" s="180">
        <v>25006</v>
      </c>
      <c r="O1202" s="178" t="s">
        <v>2071</v>
      </c>
    </row>
    <row r="1203" spans="1:15" x14ac:dyDescent="0.3">
      <c r="A1203" s="170" t="s">
        <v>2554</v>
      </c>
      <c r="B1203" s="170">
        <v>5</v>
      </c>
      <c r="C1203" s="170" t="s">
        <v>53</v>
      </c>
      <c r="D1203" s="174">
        <v>25</v>
      </c>
      <c r="E1203" s="174" t="s">
        <v>2482</v>
      </c>
      <c r="F1203" s="170" t="s">
        <v>2071</v>
      </c>
      <c r="G1203" s="170" t="s">
        <v>2555</v>
      </c>
      <c r="H1203" s="174">
        <v>0</v>
      </c>
      <c r="I1203" s="175">
        <v>70.065899999999999</v>
      </c>
      <c r="J1203" s="176">
        <v>1363</v>
      </c>
      <c r="K1203" s="177" t="s">
        <v>76</v>
      </c>
      <c r="L1203" s="178" t="s">
        <v>6</v>
      </c>
      <c r="M1203" s="179">
        <v>53.9</v>
      </c>
      <c r="N1203" s="180">
        <v>25006</v>
      </c>
      <c r="O1203" s="178" t="s">
        <v>2071</v>
      </c>
    </row>
    <row r="1204" spans="1:15" x14ac:dyDescent="0.3">
      <c r="A1204" s="170" t="s">
        <v>2556</v>
      </c>
      <c r="B1204" s="170">
        <v>5</v>
      </c>
      <c r="C1204" s="170" t="s">
        <v>53</v>
      </c>
      <c r="D1204" s="174">
        <v>25</v>
      </c>
      <c r="E1204" s="174" t="s">
        <v>2482</v>
      </c>
      <c r="F1204" s="170" t="s">
        <v>2071</v>
      </c>
      <c r="G1204" s="170" t="s">
        <v>2557</v>
      </c>
      <c r="H1204" s="174">
        <v>0</v>
      </c>
      <c r="I1204" s="175">
        <v>46.8767</v>
      </c>
      <c r="J1204" s="176">
        <v>829</v>
      </c>
      <c r="K1204" s="177" t="s">
        <v>76</v>
      </c>
      <c r="L1204" s="178" t="s">
        <v>6</v>
      </c>
      <c r="M1204" s="179">
        <v>53.7</v>
      </c>
      <c r="N1204" s="180">
        <v>25006</v>
      </c>
      <c r="O1204" s="178" t="s">
        <v>2071</v>
      </c>
    </row>
    <row r="1205" spans="1:15" x14ac:dyDescent="0.3">
      <c r="A1205" s="170" t="s">
        <v>2558</v>
      </c>
      <c r="B1205" s="170">
        <v>5</v>
      </c>
      <c r="C1205" s="170" t="s">
        <v>53</v>
      </c>
      <c r="D1205" s="174">
        <v>25</v>
      </c>
      <c r="E1205" s="174" t="s">
        <v>2482</v>
      </c>
      <c r="F1205" s="170" t="s">
        <v>2071</v>
      </c>
      <c r="G1205" s="170" t="s">
        <v>2559</v>
      </c>
      <c r="H1205" s="174">
        <v>0</v>
      </c>
      <c r="I1205" s="175">
        <v>23.4694</v>
      </c>
      <c r="J1205" s="176">
        <v>830</v>
      </c>
      <c r="K1205" s="177" t="s">
        <v>83</v>
      </c>
      <c r="L1205" s="178" t="s">
        <v>5</v>
      </c>
      <c r="M1205" s="179">
        <v>40.6</v>
      </c>
      <c r="N1205" s="180">
        <v>25006</v>
      </c>
      <c r="O1205" s="178" t="s">
        <v>2071</v>
      </c>
    </row>
    <row r="1206" spans="1:15" x14ac:dyDescent="0.3">
      <c r="A1206" s="170" t="s">
        <v>2560</v>
      </c>
      <c r="B1206" s="170">
        <v>5</v>
      </c>
      <c r="C1206" s="170" t="s">
        <v>53</v>
      </c>
      <c r="D1206" s="174">
        <v>25</v>
      </c>
      <c r="E1206" s="174" t="s">
        <v>2482</v>
      </c>
      <c r="F1206" s="170" t="s">
        <v>2071</v>
      </c>
      <c r="G1206" s="170" t="s">
        <v>2561</v>
      </c>
      <c r="H1206" s="174">
        <v>0</v>
      </c>
      <c r="I1206" s="175">
        <v>4.3319000000000001</v>
      </c>
      <c r="J1206" s="176">
        <v>191</v>
      </c>
      <c r="K1206" s="177" t="s">
        <v>76</v>
      </c>
      <c r="L1206" s="178" t="s">
        <v>6</v>
      </c>
      <c r="M1206" s="179">
        <v>53.3</v>
      </c>
      <c r="N1206" s="180">
        <v>25006</v>
      </c>
      <c r="O1206" s="178" t="s">
        <v>2071</v>
      </c>
    </row>
    <row r="1207" spans="1:15" x14ac:dyDescent="0.3">
      <c r="A1207" s="170" t="s">
        <v>2562</v>
      </c>
      <c r="B1207" s="170">
        <v>5</v>
      </c>
      <c r="C1207" s="170" t="s">
        <v>53</v>
      </c>
      <c r="D1207" s="174">
        <v>25</v>
      </c>
      <c r="E1207" s="174" t="s">
        <v>2482</v>
      </c>
      <c r="F1207" s="170" t="s">
        <v>2071</v>
      </c>
      <c r="G1207" s="170" t="s">
        <v>2563</v>
      </c>
      <c r="H1207" s="174">
        <v>0</v>
      </c>
      <c r="I1207" s="175">
        <v>141.65129999999999</v>
      </c>
      <c r="J1207" s="176">
        <v>2842</v>
      </c>
      <c r="K1207" s="177" t="s">
        <v>76</v>
      </c>
      <c r="L1207" s="178" t="s">
        <v>6</v>
      </c>
      <c r="M1207" s="179">
        <v>48.6</v>
      </c>
      <c r="N1207" s="180">
        <v>25006</v>
      </c>
      <c r="O1207" s="178" t="s">
        <v>2071</v>
      </c>
    </row>
    <row r="1208" spans="1:15" x14ac:dyDescent="0.3">
      <c r="A1208" s="170" t="s">
        <v>2564</v>
      </c>
      <c r="B1208" s="170">
        <v>5</v>
      </c>
      <c r="C1208" s="170" t="s">
        <v>53</v>
      </c>
      <c r="D1208" s="174">
        <v>26</v>
      </c>
      <c r="E1208" s="174" t="s">
        <v>2565</v>
      </c>
      <c r="F1208" s="170" t="s">
        <v>2566</v>
      </c>
      <c r="G1208" s="170" t="s">
        <v>2567</v>
      </c>
      <c r="H1208" s="174">
        <v>0</v>
      </c>
      <c r="I1208" s="175">
        <v>30.883600000000001</v>
      </c>
      <c r="J1208" s="176">
        <v>3163</v>
      </c>
      <c r="K1208" s="177" t="s">
        <v>83</v>
      </c>
      <c r="L1208" s="178" t="s">
        <v>5</v>
      </c>
      <c r="M1208" s="179">
        <v>28.7</v>
      </c>
      <c r="N1208" s="180">
        <v>26021</v>
      </c>
      <c r="O1208" s="178" t="s">
        <v>2568</v>
      </c>
    </row>
    <row r="1209" spans="1:15" x14ac:dyDescent="0.3">
      <c r="A1209" s="170" t="s">
        <v>2569</v>
      </c>
      <c r="B1209" s="170">
        <v>5</v>
      </c>
      <c r="C1209" s="170" t="s">
        <v>53</v>
      </c>
      <c r="D1209" s="174">
        <v>227</v>
      </c>
      <c r="E1209" s="174" t="s">
        <v>2570</v>
      </c>
      <c r="F1209" s="170" t="s">
        <v>2571</v>
      </c>
      <c r="G1209" s="170" t="s">
        <v>2572</v>
      </c>
      <c r="H1209" s="174">
        <v>0</v>
      </c>
      <c r="I1209" s="175">
        <v>153.834</v>
      </c>
      <c r="J1209" s="176">
        <v>11242</v>
      </c>
      <c r="K1209" s="177" t="s">
        <v>83</v>
      </c>
      <c r="L1209" s="178" t="s">
        <v>5</v>
      </c>
      <c r="M1209" s="179">
        <v>28.3</v>
      </c>
      <c r="N1209" s="180">
        <v>27029</v>
      </c>
      <c r="O1209" s="178" t="s">
        <v>2573</v>
      </c>
    </row>
    <row r="1210" spans="1:15" x14ac:dyDescent="0.3">
      <c r="A1210" s="170" t="s">
        <v>2574</v>
      </c>
      <c r="B1210" s="170">
        <v>5</v>
      </c>
      <c r="C1210" s="170" t="s">
        <v>53</v>
      </c>
      <c r="D1210" s="174">
        <v>227</v>
      </c>
      <c r="E1210" s="174" t="s">
        <v>2570</v>
      </c>
      <c r="F1210" s="170" t="s">
        <v>2571</v>
      </c>
      <c r="G1210" s="170" t="s">
        <v>2575</v>
      </c>
      <c r="H1210" s="174">
        <v>0</v>
      </c>
      <c r="I1210" s="175">
        <v>140.4375</v>
      </c>
      <c r="J1210" s="176">
        <v>13181</v>
      </c>
      <c r="K1210" s="177" t="s">
        <v>83</v>
      </c>
      <c r="L1210" s="178" t="s">
        <v>5</v>
      </c>
      <c r="M1210" s="179">
        <v>31.5</v>
      </c>
      <c r="N1210" s="180">
        <v>29041</v>
      </c>
      <c r="O1210" s="178" t="s">
        <v>2576</v>
      </c>
    </row>
    <row r="1211" spans="1:15" x14ac:dyDescent="0.3">
      <c r="A1211" s="170" t="s">
        <v>2577</v>
      </c>
      <c r="B1211" s="170">
        <v>5</v>
      </c>
      <c r="C1211" s="170" t="s">
        <v>53</v>
      </c>
      <c r="D1211" s="174">
        <v>227</v>
      </c>
      <c r="E1211" s="174" t="s">
        <v>2570</v>
      </c>
      <c r="F1211" s="170" t="s">
        <v>2571</v>
      </c>
      <c r="G1211" s="170" t="s">
        <v>2578</v>
      </c>
      <c r="H1211" s="174">
        <v>0</v>
      </c>
      <c r="I1211" s="175">
        <v>187.91130000000001</v>
      </c>
      <c r="J1211" s="176">
        <v>48223</v>
      </c>
      <c r="K1211" s="177" t="s">
        <v>83</v>
      </c>
      <c r="L1211" s="178" t="s">
        <v>5</v>
      </c>
      <c r="M1211" s="179">
        <v>37.700000000000003</v>
      </c>
      <c r="N1211" s="180">
        <v>27023</v>
      </c>
      <c r="O1211" s="178" t="s">
        <v>2579</v>
      </c>
    </row>
    <row r="1212" spans="1:15" x14ac:dyDescent="0.3">
      <c r="A1212" s="170" t="s">
        <v>2580</v>
      </c>
      <c r="B1212" s="170">
        <v>5</v>
      </c>
      <c r="C1212" s="170" t="s">
        <v>53</v>
      </c>
      <c r="D1212" s="174">
        <v>28</v>
      </c>
      <c r="E1212" s="174" t="s">
        <v>2581</v>
      </c>
      <c r="F1212" s="170" t="s">
        <v>2582</v>
      </c>
      <c r="G1212" s="170" t="s">
        <v>2583</v>
      </c>
      <c r="H1212" s="174">
        <v>0</v>
      </c>
      <c r="I1212" s="175">
        <v>13.642799999999999</v>
      </c>
      <c r="J1212" s="176">
        <v>4899</v>
      </c>
      <c r="K1212" s="177" t="s">
        <v>83</v>
      </c>
      <c r="L1212" s="178" t="s">
        <v>5</v>
      </c>
      <c r="M1212" s="179">
        <v>28.6</v>
      </c>
      <c r="N1212" s="180">
        <v>27023</v>
      </c>
      <c r="O1212" s="178" t="s">
        <v>2579</v>
      </c>
    </row>
    <row r="1213" spans="1:15" x14ac:dyDescent="0.3">
      <c r="A1213" s="170" t="s">
        <v>2584</v>
      </c>
      <c r="B1213" s="170">
        <v>5</v>
      </c>
      <c r="C1213" s="170" t="s">
        <v>53</v>
      </c>
      <c r="D1213" s="174">
        <v>28</v>
      </c>
      <c r="E1213" s="174" t="s">
        <v>2581</v>
      </c>
      <c r="F1213" s="170" t="s">
        <v>2582</v>
      </c>
      <c r="G1213" s="170" t="s">
        <v>2585</v>
      </c>
      <c r="H1213" s="174">
        <v>0</v>
      </c>
      <c r="I1213" s="175">
        <v>19.547000000000001</v>
      </c>
      <c r="J1213" s="176">
        <v>7154</v>
      </c>
      <c r="K1213" s="177" t="s">
        <v>83</v>
      </c>
      <c r="L1213" s="178" t="s">
        <v>5</v>
      </c>
      <c r="M1213" s="179">
        <v>29.5</v>
      </c>
      <c r="N1213" s="180">
        <v>28055</v>
      </c>
      <c r="O1213" s="178" t="s">
        <v>2424</v>
      </c>
    </row>
    <row r="1214" spans="1:15" x14ac:dyDescent="0.3">
      <c r="A1214" s="170" t="s">
        <v>2586</v>
      </c>
      <c r="B1214" s="170">
        <v>5</v>
      </c>
      <c r="C1214" s="170" t="s">
        <v>53</v>
      </c>
      <c r="D1214" s="174">
        <v>29</v>
      </c>
      <c r="E1214" s="174" t="s">
        <v>2587</v>
      </c>
      <c r="F1214" s="170" t="s">
        <v>2576</v>
      </c>
      <c r="G1214" s="170" t="s">
        <v>2588</v>
      </c>
      <c r="H1214" s="174">
        <v>0</v>
      </c>
      <c r="I1214" s="175">
        <v>113.3883</v>
      </c>
      <c r="J1214" s="176">
        <v>18950</v>
      </c>
      <c r="K1214" s="177" t="s">
        <v>83</v>
      </c>
      <c r="L1214" s="178" t="s">
        <v>5</v>
      </c>
      <c r="M1214" s="179">
        <v>28.9</v>
      </c>
      <c r="N1214" s="180">
        <v>29041</v>
      </c>
      <c r="O1214" s="178" t="s">
        <v>2576</v>
      </c>
    </row>
    <row r="1215" spans="1:15" x14ac:dyDescent="0.3">
      <c r="A1215" s="170" t="s">
        <v>2589</v>
      </c>
      <c r="B1215" s="170">
        <v>5</v>
      </c>
      <c r="C1215" s="170" t="s">
        <v>53</v>
      </c>
      <c r="D1215" s="174">
        <v>29</v>
      </c>
      <c r="E1215" s="174" t="s">
        <v>2587</v>
      </c>
      <c r="F1215" s="170" t="s">
        <v>2576</v>
      </c>
      <c r="G1215" s="170" t="s">
        <v>2590</v>
      </c>
      <c r="H1215" s="174">
        <v>0</v>
      </c>
      <c r="I1215" s="175">
        <v>81.457700000000003</v>
      </c>
      <c r="J1215" s="176">
        <v>4098</v>
      </c>
      <c r="K1215" s="177" t="s">
        <v>83</v>
      </c>
      <c r="L1215" s="178" t="s">
        <v>5</v>
      </c>
      <c r="M1215" s="179">
        <v>38.9</v>
      </c>
      <c r="N1215" s="180">
        <v>29041</v>
      </c>
      <c r="O1215" s="178" t="s">
        <v>2576</v>
      </c>
    </row>
    <row r="1216" spans="1:15" x14ac:dyDescent="0.3">
      <c r="A1216" s="170" t="s">
        <v>2591</v>
      </c>
      <c r="B1216" s="170">
        <v>5</v>
      </c>
      <c r="C1216" s="170" t="s">
        <v>53</v>
      </c>
      <c r="D1216" s="174">
        <v>29</v>
      </c>
      <c r="E1216" s="174" t="s">
        <v>2587</v>
      </c>
      <c r="F1216" s="170" t="s">
        <v>2576</v>
      </c>
      <c r="G1216" s="170" t="s">
        <v>2592</v>
      </c>
      <c r="H1216" s="174">
        <v>0</v>
      </c>
      <c r="I1216" s="175">
        <v>18.547000000000001</v>
      </c>
      <c r="J1216" s="176">
        <v>2217</v>
      </c>
      <c r="K1216" s="177" t="s">
        <v>83</v>
      </c>
      <c r="L1216" s="178" t="s">
        <v>5</v>
      </c>
      <c r="M1216" s="179">
        <v>34.6</v>
      </c>
      <c r="N1216" s="180">
        <v>29041</v>
      </c>
      <c r="O1216" s="178" t="s">
        <v>2576</v>
      </c>
    </row>
    <row r="1217" spans="1:15" x14ac:dyDescent="0.3">
      <c r="A1217" s="170" t="s">
        <v>2593</v>
      </c>
      <c r="B1217" s="170">
        <v>5</v>
      </c>
      <c r="C1217" s="170" t="s">
        <v>53</v>
      </c>
      <c r="D1217" s="174">
        <v>29</v>
      </c>
      <c r="E1217" s="174" t="s">
        <v>2587</v>
      </c>
      <c r="F1217" s="170" t="s">
        <v>2576</v>
      </c>
      <c r="G1217" s="170" t="s">
        <v>2594</v>
      </c>
      <c r="H1217" s="174">
        <v>0</v>
      </c>
      <c r="I1217" s="175">
        <v>18.073799999999999</v>
      </c>
      <c r="J1217" s="176">
        <v>2197</v>
      </c>
      <c r="K1217" s="177" t="s">
        <v>83</v>
      </c>
      <c r="L1217" s="178" t="s">
        <v>5</v>
      </c>
      <c r="M1217" s="179">
        <v>32.799999999999997</v>
      </c>
      <c r="N1217" s="180">
        <v>38008</v>
      </c>
      <c r="O1217" s="178" t="s">
        <v>2595</v>
      </c>
    </row>
    <row r="1218" spans="1:15" x14ac:dyDescent="0.3">
      <c r="A1218" s="170" t="s">
        <v>2596</v>
      </c>
      <c r="B1218" s="170">
        <v>5</v>
      </c>
      <c r="C1218" s="170" t="s">
        <v>53</v>
      </c>
      <c r="D1218" s="174">
        <v>29</v>
      </c>
      <c r="E1218" s="174" t="s">
        <v>2587</v>
      </c>
      <c r="F1218" s="170" t="s">
        <v>2576</v>
      </c>
      <c r="G1218" s="170" t="s">
        <v>2597</v>
      </c>
      <c r="H1218" s="174">
        <v>0</v>
      </c>
      <c r="I1218" s="175">
        <v>11.989599999999999</v>
      </c>
      <c r="J1218" s="176">
        <v>989</v>
      </c>
      <c r="K1218" s="177" t="s">
        <v>83</v>
      </c>
      <c r="L1218" s="178" t="s">
        <v>5</v>
      </c>
      <c r="M1218" s="179">
        <v>28.2</v>
      </c>
      <c r="N1218" s="180">
        <v>38008</v>
      </c>
      <c r="O1218" s="178" t="s">
        <v>2595</v>
      </c>
    </row>
    <row r="1219" spans="1:15" x14ac:dyDescent="0.3">
      <c r="A1219" s="170" t="s">
        <v>2598</v>
      </c>
      <c r="B1219" s="170">
        <v>5</v>
      </c>
      <c r="C1219" s="170" t="s">
        <v>53</v>
      </c>
      <c r="D1219" s="174">
        <v>29</v>
      </c>
      <c r="E1219" s="174" t="s">
        <v>2587</v>
      </c>
      <c r="F1219" s="170" t="s">
        <v>2576</v>
      </c>
      <c r="G1219" s="170" t="s">
        <v>2599</v>
      </c>
      <c r="H1219" s="174">
        <v>0</v>
      </c>
      <c r="I1219" s="175">
        <v>39.843600000000002</v>
      </c>
      <c r="J1219" s="176">
        <v>3326</v>
      </c>
      <c r="K1219" s="177" t="s">
        <v>83</v>
      </c>
      <c r="L1219" s="178" t="s">
        <v>5</v>
      </c>
      <c r="M1219" s="179">
        <v>36.5</v>
      </c>
      <c r="N1219" s="180">
        <v>29041</v>
      </c>
      <c r="O1219" s="178" t="s">
        <v>2576</v>
      </c>
    </row>
    <row r="1220" spans="1:15" x14ac:dyDescent="0.3">
      <c r="A1220" s="170" t="s">
        <v>2600</v>
      </c>
      <c r="B1220" s="170">
        <v>5</v>
      </c>
      <c r="C1220" s="170" t="s">
        <v>53</v>
      </c>
      <c r="D1220" s="174">
        <v>29</v>
      </c>
      <c r="E1220" s="174" t="s">
        <v>2587</v>
      </c>
      <c r="F1220" s="170" t="s">
        <v>2576</v>
      </c>
      <c r="G1220" s="170" t="s">
        <v>2601</v>
      </c>
      <c r="H1220" s="174">
        <v>0</v>
      </c>
      <c r="I1220" s="175">
        <v>21.486899999999999</v>
      </c>
      <c r="J1220" s="176">
        <v>1392</v>
      </c>
      <c r="K1220" s="177" t="s">
        <v>83</v>
      </c>
      <c r="L1220" s="178" t="s">
        <v>5</v>
      </c>
      <c r="M1220" s="179">
        <v>33.4</v>
      </c>
      <c r="N1220" s="180">
        <v>29041</v>
      </c>
      <c r="O1220" s="178" t="s">
        <v>2576</v>
      </c>
    </row>
    <row r="1221" spans="1:15" x14ac:dyDescent="0.3">
      <c r="A1221" s="170" t="s">
        <v>2602</v>
      </c>
      <c r="B1221" s="170">
        <v>5</v>
      </c>
      <c r="C1221" s="170" t="s">
        <v>53</v>
      </c>
      <c r="D1221" s="174">
        <v>29</v>
      </c>
      <c r="E1221" s="174" t="s">
        <v>2587</v>
      </c>
      <c r="F1221" s="170" t="s">
        <v>2576</v>
      </c>
      <c r="G1221" s="170" t="s">
        <v>2603</v>
      </c>
      <c r="H1221" s="174">
        <v>0</v>
      </c>
      <c r="I1221" s="175">
        <v>257.06459999999998</v>
      </c>
      <c r="J1221" s="176">
        <v>9203</v>
      </c>
      <c r="K1221" s="177" t="s">
        <v>76</v>
      </c>
      <c r="L1221" s="178" t="s">
        <v>6</v>
      </c>
      <c r="M1221" s="179">
        <v>51.9</v>
      </c>
      <c r="N1221" s="180">
        <v>29041</v>
      </c>
      <c r="O1221" s="178" t="s">
        <v>2576</v>
      </c>
    </row>
    <row r="1222" spans="1:15" x14ac:dyDescent="0.3">
      <c r="A1222" s="170" t="s">
        <v>2604</v>
      </c>
      <c r="B1222" s="170">
        <v>5</v>
      </c>
      <c r="C1222" s="170" t="s">
        <v>53</v>
      </c>
      <c r="D1222" s="174">
        <v>29</v>
      </c>
      <c r="E1222" s="174" t="s">
        <v>2587</v>
      </c>
      <c r="F1222" s="170" t="s">
        <v>2576</v>
      </c>
      <c r="G1222" s="170" t="s">
        <v>2605</v>
      </c>
      <c r="H1222" s="174">
        <v>0</v>
      </c>
      <c r="I1222" s="175">
        <v>74.692999999999998</v>
      </c>
      <c r="J1222" s="176">
        <v>6295</v>
      </c>
      <c r="K1222" s="177" t="s">
        <v>76</v>
      </c>
      <c r="L1222" s="178" t="s">
        <v>6</v>
      </c>
      <c r="M1222" s="179">
        <v>41.1</v>
      </c>
      <c r="N1222" s="180">
        <v>29041</v>
      </c>
      <c r="O1222" s="178" t="s">
        <v>2576</v>
      </c>
    </row>
    <row r="1223" spans="1:15" x14ac:dyDescent="0.3">
      <c r="A1223" s="170" t="s">
        <v>2606</v>
      </c>
      <c r="B1223" s="170">
        <v>5</v>
      </c>
      <c r="C1223" s="170" t="s">
        <v>53</v>
      </c>
      <c r="D1223" s="174">
        <v>29</v>
      </c>
      <c r="E1223" s="174" t="s">
        <v>2587</v>
      </c>
      <c r="F1223" s="170" t="s">
        <v>2576</v>
      </c>
      <c r="G1223" s="170" t="s">
        <v>2607</v>
      </c>
      <c r="H1223" s="174">
        <v>0</v>
      </c>
      <c r="I1223" s="175">
        <v>14.155799999999999</v>
      </c>
      <c r="J1223" s="176">
        <v>1081</v>
      </c>
      <c r="K1223" s="177" t="s">
        <v>83</v>
      </c>
      <c r="L1223" s="178" t="s">
        <v>5</v>
      </c>
      <c r="M1223" s="179">
        <v>30</v>
      </c>
      <c r="N1223" s="180">
        <v>23044</v>
      </c>
      <c r="O1223" s="178" t="s">
        <v>1853</v>
      </c>
    </row>
    <row r="1224" spans="1:15" x14ac:dyDescent="0.3">
      <c r="A1224" s="170" t="s">
        <v>2608</v>
      </c>
      <c r="B1224" s="170">
        <v>5</v>
      </c>
      <c r="C1224" s="170" t="s">
        <v>53</v>
      </c>
      <c r="D1224" s="174">
        <v>29</v>
      </c>
      <c r="E1224" s="174" t="s">
        <v>2587</v>
      </c>
      <c r="F1224" s="170" t="s">
        <v>2576</v>
      </c>
      <c r="G1224" s="170" t="s">
        <v>2609</v>
      </c>
      <c r="H1224" s="174">
        <v>0</v>
      </c>
      <c r="I1224" s="175">
        <v>78.6785</v>
      </c>
      <c r="J1224" s="176">
        <v>8030</v>
      </c>
      <c r="K1224" s="177" t="s">
        <v>83</v>
      </c>
      <c r="L1224" s="178" t="s">
        <v>5</v>
      </c>
      <c r="M1224" s="179">
        <v>39.9</v>
      </c>
      <c r="N1224" s="180">
        <v>29041</v>
      </c>
      <c r="O1224" s="178" t="s">
        <v>2576</v>
      </c>
    </row>
    <row r="1225" spans="1:15" x14ac:dyDescent="0.3">
      <c r="A1225" s="170" t="s">
        <v>2610</v>
      </c>
      <c r="B1225" s="170">
        <v>5</v>
      </c>
      <c r="C1225" s="170" t="s">
        <v>53</v>
      </c>
      <c r="D1225" s="174">
        <v>29</v>
      </c>
      <c r="E1225" s="174" t="s">
        <v>2587</v>
      </c>
      <c r="F1225" s="170" t="s">
        <v>2576</v>
      </c>
      <c r="G1225" s="170" t="s">
        <v>2611</v>
      </c>
      <c r="H1225" s="174">
        <v>0</v>
      </c>
      <c r="I1225" s="175">
        <v>18.049700000000001</v>
      </c>
      <c r="J1225" s="176">
        <v>865</v>
      </c>
      <c r="K1225" s="177" t="s">
        <v>83</v>
      </c>
      <c r="L1225" s="178" t="s">
        <v>5</v>
      </c>
      <c r="M1225" s="179">
        <v>28.2</v>
      </c>
      <c r="N1225" s="180">
        <v>29041</v>
      </c>
      <c r="O1225" s="178" t="s">
        <v>2576</v>
      </c>
    </row>
    <row r="1226" spans="1:15" x14ac:dyDescent="0.3">
      <c r="A1226" s="170" t="s">
        <v>2612</v>
      </c>
      <c r="B1226" s="170">
        <v>5</v>
      </c>
      <c r="C1226" s="170" t="s">
        <v>53</v>
      </c>
      <c r="D1226" s="174">
        <v>29</v>
      </c>
      <c r="E1226" s="174" t="s">
        <v>2587</v>
      </c>
      <c r="F1226" s="170" t="s">
        <v>2576</v>
      </c>
      <c r="G1226" s="170" t="s">
        <v>2613</v>
      </c>
      <c r="H1226" s="174">
        <v>0</v>
      </c>
      <c r="I1226" s="175">
        <v>133.3075</v>
      </c>
      <c r="J1226" s="176">
        <v>13911</v>
      </c>
      <c r="K1226" s="177" t="s">
        <v>76</v>
      </c>
      <c r="L1226" s="178" t="s">
        <v>6</v>
      </c>
      <c r="M1226" s="179">
        <v>42.3</v>
      </c>
      <c r="N1226" s="180">
        <v>29041</v>
      </c>
      <c r="O1226" s="178" t="s">
        <v>2576</v>
      </c>
    </row>
    <row r="1227" spans="1:15" x14ac:dyDescent="0.3">
      <c r="A1227" s="170" t="s">
        <v>2614</v>
      </c>
      <c r="B1227" s="170">
        <v>6</v>
      </c>
      <c r="C1227" s="170" t="s">
        <v>38</v>
      </c>
      <c r="D1227" s="174">
        <v>30</v>
      </c>
      <c r="E1227" s="174" t="s">
        <v>2615</v>
      </c>
      <c r="F1227" s="170" t="s">
        <v>2616</v>
      </c>
      <c r="G1227" s="170" t="s">
        <v>2617</v>
      </c>
      <c r="H1227" s="174">
        <v>0</v>
      </c>
      <c r="I1227" s="175">
        <v>33.261099999999999</v>
      </c>
      <c r="J1227" s="176">
        <v>848</v>
      </c>
      <c r="K1227" s="177" t="s">
        <v>83</v>
      </c>
      <c r="L1227" s="178" t="s">
        <v>5</v>
      </c>
      <c r="M1227" s="179">
        <v>35.200000000000003</v>
      </c>
      <c r="N1227" s="180">
        <v>30129</v>
      </c>
      <c r="O1227" s="178" t="s">
        <v>2616</v>
      </c>
    </row>
    <row r="1228" spans="1:15" x14ac:dyDescent="0.3">
      <c r="A1228" s="170" t="s">
        <v>2618</v>
      </c>
      <c r="B1228" s="170">
        <v>6</v>
      </c>
      <c r="C1228" s="170" t="s">
        <v>38</v>
      </c>
      <c r="D1228" s="174">
        <v>30</v>
      </c>
      <c r="E1228" s="174" t="s">
        <v>2615</v>
      </c>
      <c r="F1228" s="170" t="s">
        <v>2616</v>
      </c>
      <c r="G1228" s="170" t="s">
        <v>2619</v>
      </c>
      <c r="H1228" s="174">
        <v>0</v>
      </c>
      <c r="I1228" s="175">
        <v>73.627499999999998</v>
      </c>
      <c r="J1228" s="176">
        <v>941</v>
      </c>
      <c r="K1228" s="177" t="s">
        <v>76</v>
      </c>
      <c r="L1228" s="178" t="s">
        <v>6</v>
      </c>
      <c r="M1228" s="179">
        <v>55.3</v>
      </c>
      <c r="N1228" s="180">
        <v>30129</v>
      </c>
      <c r="O1228" s="178" t="s">
        <v>2616</v>
      </c>
    </row>
    <row r="1229" spans="1:15" x14ac:dyDescent="0.3">
      <c r="A1229" s="170" t="s">
        <v>2620</v>
      </c>
      <c r="B1229" s="170">
        <v>6</v>
      </c>
      <c r="C1229" s="170" t="s">
        <v>38</v>
      </c>
      <c r="D1229" s="174">
        <v>30</v>
      </c>
      <c r="E1229" s="174" t="s">
        <v>2615</v>
      </c>
      <c r="F1229" s="170" t="s">
        <v>2616</v>
      </c>
      <c r="G1229" s="170" t="s">
        <v>2621</v>
      </c>
      <c r="H1229" s="174">
        <v>0</v>
      </c>
      <c r="I1229" s="175">
        <v>42.769799999999996</v>
      </c>
      <c r="J1229" s="176">
        <v>2033</v>
      </c>
      <c r="K1229" s="177" t="s">
        <v>76</v>
      </c>
      <c r="L1229" s="178" t="s">
        <v>6</v>
      </c>
      <c r="M1229" s="179">
        <v>46.3</v>
      </c>
      <c r="N1229" s="180">
        <v>30129</v>
      </c>
      <c r="O1229" s="178" t="s">
        <v>2616</v>
      </c>
    </row>
    <row r="1230" spans="1:15" x14ac:dyDescent="0.3">
      <c r="A1230" s="170" t="s">
        <v>2622</v>
      </c>
      <c r="B1230" s="170">
        <v>6</v>
      </c>
      <c r="C1230" s="170" t="s">
        <v>38</v>
      </c>
      <c r="D1230" s="174">
        <v>30</v>
      </c>
      <c r="E1230" s="174" t="s">
        <v>2615</v>
      </c>
      <c r="F1230" s="170" t="s">
        <v>2616</v>
      </c>
      <c r="G1230" s="170" t="s">
        <v>2623</v>
      </c>
      <c r="H1230" s="174">
        <v>0</v>
      </c>
      <c r="I1230" s="175">
        <v>11.2209</v>
      </c>
      <c r="J1230" s="176">
        <v>2830</v>
      </c>
      <c r="K1230" s="177" t="s">
        <v>83</v>
      </c>
      <c r="L1230" s="178" t="s">
        <v>5</v>
      </c>
      <c r="M1230" s="179">
        <v>32.200000000000003</v>
      </c>
      <c r="N1230" s="180">
        <v>30129</v>
      </c>
      <c r="O1230" s="178" t="s">
        <v>2616</v>
      </c>
    </row>
    <row r="1231" spans="1:15" x14ac:dyDescent="0.3">
      <c r="A1231" s="170" t="s">
        <v>2624</v>
      </c>
      <c r="B1231" s="170">
        <v>6</v>
      </c>
      <c r="C1231" s="170" t="s">
        <v>38</v>
      </c>
      <c r="D1231" s="174">
        <v>30</v>
      </c>
      <c r="E1231" s="174" t="s">
        <v>2615</v>
      </c>
      <c r="F1231" s="170" t="s">
        <v>2616</v>
      </c>
      <c r="G1231" s="170" t="s">
        <v>2625</v>
      </c>
      <c r="H1231" s="174">
        <v>0</v>
      </c>
      <c r="I1231" s="175">
        <v>14.904299999999999</v>
      </c>
      <c r="J1231" s="176">
        <v>713</v>
      </c>
      <c r="K1231" s="177" t="s">
        <v>83</v>
      </c>
      <c r="L1231" s="178" t="s">
        <v>5</v>
      </c>
      <c r="M1231" s="179">
        <v>35.299999999999997</v>
      </c>
      <c r="N1231" s="180">
        <v>30129</v>
      </c>
      <c r="O1231" s="178" t="s">
        <v>2616</v>
      </c>
    </row>
    <row r="1232" spans="1:15" x14ac:dyDescent="0.3">
      <c r="A1232" s="170" t="s">
        <v>2626</v>
      </c>
      <c r="B1232" s="170">
        <v>6</v>
      </c>
      <c r="C1232" s="170" t="s">
        <v>38</v>
      </c>
      <c r="D1232" s="174">
        <v>30</v>
      </c>
      <c r="E1232" s="174" t="s">
        <v>2615</v>
      </c>
      <c r="F1232" s="170" t="s">
        <v>2616</v>
      </c>
      <c r="G1232" s="170" t="s">
        <v>2627</v>
      </c>
      <c r="H1232" s="174">
        <v>0</v>
      </c>
      <c r="I1232" s="175">
        <v>39.4345</v>
      </c>
      <c r="J1232" s="176">
        <v>961</v>
      </c>
      <c r="K1232" s="177" t="s">
        <v>83</v>
      </c>
      <c r="L1232" s="178" t="s">
        <v>5</v>
      </c>
      <c r="M1232" s="179">
        <v>35.9</v>
      </c>
      <c r="N1232" s="180">
        <v>30129</v>
      </c>
      <c r="O1232" s="178" t="s">
        <v>2616</v>
      </c>
    </row>
    <row r="1233" spans="1:15" x14ac:dyDescent="0.3">
      <c r="A1233" s="170" t="s">
        <v>2628</v>
      </c>
      <c r="B1233" s="170">
        <v>6</v>
      </c>
      <c r="C1233" s="170" t="s">
        <v>38</v>
      </c>
      <c r="D1233" s="174">
        <v>30</v>
      </c>
      <c r="E1233" s="174" t="s">
        <v>2615</v>
      </c>
      <c r="F1233" s="170" t="s">
        <v>2616</v>
      </c>
      <c r="G1233" s="170" t="s">
        <v>2629</v>
      </c>
      <c r="H1233" s="174">
        <v>0</v>
      </c>
      <c r="I1233" s="175">
        <v>15.7819</v>
      </c>
      <c r="J1233" s="176">
        <v>652</v>
      </c>
      <c r="K1233" s="177" t="s">
        <v>76</v>
      </c>
      <c r="L1233" s="178" t="s">
        <v>6</v>
      </c>
      <c r="M1233" s="179">
        <v>54.5</v>
      </c>
      <c r="N1233" s="180">
        <v>30129</v>
      </c>
      <c r="O1233" s="178" t="s">
        <v>2616</v>
      </c>
    </row>
    <row r="1234" spans="1:15" x14ac:dyDescent="0.3">
      <c r="A1234" s="170" t="s">
        <v>2630</v>
      </c>
      <c r="B1234" s="170">
        <v>6</v>
      </c>
      <c r="C1234" s="170" t="s">
        <v>38</v>
      </c>
      <c r="D1234" s="174">
        <v>30</v>
      </c>
      <c r="E1234" s="174" t="s">
        <v>2615</v>
      </c>
      <c r="F1234" s="170" t="s">
        <v>2616</v>
      </c>
      <c r="G1234" s="170" t="s">
        <v>2631</v>
      </c>
      <c r="H1234" s="174">
        <v>0</v>
      </c>
      <c r="I1234" s="175">
        <v>100.1977</v>
      </c>
      <c r="J1234" s="176">
        <v>621</v>
      </c>
      <c r="K1234" s="177" t="s">
        <v>76</v>
      </c>
      <c r="L1234" s="178" t="s">
        <v>6</v>
      </c>
      <c r="M1234" s="179">
        <v>50.6</v>
      </c>
      <c r="N1234" s="180">
        <v>30129</v>
      </c>
      <c r="O1234" s="178" t="s">
        <v>2616</v>
      </c>
    </row>
    <row r="1235" spans="1:15" x14ac:dyDescent="0.3">
      <c r="A1235" s="170" t="s">
        <v>2632</v>
      </c>
      <c r="B1235" s="170">
        <v>6</v>
      </c>
      <c r="C1235" s="170" t="s">
        <v>38</v>
      </c>
      <c r="D1235" s="174">
        <v>30</v>
      </c>
      <c r="E1235" s="174" t="s">
        <v>2615</v>
      </c>
      <c r="F1235" s="170" t="s">
        <v>2616</v>
      </c>
      <c r="G1235" s="170" t="s">
        <v>2633</v>
      </c>
      <c r="H1235" s="174">
        <v>0</v>
      </c>
      <c r="I1235" s="175">
        <v>50.645800000000001</v>
      </c>
      <c r="J1235" s="176">
        <v>10969</v>
      </c>
      <c r="K1235" s="177" t="s">
        <v>83</v>
      </c>
      <c r="L1235" s="178" t="s">
        <v>5</v>
      </c>
      <c r="M1235" s="179">
        <v>28.9</v>
      </c>
      <c r="N1235" s="180">
        <v>30129</v>
      </c>
      <c r="O1235" s="178" t="s">
        <v>2616</v>
      </c>
    </row>
    <row r="1236" spans="1:15" x14ac:dyDescent="0.3">
      <c r="A1236" s="170" t="s">
        <v>2634</v>
      </c>
      <c r="B1236" s="170">
        <v>6</v>
      </c>
      <c r="C1236" s="170" t="s">
        <v>38</v>
      </c>
      <c r="D1236" s="174">
        <v>30</v>
      </c>
      <c r="E1236" s="174" t="s">
        <v>2615</v>
      </c>
      <c r="F1236" s="170" t="s">
        <v>2616</v>
      </c>
      <c r="G1236" s="170" t="s">
        <v>2635</v>
      </c>
      <c r="H1236" s="174">
        <v>0</v>
      </c>
      <c r="I1236" s="175">
        <v>19.414000000000001</v>
      </c>
      <c r="J1236" s="176">
        <v>449</v>
      </c>
      <c r="K1236" s="177" t="s">
        <v>76</v>
      </c>
      <c r="L1236" s="178" t="s">
        <v>6</v>
      </c>
      <c r="M1236" s="179">
        <v>57.1</v>
      </c>
      <c r="N1236" s="180">
        <v>30129</v>
      </c>
      <c r="O1236" s="178" t="s">
        <v>2616</v>
      </c>
    </row>
    <row r="1237" spans="1:15" x14ac:dyDescent="0.3">
      <c r="A1237" s="170" t="s">
        <v>2636</v>
      </c>
      <c r="B1237" s="170">
        <v>6</v>
      </c>
      <c r="C1237" s="170" t="s">
        <v>38</v>
      </c>
      <c r="D1237" s="174">
        <v>30</v>
      </c>
      <c r="E1237" s="174" t="s">
        <v>2615</v>
      </c>
      <c r="F1237" s="170" t="s">
        <v>2616</v>
      </c>
      <c r="G1237" s="170" t="s">
        <v>2637</v>
      </c>
      <c r="H1237" s="174">
        <v>0</v>
      </c>
      <c r="I1237" s="175">
        <v>70.368300000000005</v>
      </c>
      <c r="J1237" s="176">
        <v>156</v>
      </c>
      <c r="K1237" s="177" t="s">
        <v>76</v>
      </c>
      <c r="L1237" s="178" t="s">
        <v>6</v>
      </c>
      <c r="M1237" s="179">
        <v>54.4</v>
      </c>
      <c r="N1237" s="180">
        <v>30129</v>
      </c>
      <c r="O1237" s="178" t="s">
        <v>2616</v>
      </c>
    </row>
    <row r="1238" spans="1:15" x14ac:dyDescent="0.3">
      <c r="A1238" s="170" t="s">
        <v>2638</v>
      </c>
      <c r="B1238" s="170">
        <v>6</v>
      </c>
      <c r="C1238" s="170" t="s">
        <v>38</v>
      </c>
      <c r="D1238" s="174">
        <v>30</v>
      </c>
      <c r="E1238" s="174" t="s">
        <v>2615</v>
      </c>
      <c r="F1238" s="170" t="s">
        <v>2616</v>
      </c>
      <c r="G1238" s="170" t="s">
        <v>2639</v>
      </c>
      <c r="H1238" s="174">
        <v>0</v>
      </c>
      <c r="I1238" s="175">
        <v>12.0083</v>
      </c>
      <c r="J1238" s="176">
        <v>99</v>
      </c>
      <c r="K1238" s="177" t="s">
        <v>76</v>
      </c>
      <c r="L1238" s="178" t="s">
        <v>6</v>
      </c>
      <c r="M1238" s="179">
        <v>53.5</v>
      </c>
      <c r="N1238" s="180">
        <v>30129</v>
      </c>
      <c r="O1238" s="178" t="s">
        <v>2616</v>
      </c>
    </row>
    <row r="1239" spans="1:15" x14ac:dyDescent="0.3">
      <c r="A1239" s="170" t="s">
        <v>2640</v>
      </c>
      <c r="B1239" s="170">
        <v>6</v>
      </c>
      <c r="C1239" s="170" t="s">
        <v>38</v>
      </c>
      <c r="D1239" s="174">
        <v>30</v>
      </c>
      <c r="E1239" s="174" t="s">
        <v>2615</v>
      </c>
      <c r="F1239" s="170" t="s">
        <v>2616</v>
      </c>
      <c r="G1239" s="170" t="s">
        <v>2641</v>
      </c>
      <c r="H1239" s="174">
        <v>0</v>
      </c>
      <c r="I1239" s="175">
        <v>23.760200000000001</v>
      </c>
      <c r="J1239" s="176">
        <v>1278</v>
      </c>
      <c r="K1239" s="177" t="s">
        <v>76</v>
      </c>
      <c r="L1239" s="178" t="s">
        <v>6</v>
      </c>
      <c r="M1239" s="179">
        <v>47</v>
      </c>
      <c r="N1239" s="180">
        <v>30129</v>
      </c>
      <c r="O1239" s="178" t="s">
        <v>2616</v>
      </c>
    </row>
    <row r="1240" spans="1:15" x14ac:dyDescent="0.3">
      <c r="A1240" s="170" t="s">
        <v>2642</v>
      </c>
      <c r="B1240" s="170">
        <v>6</v>
      </c>
      <c r="C1240" s="170" t="s">
        <v>38</v>
      </c>
      <c r="D1240" s="174">
        <v>30</v>
      </c>
      <c r="E1240" s="174" t="s">
        <v>2615</v>
      </c>
      <c r="F1240" s="170" t="s">
        <v>2616</v>
      </c>
      <c r="G1240" s="170" t="s">
        <v>2643</v>
      </c>
      <c r="H1240" s="174">
        <v>0</v>
      </c>
      <c r="I1240" s="175">
        <v>80.748500000000007</v>
      </c>
      <c r="J1240" s="176">
        <v>531</v>
      </c>
      <c r="K1240" s="177" t="s">
        <v>90</v>
      </c>
      <c r="L1240" s="178" t="s">
        <v>7</v>
      </c>
      <c r="M1240" s="179">
        <v>71.400000000000006</v>
      </c>
      <c r="N1240" s="180">
        <v>30129</v>
      </c>
      <c r="O1240" s="178" t="s">
        <v>2616</v>
      </c>
    </row>
    <row r="1241" spans="1:15" x14ac:dyDescent="0.3">
      <c r="A1241" s="170" t="s">
        <v>2644</v>
      </c>
      <c r="B1241" s="170">
        <v>6</v>
      </c>
      <c r="C1241" s="170" t="s">
        <v>38</v>
      </c>
      <c r="D1241" s="174">
        <v>30</v>
      </c>
      <c r="E1241" s="174" t="s">
        <v>2615</v>
      </c>
      <c r="F1241" s="170" t="s">
        <v>2616</v>
      </c>
      <c r="G1241" s="170" t="s">
        <v>2645</v>
      </c>
      <c r="H1241" s="174">
        <v>0</v>
      </c>
      <c r="I1241" s="175">
        <v>81.655699999999996</v>
      </c>
      <c r="J1241" s="176">
        <v>911</v>
      </c>
      <c r="K1241" s="177" t="s">
        <v>90</v>
      </c>
      <c r="L1241" s="178" t="s">
        <v>7</v>
      </c>
      <c r="M1241" s="179">
        <v>77.7</v>
      </c>
      <c r="N1241" s="180">
        <v>25006</v>
      </c>
      <c r="O1241" s="178" t="s">
        <v>2071</v>
      </c>
    </row>
    <row r="1242" spans="1:15" x14ac:dyDescent="0.3">
      <c r="A1242" s="170" t="s">
        <v>2646</v>
      </c>
      <c r="B1242" s="170">
        <v>6</v>
      </c>
      <c r="C1242" s="170" t="s">
        <v>38</v>
      </c>
      <c r="D1242" s="174">
        <v>30</v>
      </c>
      <c r="E1242" s="174" t="s">
        <v>2615</v>
      </c>
      <c r="F1242" s="170" t="s">
        <v>2616</v>
      </c>
      <c r="G1242" s="170" t="s">
        <v>2647</v>
      </c>
      <c r="H1242" s="174">
        <v>0</v>
      </c>
      <c r="I1242" s="175">
        <v>93.594300000000004</v>
      </c>
      <c r="J1242" s="176">
        <v>557</v>
      </c>
      <c r="K1242" s="177" t="s">
        <v>90</v>
      </c>
      <c r="L1242" s="178" t="s">
        <v>7</v>
      </c>
      <c r="M1242" s="179">
        <v>69</v>
      </c>
      <c r="N1242" s="180">
        <v>30129</v>
      </c>
      <c r="O1242" s="178" t="s">
        <v>2616</v>
      </c>
    </row>
    <row r="1243" spans="1:15" x14ac:dyDescent="0.3">
      <c r="A1243" s="170" t="s">
        <v>2648</v>
      </c>
      <c r="B1243" s="170">
        <v>6</v>
      </c>
      <c r="C1243" s="170" t="s">
        <v>38</v>
      </c>
      <c r="D1243" s="174">
        <v>30</v>
      </c>
      <c r="E1243" s="174" t="s">
        <v>2615</v>
      </c>
      <c r="F1243" s="170" t="s">
        <v>2616</v>
      </c>
      <c r="G1243" s="170" t="s">
        <v>2649</v>
      </c>
      <c r="H1243" s="174">
        <v>0</v>
      </c>
      <c r="I1243" s="175">
        <v>56.057299999999998</v>
      </c>
      <c r="J1243" s="176">
        <v>10634</v>
      </c>
      <c r="K1243" s="177" t="s">
        <v>83</v>
      </c>
      <c r="L1243" s="178" t="s">
        <v>5</v>
      </c>
      <c r="M1243" s="179">
        <v>32.6</v>
      </c>
      <c r="N1243" s="180">
        <v>30129</v>
      </c>
      <c r="O1243" s="178" t="s">
        <v>2616</v>
      </c>
    </row>
    <row r="1244" spans="1:15" x14ac:dyDescent="0.3">
      <c r="A1244" s="170" t="s">
        <v>2650</v>
      </c>
      <c r="B1244" s="170">
        <v>6</v>
      </c>
      <c r="C1244" s="170" t="s">
        <v>38</v>
      </c>
      <c r="D1244" s="174">
        <v>30</v>
      </c>
      <c r="E1244" s="174" t="s">
        <v>2615</v>
      </c>
      <c r="F1244" s="170" t="s">
        <v>2616</v>
      </c>
      <c r="G1244" s="170" t="s">
        <v>2651</v>
      </c>
      <c r="H1244" s="174">
        <v>0</v>
      </c>
      <c r="I1244" s="175">
        <v>16.105799999999999</v>
      </c>
      <c r="J1244" s="176">
        <v>305</v>
      </c>
      <c r="K1244" s="177" t="s">
        <v>76</v>
      </c>
      <c r="L1244" s="178" t="s">
        <v>6</v>
      </c>
      <c r="M1244" s="179">
        <v>43.9</v>
      </c>
      <c r="N1244" s="180">
        <v>30129</v>
      </c>
      <c r="O1244" s="178" t="s">
        <v>2616</v>
      </c>
    </row>
    <row r="1245" spans="1:15" x14ac:dyDescent="0.3">
      <c r="A1245" s="170" t="s">
        <v>2652</v>
      </c>
      <c r="B1245" s="170">
        <v>6</v>
      </c>
      <c r="C1245" s="170" t="s">
        <v>38</v>
      </c>
      <c r="D1245" s="174">
        <v>30</v>
      </c>
      <c r="E1245" s="174" t="s">
        <v>2615</v>
      </c>
      <c r="F1245" s="170" t="s">
        <v>2616</v>
      </c>
      <c r="G1245" s="170" t="s">
        <v>2653</v>
      </c>
      <c r="H1245" s="174">
        <v>0</v>
      </c>
      <c r="I1245" s="175">
        <v>34.757800000000003</v>
      </c>
      <c r="J1245" s="176">
        <v>678</v>
      </c>
      <c r="K1245" s="177" t="s">
        <v>76</v>
      </c>
      <c r="L1245" s="178" t="s">
        <v>6</v>
      </c>
      <c r="M1245" s="179">
        <v>53.5</v>
      </c>
      <c r="N1245" s="180">
        <v>30129</v>
      </c>
      <c r="O1245" s="178" t="s">
        <v>2616</v>
      </c>
    </row>
    <row r="1246" spans="1:15" x14ac:dyDescent="0.3">
      <c r="A1246" s="170" t="s">
        <v>2654</v>
      </c>
      <c r="B1246" s="170">
        <v>6</v>
      </c>
      <c r="C1246" s="170" t="s">
        <v>38</v>
      </c>
      <c r="D1246" s="174">
        <v>30</v>
      </c>
      <c r="E1246" s="174" t="s">
        <v>2615</v>
      </c>
      <c r="F1246" s="170" t="s">
        <v>2616</v>
      </c>
      <c r="G1246" s="170" t="s">
        <v>2655</v>
      </c>
      <c r="H1246" s="174">
        <v>0</v>
      </c>
      <c r="I1246" s="175">
        <v>53.046700000000001</v>
      </c>
      <c r="J1246" s="176">
        <v>605</v>
      </c>
      <c r="K1246" s="177" t="s">
        <v>83</v>
      </c>
      <c r="L1246" s="178" t="s">
        <v>5</v>
      </c>
      <c r="M1246" s="179">
        <v>35.799999999999997</v>
      </c>
      <c r="N1246" s="180">
        <v>30129</v>
      </c>
      <c r="O1246" s="178" t="s">
        <v>2616</v>
      </c>
    </row>
    <row r="1247" spans="1:15" x14ac:dyDescent="0.3">
      <c r="A1247" s="170" t="s">
        <v>2656</v>
      </c>
      <c r="B1247" s="170">
        <v>6</v>
      </c>
      <c r="C1247" s="170" t="s">
        <v>38</v>
      </c>
      <c r="D1247" s="174">
        <v>30</v>
      </c>
      <c r="E1247" s="174" t="s">
        <v>2615</v>
      </c>
      <c r="F1247" s="170" t="s">
        <v>2616</v>
      </c>
      <c r="G1247" s="170" t="s">
        <v>2657</v>
      </c>
      <c r="H1247" s="174">
        <v>0</v>
      </c>
      <c r="I1247" s="175">
        <v>8.3404000000000007</v>
      </c>
      <c r="J1247" s="176">
        <v>2291</v>
      </c>
      <c r="K1247" s="177" t="s">
        <v>83</v>
      </c>
      <c r="L1247" s="178" t="s">
        <v>5</v>
      </c>
      <c r="M1247" s="179">
        <v>31.2</v>
      </c>
      <c r="N1247" s="180">
        <v>30129</v>
      </c>
      <c r="O1247" s="178" t="s">
        <v>2616</v>
      </c>
    </row>
    <row r="1248" spans="1:15" x14ac:dyDescent="0.3">
      <c r="A1248" s="170" t="s">
        <v>2658</v>
      </c>
      <c r="B1248" s="170">
        <v>6</v>
      </c>
      <c r="C1248" s="170" t="s">
        <v>38</v>
      </c>
      <c r="D1248" s="174">
        <v>30</v>
      </c>
      <c r="E1248" s="174" t="s">
        <v>2615</v>
      </c>
      <c r="F1248" s="170" t="s">
        <v>2616</v>
      </c>
      <c r="G1248" s="170" t="s">
        <v>2659</v>
      </c>
      <c r="H1248" s="174">
        <v>0</v>
      </c>
      <c r="I1248" s="175">
        <v>124.211</v>
      </c>
      <c r="J1248" s="176">
        <v>909</v>
      </c>
      <c r="K1248" s="177" t="s">
        <v>76</v>
      </c>
      <c r="L1248" s="178" t="s">
        <v>6</v>
      </c>
      <c r="M1248" s="179">
        <v>56.1</v>
      </c>
      <c r="N1248" s="180">
        <v>30129</v>
      </c>
      <c r="O1248" s="178" t="s">
        <v>2616</v>
      </c>
    </row>
    <row r="1249" spans="1:15" x14ac:dyDescent="0.3">
      <c r="A1249" s="170" t="s">
        <v>2660</v>
      </c>
      <c r="B1249" s="170">
        <v>6</v>
      </c>
      <c r="C1249" s="170" t="s">
        <v>38</v>
      </c>
      <c r="D1249" s="174">
        <v>30</v>
      </c>
      <c r="E1249" s="174" t="s">
        <v>2615</v>
      </c>
      <c r="F1249" s="170" t="s">
        <v>2616</v>
      </c>
      <c r="G1249" s="170" t="s">
        <v>2661</v>
      </c>
      <c r="H1249" s="174">
        <v>0</v>
      </c>
      <c r="I1249" s="175">
        <v>142.4341</v>
      </c>
      <c r="J1249" s="176">
        <v>1630</v>
      </c>
      <c r="K1249" s="177" t="s">
        <v>76</v>
      </c>
      <c r="L1249" s="178" t="s">
        <v>6</v>
      </c>
      <c r="M1249" s="179">
        <v>45.2</v>
      </c>
      <c r="N1249" s="180">
        <v>30129</v>
      </c>
      <c r="O1249" s="178" t="s">
        <v>2616</v>
      </c>
    </row>
    <row r="1250" spans="1:15" x14ac:dyDescent="0.3">
      <c r="A1250" s="170" t="s">
        <v>2662</v>
      </c>
      <c r="B1250" s="170">
        <v>6</v>
      </c>
      <c r="C1250" s="170" t="s">
        <v>38</v>
      </c>
      <c r="D1250" s="174">
        <v>30</v>
      </c>
      <c r="E1250" s="174" t="s">
        <v>2615</v>
      </c>
      <c r="F1250" s="170" t="s">
        <v>2616</v>
      </c>
      <c r="G1250" s="170" t="s">
        <v>2663</v>
      </c>
      <c r="H1250" s="174">
        <v>0</v>
      </c>
      <c r="I1250" s="175">
        <v>20.5915</v>
      </c>
      <c r="J1250" s="176">
        <v>495</v>
      </c>
      <c r="K1250" s="177" t="s">
        <v>83</v>
      </c>
      <c r="L1250" s="178" t="s">
        <v>5</v>
      </c>
      <c r="M1250" s="179">
        <v>36.9</v>
      </c>
      <c r="N1250" s="180">
        <v>30129</v>
      </c>
      <c r="O1250" s="178" t="s">
        <v>2616</v>
      </c>
    </row>
    <row r="1251" spans="1:15" x14ac:dyDescent="0.3">
      <c r="A1251" s="170" t="s">
        <v>2664</v>
      </c>
      <c r="B1251" s="170">
        <v>6</v>
      </c>
      <c r="C1251" s="170" t="s">
        <v>38</v>
      </c>
      <c r="D1251" s="174">
        <v>30</v>
      </c>
      <c r="E1251" s="174" t="s">
        <v>2615</v>
      </c>
      <c r="F1251" s="170" t="s">
        <v>2616</v>
      </c>
      <c r="G1251" s="170" t="s">
        <v>2665</v>
      </c>
      <c r="H1251" s="174">
        <v>0</v>
      </c>
      <c r="I1251" s="175">
        <v>22.404</v>
      </c>
      <c r="J1251" s="176">
        <v>2826</v>
      </c>
      <c r="K1251" s="177" t="s">
        <v>83</v>
      </c>
      <c r="L1251" s="178" t="s">
        <v>5</v>
      </c>
      <c r="M1251" s="179">
        <v>28</v>
      </c>
      <c r="N1251" s="180">
        <v>30129</v>
      </c>
      <c r="O1251" s="178" t="s">
        <v>2616</v>
      </c>
    </row>
    <row r="1252" spans="1:15" x14ac:dyDescent="0.3">
      <c r="A1252" s="170" t="s">
        <v>2666</v>
      </c>
      <c r="B1252" s="170">
        <v>6</v>
      </c>
      <c r="C1252" s="170" t="s">
        <v>38</v>
      </c>
      <c r="D1252" s="174">
        <v>30</v>
      </c>
      <c r="E1252" s="174" t="s">
        <v>2615</v>
      </c>
      <c r="F1252" s="170" t="s">
        <v>2616</v>
      </c>
      <c r="G1252" s="170" t="s">
        <v>2667</v>
      </c>
      <c r="H1252" s="174">
        <v>0</v>
      </c>
      <c r="I1252" s="175">
        <v>57.9039</v>
      </c>
      <c r="J1252" s="176">
        <v>1791</v>
      </c>
      <c r="K1252" s="177" t="s">
        <v>76</v>
      </c>
      <c r="L1252" s="178" t="s">
        <v>6</v>
      </c>
      <c r="M1252" s="179">
        <v>53.5</v>
      </c>
      <c r="N1252" s="180">
        <v>30129</v>
      </c>
      <c r="O1252" s="178" t="s">
        <v>2616</v>
      </c>
    </row>
    <row r="1253" spans="1:15" x14ac:dyDescent="0.3">
      <c r="A1253" s="170" t="s">
        <v>2668</v>
      </c>
      <c r="B1253" s="170">
        <v>6</v>
      </c>
      <c r="C1253" s="170" t="s">
        <v>38</v>
      </c>
      <c r="D1253" s="174">
        <v>30</v>
      </c>
      <c r="E1253" s="174" t="s">
        <v>2615</v>
      </c>
      <c r="F1253" s="170" t="s">
        <v>2616</v>
      </c>
      <c r="G1253" s="170" t="s">
        <v>2669</v>
      </c>
      <c r="H1253" s="174">
        <v>0</v>
      </c>
      <c r="I1253" s="175">
        <v>69.748699999999999</v>
      </c>
      <c r="J1253" s="176">
        <v>2003</v>
      </c>
      <c r="K1253" s="177" t="s">
        <v>76</v>
      </c>
      <c r="L1253" s="178" t="s">
        <v>6</v>
      </c>
      <c r="M1253" s="179">
        <v>53.7</v>
      </c>
      <c r="N1253" s="180">
        <v>30129</v>
      </c>
      <c r="O1253" s="178" t="s">
        <v>2616</v>
      </c>
    </row>
    <row r="1254" spans="1:15" x14ac:dyDescent="0.3">
      <c r="A1254" s="170" t="s">
        <v>2670</v>
      </c>
      <c r="B1254" s="170">
        <v>6</v>
      </c>
      <c r="C1254" s="170" t="s">
        <v>38</v>
      </c>
      <c r="D1254" s="174">
        <v>30</v>
      </c>
      <c r="E1254" s="174" t="s">
        <v>2615</v>
      </c>
      <c r="F1254" s="170" t="s">
        <v>2616</v>
      </c>
      <c r="G1254" s="170" t="s">
        <v>2671</v>
      </c>
      <c r="H1254" s="174">
        <v>0</v>
      </c>
      <c r="I1254" s="175">
        <v>84.2423</v>
      </c>
      <c r="J1254" s="176">
        <v>2382</v>
      </c>
      <c r="K1254" s="177" t="s">
        <v>76</v>
      </c>
      <c r="L1254" s="178" t="s">
        <v>6</v>
      </c>
      <c r="M1254" s="179">
        <v>55</v>
      </c>
      <c r="N1254" s="180">
        <v>30129</v>
      </c>
      <c r="O1254" s="178" t="s">
        <v>2616</v>
      </c>
    </row>
    <row r="1255" spans="1:15" x14ac:dyDescent="0.3">
      <c r="A1255" s="170" t="s">
        <v>2672</v>
      </c>
      <c r="B1255" s="170">
        <v>6</v>
      </c>
      <c r="C1255" s="170" t="s">
        <v>38</v>
      </c>
      <c r="D1255" s="174">
        <v>30</v>
      </c>
      <c r="E1255" s="174" t="s">
        <v>2615</v>
      </c>
      <c r="F1255" s="170" t="s">
        <v>2616</v>
      </c>
      <c r="G1255" s="170" t="s">
        <v>2673</v>
      </c>
      <c r="H1255" s="174">
        <v>0</v>
      </c>
      <c r="I1255" s="175">
        <v>99.662499999999994</v>
      </c>
      <c r="J1255" s="176">
        <v>1345</v>
      </c>
      <c r="K1255" s="177" t="s">
        <v>76</v>
      </c>
      <c r="L1255" s="178" t="s">
        <v>6</v>
      </c>
      <c r="M1255" s="179">
        <v>53.7</v>
      </c>
      <c r="N1255" s="180">
        <v>30129</v>
      </c>
      <c r="O1255" s="178" t="s">
        <v>2616</v>
      </c>
    </row>
    <row r="1256" spans="1:15" x14ac:dyDescent="0.3">
      <c r="A1256" s="170" t="s">
        <v>2674</v>
      </c>
      <c r="B1256" s="170">
        <v>6</v>
      </c>
      <c r="C1256" s="170" t="s">
        <v>38</v>
      </c>
      <c r="D1256" s="174">
        <v>30</v>
      </c>
      <c r="E1256" s="174" t="s">
        <v>2615</v>
      </c>
      <c r="F1256" s="170" t="s">
        <v>2616</v>
      </c>
      <c r="G1256" s="170" t="s">
        <v>2675</v>
      </c>
      <c r="H1256" s="174">
        <v>0</v>
      </c>
      <c r="I1256" s="175">
        <v>81.720699999999994</v>
      </c>
      <c r="J1256" s="176">
        <v>870</v>
      </c>
      <c r="K1256" s="177" t="s">
        <v>76</v>
      </c>
      <c r="L1256" s="178" t="s">
        <v>6</v>
      </c>
      <c r="M1256" s="179">
        <v>62.8</v>
      </c>
      <c r="N1256" s="180">
        <v>30129</v>
      </c>
      <c r="O1256" s="178" t="s">
        <v>2616</v>
      </c>
    </row>
    <row r="1257" spans="1:15" x14ac:dyDescent="0.3">
      <c r="A1257" s="170" t="s">
        <v>2676</v>
      </c>
      <c r="B1257" s="170">
        <v>6</v>
      </c>
      <c r="C1257" s="170" t="s">
        <v>38</v>
      </c>
      <c r="D1257" s="174">
        <v>30</v>
      </c>
      <c r="E1257" s="174" t="s">
        <v>2615</v>
      </c>
      <c r="F1257" s="170" t="s">
        <v>2616</v>
      </c>
      <c r="G1257" s="170" t="s">
        <v>2677</v>
      </c>
      <c r="H1257" s="174">
        <v>0</v>
      </c>
      <c r="I1257" s="175">
        <v>22.472799999999999</v>
      </c>
      <c r="J1257" s="176">
        <v>260</v>
      </c>
      <c r="K1257" s="177" t="s">
        <v>76</v>
      </c>
      <c r="L1257" s="178" t="s">
        <v>6</v>
      </c>
      <c r="M1257" s="179">
        <v>51.4</v>
      </c>
      <c r="N1257" s="180">
        <v>30129</v>
      </c>
      <c r="O1257" s="178" t="s">
        <v>2616</v>
      </c>
    </row>
    <row r="1258" spans="1:15" x14ac:dyDescent="0.3">
      <c r="A1258" s="170" t="s">
        <v>2678</v>
      </c>
      <c r="B1258" s="170">
        <v>6</v>
      </c>
      <c r="C1258" s="170" t="s">
        <v>38</v>
      </c>
      <c r="D1258" s="174">
        <v>30</v>
      </c>
      <c r="E1258" s="174" t="s">
        <v>2615</v>
      </c>
      <c r="F1258" s="170" t="s">
        <v>2616</v>
      </c>
      <c r="G1258" s="170" t="s">
        <v>2679</v>
      </c>
      <c r="H1258" s="174">
        <v>0</v>
      </c>
      <c r="I1258" s="175">
        <v>33.234499999999997</v>
      </c>
      <c r="J1258" s="176">
        <v>729</v>
      </c>
      <c r="K1258" s="177" t="s">
        <v>83</v>
      </c>
      <c r="L1258" s="178" t="s">
        <v>5</v>
      </c>
      <c r="M1258" s="179">
        <v>31.5</v>
      </c>
      <c r="N1258" s="180">
        <v>31007</v>
      </c>
      <c r="O1258" s="178" t="s">
        <v>2680</v>
      </c>
    </row>
    <row r="1259" spans="1:15" x14ac:dyDescent="0.3">
      <c r="A1259" s="170" t="s">
        <v>2681</v>
      </c>
      <c r="B1259" s="170">
        <v>6</v>
      </c>
      <c r="C1259" s="170" t="s">
        <v>38</v>
      </c>
      <c r="D1259" s="174">
        <v>30</v>
      </c>
      <c r="E1259" s="174" t="s">
        <v>2615</v>
      </c>
      <c r="F1259" s="170" t="s">
        <v>2616</v>
      </c>
      <c r="G1259" s="170" t="s">
        <v>2682</v>
      </c>
      <c r="H1259" s="174">
        <v>0</v>
      </c>
      <c r="I1259" s="175">
        <v>48.676000000000002</v>
      </c>
      <c r="J1259" s="176">
        <v>849</v>
      </c>
      <c r="K1259" s="177" t="s">
        <v>83</v>
      </c>
      <c r="L1259" s="178" t="s">
        <v>5</v>
      </c>
      <c r="M1259" s="179">
        <v>38.5</v>
      </c>
      <c r="N1259" s="180">
        <v>30129</v>
      </c>
      <c r="O1259" s="178" t="s">
        <v>2616</v>
      </c>
    </row>
    <row r="1260" spans="1:15" x14ac:dyDescent="0.3">
      <c r="A1260" s="170" t="s">
        <v>2683</v>
      </c>
      <c r="B1260" s="170">
        <v>6</v>
      </c>
      <c r="C1260" s="170" t="s">
        <v>38</v>
      </c>
      <c r="D1260" s="174">
        <v>30</v>
      </c>
      <c r="E1260" s="174" t="s">
        <v>2615</v>
      </c>
      <c r="F1260" s="170" t="s">
        <v>2616</v>
      </c>
      <c r="G1260" s="170" t="s">
        <v>2684</v>
      </c>
      <c r="H1260" s="174">
        <v>0</v>
      </c>
      <c r="I1260" s="175">
        <v>22.027100000000001</v>
      </c>
      <c r="J1260" s="176">
        <v>2810</v>
      </c>
      <c r="K1260" s="177" t="s">
        <v>83</v>
      </c>
      <c r="L1260" s="178" t="s">
        <v>5</v>
      </c>
      <c r="M1260" s="179">
        <v>28.5</v>
      </c>
      <c r="N1260" s="180">
        <v>30027</v>
      </c>
      <c r="O1260" s="178" t="s">
        <v>2685</v>
      </c>
    </row>
    <row r="1261" spans="1:15" x14ac:dyDescent="0.3">
      <c r="A1261" s="170" t="s">
        <v>2686</v>
      </c>
      <c r="B1261" s="170">
        <v>6</v>
      </c>
      <c r="C1261" s="170" t="s">
        <v>38</v>
      </c>
      <c r="D1261" s="174">
        <v>30</v>
      </c>
      <c r="E1261" s="174" t="s">
        <v>2615</v>
      </c>
      <c r="F1261" s="170" t="s">
        <v>2616</v>
      </c>
      <c r="G1261" s="170" t="s">
        <v>2687</v>
      </c>
      <c r="H1261" s="174">
        <v>0</v>
      </c>
      <c r="I1261" s="175">
        <v>26.479600000000001</v>
      </c>
      <c r="J1261" s="176">
        <v>497</v>
      </c>
      <c r="K1261" s="177" t="s">
        <v>76</v>
      </c>
      <c r="L1261" s="178" t="s">
        <v>6</v>
      </c>
      <c r="M1261" s="179">
        <v>61.4</v>
      </c>
      <c r="N1261" s="180">
        <v>30129</v>
      </c>
      <c r="O1261" s="178" t="s">
        <v>2616</v>
      </c>
    </row>
    <row r="1262" spans="1:15" x14ac:dyDescent="0.3">
      <c r="A1262" s="170" t="s">
        <v>2688</v>
      </c>
      <c r="B1262" s="170">
        <v>6</v>
      </c>
      <c r="C1262" s="170" t="s">
        <v>38</v>
      </c>
      <c r="D1262" s="174">
        <v>30</v>
      </c>
      <c r="E1262" s="174" t="s">
        <v>2615</v>
      </c>
      <c r="F1262" s="170" t="s">
        <v>2616</v>
      </c>
      <c r="G1262" s="170" t="s">
        <v>2689</v>
      </c>
      <c r="H1262" s="174">
        <v>0</v>
      </c>
      <c r="I1262" s="175">
        <v>12.597300000000001</v>
      </c>
      <c r="J1262" s="176">
        <v>444</v>
      </c>
      <c r="K1262" s="177" t="s">
        <v>76</v>
      </c>
      <c r="L1262" s="178" t="s">
        <v>6</v>
      </c>
      <c r="M1262" s="179">
        <v>49.6</v>
      </c>
      <c r="N1262" s="180">
        <v>30129</v>
      </c>
      <c r="O1262" s="178" t="s">
        <v>2616</v>
      </c>
    </row>
    <row r="1263" spans="1:15" x14ac:dyDescent="0.3">
      <c r="A1263" s="170" t="s">
        <v>2690</v>
      </c>
      <c r="B1263" s="170">
        <v>6</v>
      </c>
      <c r="C1263" s="170" t="s">
        <v>38</v>
      </c>
      <c r="D1263" s="174">
        <v>30</v>
      </c>
      <c r="E1263" s="174" t="s">
        <v>2615</v>
      </c>
      <c r="F1263" s="170" t="s">
        <v>2616</v>
      </c>
      <c r="G1263" s="170" t="s">
        <v>2691</v>
      </c>
      <c r="H1263" s="174">
        <v>0</v>
      </c>
      <c r="I1263" s="175">
        <v>119.3121</v>
      </c>
      <c r="J1263" s="176">
        <v>937</v>
      </c>
      <c r="K1263" s="177" t="s">
        <v>76</v>
      </c>
      <c r="L1263" s="178" t="s">
        <v>6</v>
      </c>
      <c r="M1263" s="179">
        <v>54.7</v>
      </c>
      <c r="N1263" s="180">
        <v>30129</v>
      </c>
      <c r="O1263" s="178" t="s">
        <v>2616</v>
      </c>
    </row>
    <row r="1264" spans="1:15" x14ac:dyDescent="0.3">
      <c r="A1264" s="170" t="s">
        <v>2692</v>
      </c>
      <c r="B1264" s="170">
        <v>6</v>
      </c>
      <c r="C1264" s="170" t="s">
        <v>38</v>
      </c>
      <c r="D1264" s="174">
        <v>30</v>
      </c>
      <c r="E1264" s="174" t="s">
        <v>2615</v>
      </c>
      <c r="F1264" s="170" t="s">
        <v>2616</v>
      </c>
      <c r="G1264" s="170" t="s">
        <v>2693</v>
      </c>
      <c r="H1264" s="174">
        <v>0</v>
      </c>
      <c r="I1264" s="175">
        <v>20.3611</v>
      </c>
      <c r="J1264" s="176">
        <v>272</v>
      </c>
      <c r="K1264" s="177" t="s">
        <v>76</v>
      </c>
      <c r="L1264" s="178" t="s">
        <v>6</v>
      </c>
      <c r="M1264" s="179">
        <v>44.6</v>
      </c>
      <c r="N1264" s="180">
        <v>30129</v>
      </c>
      <c r="O1264" s="178" t="s">
        <v>2616</v>
      </c>
    </row>
    <row r="1265" spans="1:15" x14ac:dyDescent="0.3">
      <c r="A1265" s="170" t="s">
        <v>2694</v>
      </c>
      <c r="B1265" s="170">
        <v>6</v>
      </c>
      <c r="C1265" s="170" t="s">
        <v>38</v>
      </c>
      <c r="D1265" s="174">
        <v>30</v>
      </c>
      <c r="E1265" s="174" t="s">
        <v>2615</v>
      </c>
      <c r="F1265" s="170" t="s">
        <v>2616</v>
      </c>
      <c r="G1265" s="170" t="s">
        <v>2695</v>
      </c>
      <c r="H1265" s="174">
        <v>0</v>
      </c>
      <c r="I1265" s="175">
        <v>30.770299999999999</v>
      </c>
      <c r="J1265" s="176">
        <v>385</v>
      </c>
      <c r="K1265" s="177" t="s">
        <v>76</v>
      </c>
      <c r="L1265" s="178" t="s">
        <v>6</v>
      </c>
      <c r="M1265" s="179">
        <v>63.5</v>
      </c>
      <c r="N1265" s="180">
        <v>30129</v>
      </c>
      <c r="O1265" s="178" t="s">
        <v>2616</v>
      </c>
    </row>
    <row r="1266" spans="1:15" x14ac:dyDescent="0.3">
      <c r="A1266" s="170" t="s">
        <v>2696</v>
      </c>
      <c r="B1266" s="170">
        <v>6</v>
      </c>
      <c r="C1266" s="170" t="s">
        <v>38</v>
      </c>
      <c r="D1266" s="174">
        <v>30</v>
      </c>
      <c r="E1266" s="174" t="s">
        <v>2615</v>
      </c>
      <c r="F1266" s="170" t="s">
        <v>2616</v>
      </c>
      <c r="G1266" s="170" t="s">
        <v>2697</v>
      </c>
      <c r="H1266" s="174">
        <v>0</v>
      </c>
      <c r="I1266" s="175">
        <v>34.779499999999999</v>
      </c>
      <c r="J1266" s="176">
        <v>7923</v>
      </c>
      <c r="K1266" s="177" t="s">
        <v>83</v>
      </c>
      <c r="L1266" s="178" t="s">
        <v>5</v>
      </c>
      <c r="M1266" s="179">
        <v>28</v>
      </c>
      <c r="N1266" s="180">
        <v>30027</v>
      </c>
      <c r="O1266" s="178" t="s">
        <v>2685</v>
      </c>
    </row>
    <row r="1267" spans="1:15" x14ac:dyDescent="0.3">
      <c r="A1267" s="170" t="s">
        <v>2698</v>
      </c>
      <c r="B1267" s="170">
        <v>6</v>
      </c>
      <c r="C1267" s="170" t="s">
        <v>38</v>
      </c>
      <c r="D1267" s="174">
        <v>30</v>
      </c>
      <c r="E1267" s="174" t="s">
        <v>2615</v>
      </c>
      <c r="F1267" s="170" t="s">
        <v>2616</v>
      </c>
      <c r="G1267" s="170" t="s">
        <v>2699</v>
      </c>
      <c r="H1267" s="174">
        <v>0</v>
      </c>
      <c r="I1267" s="175">
        <v>26.913799999999998</v>
      </c>
      <c r="J1267" s="176">
        <v>1047</v>
      </c>
      <c r="K1267" s="177" t="s">
        <v>83</v>
      </c>
      <c r="L1267" s="178" t="s">
        <v>5</v>
      </c>
      <c r="M1267" s="179">
        <v>36.5</v>
      </c>
      <c r="N1267" s="180">
        <v>30129</v>
      </c>
      <c r="O1267" s="178" t="s">
        <v>2616</v>
      </c>
    </row>
    <row r="1268" spans="1:15" x14ac:dyDescent="0.3">
      <c r="A1268" s="170" t="s">
        <v>2700</v>
      </c>
      <c r="B1268" s="170">
        <v>6</v>
      </c>
      <c r="C1268" s="170" t="s">
        <v>38</v>
      </c>
      <c r="D1268" s="174">
        <v>30</v>
      </c>
      <c r="E1268" s="174" t="s">
        <v>2615</v>
      </c>
      <c r="F1268" s="170" t="s">
        <v>2616</v>
      </c>
      <c r="G1268" s="170" t="s">
        <v>2701</v>
      </c>
      <c r="H1268" s="174">
        <v>0</v>
      </c>
      <c r="I1268" s="175">
        <v>23.968499999999999</v>
      </c>
      <c r="J1268" s="176">
        <v>2129</v>
      </c>
      <c r="K1268" s="177" t="s">
        <v>83</v>
      </c>
      <c r="L1268" s="178" t="s">
        <v>5</v>
      </c>
      <c r="M1268" s="179">
        <v>33.200000000000003</v>
      </c>
      <c r="N1268" s="180">
        <v>30129</v>
      </c>
      <c r="O1268" s="178" t="s">
        <v>2616</v>
      </c>
    </row>
    <row r="1269" spans="1:15" x14ac:dyDescent="0.3">
      <c r="A1269" s="170" t="s">
        <v>2702</v>
      </c>
      <c r="B1269" s="170">
        <v>6</v>
      </c>
      <c r="C1269" s="170" t="s">
        <v>38</v>
      </c>
      <c r="D1269" s="174">
        <v>30</v>
      </c>
      <c r="E1269" s="174" t="s">
        <v>2615</v>
      </c>
      <c r="F1269" s="170" t="s">
        <v>2616</v>
      </c>
      <c r="G1269" s="170" t="s">
        <v>2703</v>
      </c>
      <c r="H1269" s="174">
        <v>0</v>
      </c>
      <c r="I1269" s="175">
        <v>41.491100000000003</v>
      </c>
      <c r="J1269" s="176">
        <v>393</v>
      </c>
      <c r="K1269" s="177" t="s">
        <v>90</v>
      </c>
      <c r="L1269" s="178" t="s">
        <v>7</v>
      </c>
      <c r="M1269" s="179">
        <v>78</v>
      </c>
      <c r="N1269" s="180">
        <v>30129</v>
      </c>
      <c r="O1269" s="178" t="s">
        <v>2616</v>
      </c>
    </row>
    <row r="1270" spans="1:15" x14ac:dyDescent="0.3">
      <c r="A1270" s="170" t="s">
        <v>2704</v>
      </c>
      <c r="B1270" s="170">
        <v>6</v>
      </c>
      <c r="C1270" s="170" t="s">
        <v>38</v>
      </c>
      <c r="D1270" s="174">
        <v>30</v>
      </c>
      <c r="E1270" s="174" t="s">
        <v>2615</v>
      </c>
      <c r="F1270" s="170" t="s">
        <v>2616</v>
      </c>
      <c r="G1270" s="170" t="s">
        <v>2705</v>
      </c>
      <c r="H1270" s="174">
        <v>0</v>
      </c>
      <c r="I1270" s="175">
        <v>22.164899999999999</v>
      </c>
      <c r="J1270" s="176">
        <v>351</v>
      </c>
      <c r="K1270" s="177" t="s">
        <v>83</v>
      </c>
      <c r="L1270" s="178" t="s">
        <v>5</v>
      </c>
      <c r="M1270" s="179">
        <v>38.799999999999997</v>
      </c>
      <c r="N1270" s="180">
        <v>30129</v>
      </c>
      <c r="O1270" s="178" t="s">
        <v>2616</v>
      </c>
    </row>
    <row r="1271" spans="1:15" x14ac:dyDescent="0.3">
      <c r="A1271" s="170" t="s">
        <v>2706</v>
      </c>
      <c r="B1271" s="170">
        <v>6</v>
      </c>
      <c r="C1271" s="170" t="s">
        <v>38</v>
      </c>
      <c r="D1271" s="174">
        <v>30</v>
      </c>
      <c r="E1271" s="174" t="s">
        <v>2615</v>
      </c>
      <c r="F1271" s="170" t="s">
        <v>2616</v>
      </c>
      <c r="G1271" s="170" t="s">
        <v>2707</v>
      </c>
      <c r="H1271" s="174">
        <v>0</v>
      </c>
      <c r="I1271" s="175">
        <v>66.114500000000007</v>
      </c>
      <c r="J1271" s="176">
        <v>866</v>
      </c>
      <c r="K1271" s="177" t="s">
        <v>76</v>
      </c>
      <c r="L1271" s="178" t="s">
        <v>6</v>
      </c>
      <c r="M1271" s="179">
        <v>50.6</v>
      </c>
      <c r="N1271" s="180">
        <v>30129</v>
      </c>
      <c r="O1271" s="178" t="s">
        <v>2616</v>
      </c>
    </row>
    <row r="1272" spans="1:15" x14ac:dyDescent="0.3">
      <c r="A1272" s="170" t="s">
        <v>2708</v>
      </c>
      <c r="B1272" s="170">
        <v>6</v>
      </c>
      <c r="C1272" s="170" t="s">
        <v>38</v>
      </c>
      <c r="D1272" s="174">
        <v>30</v>
      </c>
      <c r="E1272" s="174" t="s">
        <v>2615</v>
      </c>
      <c r="F1272" s="170" t="s">
        <v>2616</v>
      </c>
      <c r="G1272" s="170" t="s">
        <v>2709</v>
      </c>
      <c r="H1272" s="174">
        <v>0</v>
      </c>
      <c r="I1272" s="175">
        <v>19.691299999999998</v>
      </c>
      <c r="J1272" s="176">
        <v>317</v>
      </c>
      <c r="K1272" s="177" t="s">
        <v>76</v>
      </c>
      <c r="L1272" s="178" t="s">
        <v>6</v>
      </c>
      <c r="M1272" s="179">
        <v>44.8</v>
      </c>
      <c r="N1272" s="180">
        <v>30129</v>
      </c>
      <c r="O1272" s="178" t="s">
        <v>2616</v>
      </c>
    </row>
    <row r="1273" spans="1:15" x14ac:dyDescent="0.3">
      <c r="A1273" s="170" t="s">
        <v>2710</v>
      </c>
      <c r="B1273" s="170">
        <v>6</v>
      </c>
      <c r="C1273" s="170" t="s">
        <v>38</v>
      </c>
      <c r="D1273" s="174">
        <v>30</v>
      </c>
      <c r="E1273" s="174" t="s">
        <v>2615</v>
      </c>
      <c r="F1273" s="170" t="s">
        <v>2616</v>
      </c>
      <c r="G1273" s="170" t="s">
        <v>2711</v>
      </c>
      <c r="H1273" s="174">
        <v>0</v>
      </c>
      <c r="I1273" s="175">
        <v>20.7456</v>
      </c>
      <c r="J1273" s="176">
        <v>1237</v>
      </c>
      <c r="K1273" s="177" t="s">
        <v>76</v>
      </c>
      <c r="L1273" s="178" t="s">
        <v>6</v>
      </c>
      <c r="M1273" s="179">
        <v>52.6</v>
      </c>
      <c r="N1273" s="180">
        <v>30129</v>
      </c>
      <c r="O1273" s="178" t="s">
        <v>2616</v>
      </c>
    </row>
    <row r="1274" spans="1:15" x14ac:dyDescent="0.3">
      <c r="A1274" s="170" t="s">
        <v>2712</v>
      </c>
      <c r="B1274" s="170">
        <v>6</v>
      </c>
      <c r="C1274" s="170" t="s">
        <v>38</v>
      </c>
      <c r="D1274" s="174">
        <v>30</v>
      </c>
      <c r="E1274" s="174" t="s">
        <v>2615</v>
      </c>
      <c r="F1274" s="170" t="s">
        <v>2616</v>
      </c>
      <c r="G1274" s="170" t="s">
        <v>2713</v>
      </c>
      <c r="H1274" s="174">
        <v>0</v>
      </c>
      <c r="I1274" s="175">
        <v>65.441400000000002</v>
      </c>
      <c r="J1274" s="176">
        <v>554</v>
      </c>
      <c r="K1274" s="177" t="s">
        <v>76</v>
      </c>
      <c r="L1274" s="178" t="s">
        <v>6</v>
      </c>
      <c r="M1274" s="179">
        <v>41.3</v>
      </c>
      <c r="N1274" s="180">
        <v>30129</v>
      </c>
      <c r="O1274" s="178" t="s">
        <v>2616</v>
      </c>
    </row>
    <row r="1275" spans="1:15" x14ac:dyDescent="0.3">
      <c r="A1275" s="170" t="s">
        <v>2714</v>
      </c>
      <c r="B1275" s="170">
        <v>6</v>
      </c>
      <c r="C1275" s="170" t="s">
        <v>38</v>
      </c>
      <c r="D1275" s="174">
        <v>30</v>
      </c>
      <c r="E1275" s="174" t="s">
        <v>2615</v>
      </c>
      <c r="F1275" s="170" t="s">
        <v>2616</v>
      </c>
      <c r="G1275" s="170" t="s">
        <v>2715</v>
      </c>
      <c r="H1275" s="174">
        <v>0</v>
      </c>
      <c r="I1275" s="175">
        <v>35.4193</v>
      </c>
      <c r="J1275" s="176">
        <v>8830</v>
      </c>
      <c r="K1275" s="177" t="s">
        <v>83</v>
      </c>
      <c r="L1275" s="178" t="s">
        <v>5</v>
      </c>
      <c r="M1275" s="179">
        <v>29.4</v>
      </c>
      <c r="N1275" s="180">
        <v>30129</v>
      </c>
      <c r="O1275" s="178" t="s">
        <v>2616</v>
      </c>
    </row>
    <row r="1276" spans="1:15" x14ac:dyDescent="0.3">
      <c r="A1276" s="170" t="s">
        <v>2716</v>
      </c>
      <c r="B1276" s="170">
        <v>6</v>
      </c>
      <c r="C1276" s="170" t="s">
        <v>38</v>
      </c>
      <c r="D1276" s="174">
        <v>30</v>
      </c>
      <c r="E1276" s="174" t="s">
        <v>2615</v>
      </c>
      <c r="F1276" s="170" t="s">
        <v>2616</v>
      </c>
      <c r="G1276" s="170" t="s">
        <v>2717</v>
      </c>
      <c r="H1276" s="174">
        <v>0</v>
      </c>
      <c r="I1276" s="175">
        <v>208.35589999999999</v>
      </c>
      <c r="J1276" s="176">
        <v>4102</v>
      </c>
      <c r="K1276" s="177" t="s">
        <v>76</v>
      </c>
      <c r="L1276" s="178" t="s">
        <v>6</v>
      </c>
      <c r="M1276" s="179">
        <v>62.3</v>
      </c>
      <c r="N1276" s="180">
        <v>30129</v>
      </c>
      <c r="O1276" s="178" t="s">
        <v>2616</v>
      </c>
    </row>
    <row r="1277" spans="1:15" x14ac:dyDescent="0.3">
      <c r="A1277" s="170" t="s">
        <v>2718</v>
      </c>
      <c r="B1277" s="170">
        <v>6</v>
      </c>
      <c r="C1277" s="170" t="s">
        <v>38</v>
      </c>
      <c r="D1277" s="174">
        <v>30</v>
      </c>
      <c r="E1277" s="174" t="s">
        <v>2615</v>
      </c>
      <c r="F1277" s="170" t="s">
        <v>2616</v>
      </c>
      <c r="G1277" s="170" t="s">
        <v>2719</v>
      </c>
      <c r="H1277" s="174">
        <v>0</v>
      </c>
      <c r="I1277" s="175">
        <v>64.622600000000006</v>
      </c>
      <c r="J1277" s="176">
        <v>9998</v>
      </c>
      <c r="K1277" s="177" t="s">
        <v>83</v>
      </c>
      <c r="L1277" s="178" t="s">
        <v>5</v>
      </c>
      <c r="M1277" s="179">
        <v>39.799999999999997</v>
      </c>
      <c r="N1277" s="180">
        <v>30129</v>
      </c>
      <c r="O1277" s="178" t="s">
        <v>2616</v>
      </c>
    </row>
    <row r="1278" spans="1:15" x14ac:dyDescent="0.3">
      <c r="A1278" s="170" t="s">
        <v>2720</v>
      </c>
      <c r="B1278" s="170">
        <v>6</v>
      </c>
      <c r="C1278" s="170" t="s">
        <v>38</v>
      </c>
      <c r="D1278" s="174">
        <v>30</v>
      </c>
      <c r="E1278" s="174" t="s">
        <v>2615</v>
      </c>
      <c r="F1278" s="170" t="s">
        <v>2616</v>
      </c>
      <c r="G1278" s="170" t="s">
        <v>2721</v>
      </c>
      <c r="H1278" s="174">
        <v>0</v>
      </c>
      <c r="I1278" s="175">
        <v>34.990400000000001</v>
      </c>
      <c r="J1278" s="176">
        <v>2059</v>
      </c>
      <c r="K1278" s="177" t="s">
        <v>83</v>
      </c>
      <c r="L1278" s="178" t="s">
        <v>5</v>
      </c>
      <c r="M1278" s="179">
        <v>31.4</v>
      </c>
      <c r="N1278" s="180">
        <v>30129</v>
      </c>
      <c r="O1278" s="178" t="s">
        <v>2616</v>
      </c>
    </row>
    <row r="1279" spans="1:15" x14ac:dyDescent="0.3">
      <c r="A1279" s="170" t="s">
        <v>2722</v>
      </c>
      <c r="B1279" s="170">
        <v>6</v>
      </c>
      <c r="C1279" s="170" t="s">
        <v>38</v>
      </c>
      <c r="D1279" s="174">
        <v>30</v>
      </c>
      <c r="E1279" s="174" t="s">
        <v>2615</v>
      </c>
      <c r="F1279" s="170" t="s">
        <v>2616</v>
      </c>
      <c r="G1279" s="170" t="s">
        <v>2723</v>
      </c>
      <c r="H1279" s="174">
        <v>0</v>
      </c>
      <c r="I1279" s="175">
        <v>48.622100000000003</v>
      </c>
      <c r="J1279" s="176">
        <v>2677</v>
      </c>
      <c r="K1279" s="177" t="s">
        <v>83</v>
      </c>
      <c r="L1279" s="178" t="s">
        <v>5</v>
      </c>
      <c r="M1279" s="179">
        <v>27.8</v>
      </c>
      <c r="N1279" s="180">
        <v>30046</v>
      </c>
      <c r="O1279" s="178" t="s">
        <v>2724</v>
      </c>
    </row>
    <row r="1280" spans="1:15" x14ac:dyDescent="0.3">
      <c r="A1280" s="170" t="s">
        <v>2725</v>
      </c>
      <c r="B1280" s="170">
        <v>6</v>
      </c>
      <c r="C1280" s="170" t="s">
        <v>38</v>
      </c>
      <c r="D1280" s="174">
        <v>30</v>
      </c>
      <c r="E1280" s="174" t="s">
        <v>2615</v>
      </c>
      <c r="F1280" s="170" t="s">
        <v>2616</v>
      </c>
      <c r="G1280" s="170" t="s">
        <v>2726</v>
      </c>
      <c r="H1280" s="174">
        <v>0</v>
      </c>
      <c r="I1280" s="175">
        <v>77.849199999999996</v>
      </c>
      <c r="J1280" s="176">
        <v>2116</v>
      </c>
      <c r="K1280" s="177" t="s">
        <v>83</v>
      </c>
      <c r="L1280" s="178" t="s">
        <v>5</v>
      </c>
      <c r="M1280" s="179">
        <v>32.299999999999997</v>
      </c>
      <c r="N1280" s="180">
        <v>30129</v>
      </c>
      <c r="O1280" s="178" t="s">
        <v>2616</v>
      </c>
    </row>
    <row r="1281" spans="1:15" x14ac:dyDescent="0.3">
      <c r="A1281" s="170" t="s">
        <v>2727</v>
      </c>
      <c r="B1281" s="170">
        <v>6</v>
      </c>
      <c r="C1281" s="170" t="s">
        <v>38</v>
      </c>
      <c r="D1281" s="174">
        <v>30</v>
      </c>
      <c r="E1281" s="174" t="s">
        <v>2615</v>
      </c>
      <c r="F1281" s="170" t="s">
        <v>2616</v>
      </c>
      <c r="G1281" s="170" t="s">
        <v>2728</v>
      </c>
      <c r="H1281" s="174">
        <v>0</v>
      </c>
      <c r="I1281" s="175">
        <v>54.550899999999999</v>
      </c>
      <c r="J1281" s="176">
        <v>1976</v>
      </c>
      <c r="K1281" s="177" t="s">
        <v>83</v>
      </c>
      <c r="L1281" s="178" t="s">
        <v>5</v>
      </c>
      <c r="M1281" s="179">
        <v>35.200000000000003</v>
      </c>
      <c r="N1281" s="180">
        <v>30129</v>
      </c>
      <c r="O1281" s="178" t="s">
        <v>2616</v>
      </c>
    </row>
    <row r="1282" spans="1:15" x14ac:dyDescent="0.3">
      <c r="A1282" s="170" t="s">
        <v>2729</v>
      </c>
      <c r="B1282" s="170">
        <v>6</v>
      </c>
      <c r="C1282" s="170" t="s">
        <v>38</v>
      </c>
      <c r="D1282" s="174">
        <v>30</v>
      </c>
      <c r="E1282" s="174" t="s">
        <v>2615</v>
      </c>
      <c r="F1282" s="170" t="s">
        <v>2616</v>
      </c>
      <c r="G1282" s="170" t="s">
        <v>2730</v>
      </c>
      <c r="H1282" s="174">
        <v>0</v>
      </c>
      <c r="I1282" s="175">
        <v>39.330599999999997</v>
      </c>
      <c r="J1282" s="176">
        <v>845</v>
      </c>
      <c r="K1282" s="177" t="s">
        <v>76</v>
      </c>
      <c r="L1282" s="178" t="s">
        <v>6</v>
      </c>
      <c r="M1282" s="179">
        <v>42.4</v>
      </c>
      <c r="N1282" s="180">
        <v>30129</v>
      </c>
      <c r="O1282" s="178" t="s">
        <v>2616</v>
      </c>
    </row>
    <row r="1283" spans="1:15" x14ac:dyDescent="0.3">
      <c r="A1283" s="170" t="s">
        <v>2731</v>
      </c>
      <c r="B1283" s="170">
        <v>6</v>
      </c>
      <c r="C1283" s="170" t="s">
        <v>38</v>
      </c>
      <c r="D1283" s="174">
        <v>30</v>
      </c>
      <c r="E1283" s="174" t="s">
        <v>2615</v>
      </c>
      <c r="F1283" s="170" t="s">
        <v>2616</v>
      </c>
      <c r="G1283" s="170" t="s">
        <v>2732</v>
      </c>
      <c r="H1283" s="174">
        <v>0</v>
      </c>
      <c r="I1283" s="175">
        <v>12.9947</v>
      </c>
      <c r="J1283" s="176">
        <v>2166</v>
      </c>
      <c r="K1283" s="177" t="s">
        <v>76</v>
      </c>
      <c r="L1283" s="178" t="s">
        <v>6</v>
      </c>
      <c r="M1283" s="179">
        <v>43.5</v>
      </c>
      <c r="N1283" s="180">
        <v>30129</v>
      </c>
      <c r="O1283" s="178" t="s">
        <v>2616</v>
      </c>
    </row>
    <row r="1284" spans="1:15" x14ac:dyDescent="0.3">
      <c r="A1284" s="170" t="s">
        <v>2733</v>
      </c>
      <c r="B1284" s="170">
        <v>6</v>
      </c>
      <c r="C1284" s="170" t="s">
        <v>38</v>
      </c>
      <c r="D1284" s="174">
        <v>30</v>
      </c>
      <c r="E1284" s="174" t="s">
        <v>2615</v>
      </c>
      <c r="F1284" s="170" t="s">
        <v>2616</v>
      </c>
      <c r="G1284" s="170" t="s">
        <v>2734</v>
      </c>
      <c r="H1284" s="174">
        <v>0</v>
      </c>
      <c r="I1284" s="175">
        <v>18.211300000000001</v>
      </c>
      <c r="J1284" s="176">
        <v>562</v>
      </c>
      <c r="K1284" s="177" t="s">
        <v>76</v>
      </c>
      <c r="L1284" s="178" t="s">
        <v>6</v>
      </c>
      <c r="M1284" s="179">
        <v>45.5</v>
      </c>
      <c r="N1284" s="180">
        <v>30129</v>
      </c>
      <c r="O1284" s="178" t="s">
        <v>2616</v>
      </c>
    </row>
    <row r="1285" spans="1:15" x14ac:dyDescent="0.3">
      <c r="A1285" s="170" t="s">
        <v>2735</v>
      </c>
      <c r="B1285" s="170">
        <v>6</v>
      </c>
      <c r="C1285" s="170" t="s">
        <v>38</v>
      </c>
      <c r="D1285" s="174">
        <v>30</v>
      </c>
      <c r="E1285" s="174" t="s">
        <v>2615</v>
      </c>
      <c r="F1285" s="170" t="s">
        <v>2616</v>
      </c>
      <c r="G1285" s="170" t="s">
        <v>2736</v>
      </c>
      <c r="H1285" s="174">
        <v>0</v>
      </c>
      <c r="I1285" s="175">
        <v>28.9391</v>
      </c>
      <c r="J1285" s="176">
        <v>1714</v>
      </c>
      <c r="K1285" s="177" t="s">
        <v>83</v>
      </c>
      <c r="L1285" s="178" t="s">
        <v>5</v>
      </c>
      <c r="M1285" s="179">
        <v>40.1</v>
      </c>
      <c r="N1285" s="180">
        <v>30129</v>
      </c>
      <c r="O1285" s="178" t="s">
        <v>2616</v>
      </c>
    </row>
    <row r="1286" spans="1:15" x14ac:dyDescent="0.3">
      <c r="A1286" s="170" t="s">
        <v>2737</v>
      </c>
      <c r="B1286" s="170">
        <v>6</v>
      </c>
      <c r="C1286" s="170" t="s">
        <v>38</v>
      </c>
      <c r="D1286" s="174">
        <v>30</v>
      </c>
      <c r="E1286" s="174" t="s">
        <v>2615</v>
      </c>
      <c r="F1286" s="170" t="s">
        <v>2616</v>
      </c>
      <c r="G1286" s="170" t="s">
        <v>2738</v>
      </c>
      <c r="H1286" s="174">
        <v>0</v>
      </c>
      <c r="I1286" s="175">
        <v>62.062800000000003</v>
      </c>
      <c r="J1286" s="176">
        <v>1305</v>
      </c>
      <c r="K1286" s="177" t="s">
        <v>90</v>
      </c>
      <c r="L1286" s="178" t="s">
        <v>7</v>
      </c>
      <c r="M1286" s="179">
        <v>76.8</v>
      </c>
      <c r="N1286" s="180">
        <v>25006</v>
      </c>
      <c r="O1286" s="178" t="s">
        <v>2071</v>
      </c>
    </row>
    <row r="1287" spans="1:15" x14ac:dyDescent="0.3">
      <c r="A1287" s="170" t="s">
        <v>2739</v>
      </c>
      <c r="B1287" s="170">
        <v>6</v>
      </c>
      <c r="C1287" s="170" t="s">
        <v>38</v>
      </c>
      <c r="D1287" s="174">
        <v>30</v>
      </c>
      <c r="E1287" s="174" t="s">
        <v>2615</v>
      </c>
      <c r="F1287" s="170" t="s">
        <v>2616</v>
      </c>
      <c r="G1287" s="170" t="s">
        <v>2740</v>
      </c>
      <c r="H1287" s="174">
        <v>0</v>
      </c>
      <c r="I1287" s="175">
        <v>35.5839</v>
      </c>
      <c r="J1287" s="176">
        <v>702</v>
      </c>
      <c r="K1287" s="177" t="s">
        <v>76</v>
      </c>
      <c r="L1287" s="178" t="s">
        <v>6</v>
      </c>
      <c r="M1287" s="179">
        <v>56</v>
      </c>
      <c r="N1287" s="180">
        <v>30129</v>
      </c>
      <c r="O1287" s="178" t="s">
        <v>2616</v>
      </c>
    </row>
    <row r="1288" spans="1:15" x14ac:dyDescent="0.3">
      <c r="A1288" s="170" t="s">
        <v>2741</v>
      </c>
      <c r="B1288" s="170">
        <v>6</v>
      </c>
      <c r="C1288" s="170" t="s">
        <v>38</v>
      </c>
      <c r="D1288" s="174">
        <v>31</v>
      </c>
      <c r="E1288" s="174" t="s">
        <v>2742</v>
      </c>
      <c r="F1288" s="170" t="s">
        <v>2680</v>
      </c>
      <c r="G1288" s="170" t="s">
        <v>2743</v>
      </c>
      <c r="H1288" s="174">
        <v>0</v>
      </c>
      <c r="I1288" s="175">
        <v>12.8765</v>
      </c>
      <c r="J1288" s="176">
        <v>325</v>
      </c>
      <c r="K1288" s="177" t="s">
        <v>83</v>
      </c>
      <c r="L1288" s="178" t="s">
        <v>5</v>
      </c>
      <c r="M1288" s="179">
        <v>29.1</v>
      </c>
      <c r="N1288" s="180">
        <v>31007</v>
      </c>
      <c r="O1288" s="178" t="s">
        <v>2680</v>
      </c>
    </row>
    <row r="1289" spans="1:15" x14ac:dyDescent="0.3">
      <c r="A1289" s="170" t="s">
        <v>2744</v>
      </c>
      <c r="B1289" s="170">
        <v>6</v>
      </c>
      <c r="C1289" s="170" t="s">
        <v>38</v>
      </c>
      <c r="D1289" s="174">
        <v>93</v>
      </c>
      <c r="E1289" s="174" t="s">
        <v>2745</v>
      </c>
      <c r="F1289" s="170" t="s">
        <v>2746</v>
      </c>
      <c r="G1289" s="170" t="s">
        <v>2747</v>
      </c>
      <c r="H1289" s="174">
        <v>0</v>
      </c>
      <c r="I1289" s="175">
        <v>26.950199999999999</v>
      </c>
      <c r="J1289" s="176">
        <v>262</v>
      </c>
      <c r="K1289" s="177" t="s">
        <v>83</v>
      </c>
      <c r="L1289" s="178" t="s">
        <v>5</v>
      </c>
      <c r="M1289" s="179">
        <v>37.799999999999997</v>
      </c>
      <c r="N1289" s="180">
        <v>93033</v>
      </c>
      <c r="O1289" s="178" t="s">
        <v>2746</v>
      </c>
    </row>
    <row r="1290" spans="1:15" x14ac:dyDescent="0.3">
      <c r="A1290" s="170" t="s">
        <v>2748</v>
      </c>
      <c r="B1290" s="170">
        <v>6</v>
      </c>
      <c r="C1290" s="170" t="s">
        <v>38</v>
      </c>
      <c r="D1290" s="174">
        <v>93</v>
      </c>
      <c r="E1290" s="174" t="s">
        <v>2745</v>
      </c>
      <c r="F1290" s="170" t="s">
        <v>2746</v>
      </c>
      <c r="G1290" s="170" t="s">
        <v>2749</v>
      </c>
      <c r="H1290" s="174">
        <v>0</v>
      </c>
      <c r="I1290" s="175">
        <v>15.311199999999999</v>
      </c>
      <c r="J1290" s="176">
        <v>1296</v>
      </c>
      <c r="K1290" s="177" t="s">
        <v>83</v>
      </c>
      <c r="L1290" s="178" t="s">
        <v>5</v>
      </c>
      <c r="M1290" s="179">
        <v>31.9</v>
      </c>
      <c r="N1290" s="180">
        <v>93033</v>
      </c>
      <c r="O1290" s="178" t="s">
        <v>2746</v>
      </c>
    </row>
    <row r="1291" spans="1:15" x14ac:dyDescent="0.3">
      <c r="A1291" s="170" t="s">
        <v>2750</v>
      </c>
      <c r="B1291" s="170">
        <v>6</v>
      </c>
      <c r="C1291" s="170" t="s">
        <v>38</v>
      </c>
      <c r="D1291" s="174">
        <v>93</v>
      </c>
      <c r="E1291" s="174" t="s">
        <v>2745</v>
      </c>
      <c r="F1291" s="170" t="s">
        <v>2746</v>
      </c>
      <c r="G1291" s="170" t="s">
        <v>2751</v>
      </c>
      <c r="H1291" s="174">
        <v>0</v>
      </c>
      <c r="I1291" s="175">
        <v>103.41070000000001</v>
      </c>
      <c r="J1291" s="176">
        <v>234</v>
      </c>
      <c r="K1291" s="177" t="s">
        <v>83</v>
      </c>
      <c r="L1291" s="178" t="s">
        <v>5</v>
      </c>
      <c r="M1291" s="179">
        <v>37.9</v>
      </c>
      <c r="N1291" s="180">
        <v>93033</v>
      </c>
      <c r="O1291" s="178" t="s">
        <v>2746</v>
      </c>
    </row>
    <row r="1292" spans="1:15" x14ac:dyDescent="0.3">
      <c r="A1292" s="170" t="s">
        <v>2752</v>
      </c>
      <c r="B1292" s="170">
        <v>6</v>
      </c>
      <c r="C1292" s="170" t="s">
        <v>38</v>
      </c>
      <c r="D1292" s="174">
        <v>93</v>
      </c>
      <c r="E1292" s="174" t="s">
        <v>2745</v>
      </c>
      <c r="F1292" s="170" t="s">
        <v>2746</v>
      </c>
      <c r="G1292" s="170" t="s">
        <v>2753</v>
      </c>
      <c r="H1292" s="174">
        <v>0</v>
      </c>
      <c r="I1292" s="175">
        <v>22.481200000000001</v>
      </c>
      <c r="J1292" s="176">
        <v>826</v>
      </c>
      <c r="K1292" s="177" t="s">
        <v>83</v>
      </c>
      <c r="L1292" s="178" t="s">
        <v>5</v>
      </c>
      <c r="M1292" s="179">
        <v>36.700000000000003</v>
      </c>
      <c r="N1292" s="180">
        <v>30027</v>
      </c>
      <c r="O1292" s="178" t="s">
        <v>2685</v>
      </c>
    </row>
    <row r="1293" spans="1:15" x14ac:dyDescent="0.3">
      <c r="A1293" s="170" t="s">
        <v>2754</v>
      </c>
      <c r="B1293" s="170">
        <v>6</v>
      </c>
      <c r="C1293" s="170" t="s">
        <v>38</v>
      </c>
      <c r="D1293" s="174">
        <v>93</v>
      </c>
      <c r="E1293" s="174" t="s">
        <v>2745</v>
      </c>
      <c r="F1293" s="170" t="s">
        <v>2746</v>
      </c>
      <c r="G1293" s="170" t="s">
        <v>2755</v>
      </c>
      <c r="H1293" s="174">
        <v>0</v>
      </c>
      <c r="I1293" s="175">
        <v>10.5962</v>
      </c>
      <c r="J1293" s="176">
        <v>1480</v>
      </c>
      <c r="K1293" s="177" t="s">
        <v>83</v>
      </c>
      <c r="L1293" s="178" t="s">
        <v>5</v>
      </c>
      <c r="M1293" s="179">
        <v>35</v>
      </c>
      <c r="N1293" s="180">
        <v>93033</v>
      </c>
      <c r="O1293" s="178" t="s">
        <v>2746</v>
      </c>
    </row>
    <row r="1294" spans="1:15" x14ac:dyDescent="0.3">
      <c r="A1294" s="170" t="s">
        <v>2756</v>
      </c>
      <c r="B1294" s="170">
        <v>6</v>
      </c>
      <c r="C1294" s="170" t="s">
        <v>38</v>
      </c>
      <c r="D1294" s="174">
        <v>93</v>
      </c>
      <c r="E1294" s="174" t="s">
        <v>2745</v>
      </c>
      <c r="F1294" s="170" t="s">
        <v>2746</v>
      </c>
      <c r="G1294" s="170" t="s">
        <v>2757</v>
      </c>
      <c r="H1294" s="174">
        <v>0</v>
      </c>
      <c r="I1294" s="175">
        <v>100.8511</v>
      </c>
      <c r="J1294" s="176">
        <v>352</v>
      </c>
      <c r="K1294" s="177" t="s">
        <v>76</v>
      </c>
      <c r="L1294" s="178" t="s">
        <v>6</v>
      </c>
      <c r="M1294" s="179">
        <v>43.8</v>
      </c>
      <c r="N1294" s="180">
        <v>25006</v>
      </c>
      <c r="O1294" s="178" t="s">
        <v>2071</v>
      </c>
    </row>
    <row r="1295" spans="1:15" x14ac:dyDescent="0.3">
      <c r="A1295" s="170" t="s">
        <v>2758</v>
      </c>
      <c r="B1295" s="170">
        <v>6</v>
      </c>
      <c r="C1295" s="170" t="s">
        <v>38</v>
      </c>
      <c r="D1295" s="174">
        <v>93</v>
      </c>
      <c r="E1295" s="174" t="s">
        <v>2745</v>
      </c>
      <c r="F1295" s="170" t="s">
        <v>2746</v>
      </c>
      <c r="G1295" s="170" t="s">
        <v>2759</v>
      </c>
      <c r="H1295" s="174">
        <v>0</v>
      </c>
      <c r="I1295" s="175">
        <v>165.90129999999999</v>
      </c>
      <c r="J1295" s="176">
        <v>877</v>
      </c>
      <c r="K1295" s="177" t="s">
        <v>76</v>
      </c>
      <c r="L1295" s="178" t="s">
        <v>6</v>
      </c>
      <c r="M1295" s="179">
        <v>52.1</v>
      </c>
      <c r="N1295" s="180">
        <v>25006</v>
      </c>
      <c r="O1295" s="178" t="s">
        <v>2071</v>
      </c>
    </row>
    <row r="1296" spans="1:15" x14ac:dyDescent="0.3">
      <c r="A1296" s="170" t="s">
        <v>2760</v>
      </c>
      <c r="B1296" s="170">
        <v>6</v>
      </c>
      <c r="C1296" s="170" t="s">
        <v>38</v>
      </c>
      <c r="D1296" s="174">
        <v>93</v>
      </c>
      <c r="E1296" s="174" t="s">
        <v>2745</v>
      </c>
      <c r="F1296" s="170" t="s">
        <v>2746</v>
      </c>
      <c r="G1296" s="170" t="s">
        <v>2761</v>
      </c>
      <c r="H1296" s="174">
        <v>0</v>
      </c>
      <c r="I1296" s="175">
        <v>28.3078</v>
      </c>
      <c r="J1296" s="176">
        <v>384</v>
      </c>
      <c r="K1296" s="177" t="s">
        <v>76</v>
      </c>
      <c r="L1296" s="178" t="s">
        <v>6</v>
      </c>
      <c r="M1296" s="179">
        <v>47.4</v>
      </c>
      <c r="N1296" s="180">
        <v>30027</v>
      </c>
      <c r="O1296" s="178" t="s">
        <v>2685</v>
      </c>
    </row>
    <row r="1297" spans="1:15" x14ac:dyDescent="0.3">
      <c r="A1297" s="170" t="s">
        <v>2762</v>
      </c>
      <c r="B1297" s="170">
        <v>6</v>
      </c>
      <c r="C1297" s="170" t="s">
        <v>38</v>
      </c>
      <c r="D1297" s="174">
        <v>93</v>
      </c>
      <c r="E1297" s="174" t="s">
        <v>2745</v>
      </c>
      <c r="F1297" s="170" t="s">
        <v>2746</v>
      </c>
      <c r="G1297" s="170" t="s">
        <v>2763</v>
      </c>
      <c r="H1297" s="174">
        <v>0</v>
      </c>
      <c r="I1297" s="175">
        <v>52.419199999999996</v>
      </c>
      <c r="J1297" s="176">
        <v>372</v>
      </c>
      <c r="K1297" s="177" t="s">
        <v>83</v>
      </c>
      <c r="L1297" s="178" t="s">
        <v>5</v>
      </c>
      <c r="M1297" s="179">
        <v>35.5</v>
      </c>
      <c r="N1297" s="180">
        <v>25006</v>
      </c>
      <c r="O1297" s="178" t="s">
        <v>2071</v>
      </c>
    </row>
    <row r="1298" spans="1:15" x14ac:dyDescent="0.3">
      <c r="A1298" s="170" t="s">
        <v>2764</v>
      </c>
      <c r="B1298" s="170">
        <v>6</v>
      </c>
      <c r="C1298" s="170" t="s">
        <v>38</v>
      </c>
      <c r="D1298" s="174">
        <v>93</v>
      </c>
      <c r="E1298" s="174" t="s">
        <v>2745</v>
      </c>
      <c r="F1298" s="170" t="s">
        <v>2746</v>
      </c>
      <c r="G1298" s="170" t="s">
        <v>2765</v>
      </c>
      <c r="H1298" s="174">
        <v>0</v>
      </c>
      <c r="I1298" s="175">
        <v>10.2629</v>
      </c>
      <c r="J1298" s="176">
        <v>1490</v>
      </c>
      <c r="K1298" s="177" t="s">
        <v>83</v>
      </c>
      <c r="L1298" s="178" t="s">
        <v>5</v>
      </c>
      <c r="M1298" s="179">
        <v>35.9</v>
      </c>
      <c r="N1298" s="180">
        <v>93033</v>
      </c>
      <c r="O1298" s="178" t="s">
        <v>2746</v>
      </c>
    </row>
    <row r="1299" spans="1:15" x14ac:dyDescent="0.3">
      <c r="A1299" s="170" t="s">
        <v>2766</v>
      </c>
      <c r="B1299" s="170">
        <v>6</v>
      </c>
      <c r="C1299" s="170" t="s">
        <v>38</v>
      </c>
      <c r="D1299" s="174">
        <v>93</v>
      </c>
      <c r="E1299" s="174" t="s">
        <v>2745</v>
      </c>
      <c r="F1299" s="170" t="s">
        <v>2746</v>
      </c>
      <c r="G1299" s="170" t="s">
        <v>2767</v>
      </c>
      <c r="H1299" s="174">
        <v>0</v>
      </c>
      <c r="I1299" s="175">
        <v>60.987000000000002</v>
      </c>
      <c r="J1299" s="176">
        <v>571</v>
      </c>
      <c r="K1299" s="177" t="s">
        <v>83</v>
      </c>
      <c r="L1299" s="178" t="s">
        <v>5</v>
      </c>
      <c r="M1299" s="179">
        <v>40.5</v>
      </c>
      <c r="N1299" s="180">
        <v>93033</v>
      </c>
      <c r="O1299" s="178" t="s">
        <v>2746</v>
      </c>
    </row>
    <row r="1300" spans="1:15" x14ac:dyDescent="0.3">
      <c r="A1300" s="170" t="s">
        <v>2768</v>
      </c>
      <c r="B1300" s="170">
        <v>6</v>
      </c>
      <c r="C1300" s="170" t="s">
        <v>38</v>
      </c>
      <c r="D1300" s="174">
        <v>93</v>
      </c>
      <c r="E1300" s="174" t="s">
        <v>2745</v>
      </c>
      <c r="F1300" s="170" t="s">
        <v>2746</v>
      </c>
      <c r="G1300" s="170" t="s">
        <v>2769</v>
      </c>
      <c r="H1300" s="174">
        <v>0</v>
      </c>
      <c r="I1300" s="175">
        <v>69.459599999999995</v>
      </c>
      <c r="J1300" s="176">
        <v>11622</v>
      </c>
      <c r="K1300" s="177" t="s">
        <v>83</v>
      </c>
      <c r="L1300" s="178" t="s">
        <v>5</v>
      </c>
      <c r="M1300" s="179">
        <v>32.299999999999997</v>
      </c>
      <c r="N1300" s="180">
        <v>93033</v>
      </c>
      <c r="O1300" s="178" t="s">
        <v>2746</v>
      </c>
    </row>
    <row r="1301" spans="1:15" x14ac:dyDescent="0.3">
      <c r="A1301" s="170" t="s">
        <v>2770</v>
      </c>
      <c r="B1301" s="170">
        <v>6</v>
      </c>
      <c r="C1301" s="170" t="s">
        <v>38</v>
      </c>
      <c r="D1301" s="174">
        <v>93</v>
      </c>
      <c r="E1301" s="174" t="s">
        <v>2745</v>
      </c>
      <c r="F1301" s="170" t="s">
        <v>2746</v>
      </c>
      <c r="G1301" s="170" t="s">
        <v>2771</v>
      </c>
      <c r="H1301" s="174">
        <v>0</v>
      </c>
      <c r="I1301" s="175">
        <v>31.590599999999998</v>
      </c>
      <c r="J1301" s="176">
        <v>1539</v>
      </c>
      <c r="K1301" s="177" t="s">
        <v>83</v>
      </c>
      <c r="L1301" s="178" t="s">
        <v>5</v>
      </c>
      <c r="M1301" s="179">
        <v>36.299999999999997</v>
      </c>
      <c r="N1301" s="180">
        <v>93033</v>
      </c>
      <c r="O1301" s="178" t="s">
        <v>2746</v>
      </c>
    </row>
    <row r="1302" spans="1:15" x14ac:dyDescent="0.3">
      <c r="A1302" s="170" t="s">
        <v>2772</v>
      </c>
      <c r="B1302" s="170">
        <v>6</v>
      </c>
      <c r="C1302" s="170" t="s">
        <v>38</v>
      </c>
      <c r="D1302" s="174">
        <v>93</v>
      </c>
      <c r="E1302" s="174" t="s">
        <v>2745</v>
      </c>
      <c r="F1302" s="170" t="s">
        <v>2746</v>
      </c>
      <c r="G1302" s="170" t="s">
        <v>2773</v>
      </c>
      <c r="H1302" s="174">
        <v>0</v>
      </c>
      <c r="I1302" s="175">
        <v>21.950800000000001</v>
      </c>
      <c r="J1302" s="176">
        <v>1484</v>
      </c>
      <c r="K1302" s="177" t="s">
        <v>83</v>
      </c>
      <c r="L1302" s="178" t="s">
        <v>5</v>
      </c>
      <c r="M1302" s="179">
        <v>34.9</v>
      </c>
      <c r="N1302" s="180">
        <v>30027</v>
      </c>
      <c r="O1302" s="178" t="s">
        <v>2685</v>
      </c>
    </row>
    <row r="1303" spans="1:15" x14ac:dyDescent="0.3">
      <c r="A1303" s="170" t="s">
        <v>2774</v>
      </c>
      <c r="B1303" s="170">
        <v>6</v>
      </c>
      <c r="C1303" s="170" t="s">
        <v>38</v>
      </c>
      <c r="D1303" s="174">
        <v>93</v>
      </c>
      <c r="E1303" s="174" t="s">
        <v>2745</v>
      </c>
      <c r="F1303" s="170" t="s">
        <v>2746</v>
      </c>
      <c r="G1303" s="170" t="s">
        <v>2775</v>
      </c>
      <c r="H1303" s="174">
        <v>0</v>
      </c>
      <c r="I1303" s="175">
        <v>27.704499999999999</v>
      </c>
      <c r="J1303" s="176">
        <v>2182</v>
      </c>
      <c r="K1303" s="177" t="s">
        <v>83</v>
      </c>
      <c r="L1303" s="178" t="s">
        <v>5</v>
      </c>
      <c r="M1303" s="179">
        <v>29.4</v>
      </c>
      <c r="N1303" s="180">
        <v>93033</v>
      </c>
      <c r="O1303" s="178" t="s">
        <v>2746</v>
      </c>
    </row>
    <row r="1304" spans="1:15" x14ac:dyDescent="0.3">
      <c r="A1304" s="170" t="s">
        <v>2776</v>
      </c>
      <c r="B1304" s="170">
        <v>6</v>
      </c>
      <c r="C1304" s="170" t="s">
        <v>38</v>
      </c>
      <c r="D1304" s="174">
        <v>93</v>
      </c>
      <c r="E1304" s="174" t="s">
        <v>2745</v>
      </c>
      <c r="F1304" s="170" t="s">
        <v>2746</v>
      </c>
      <c r="G1304" s="170" t="s">
        <v>2777</v>
      </c>
      <c r="H1304" s="174">
        <v>0</v>
      </c>
      <c r="I1304" s="175">
        <v>125.1433</v>
      </c>
      <c r="J1304" s="176">
        <v>286</v>
      </c>
      <c r="K1304" s="177" t="s">
        <v>76</v>
      </c>
      <c r="L1304" s="178" t="s">
        <v>6</v>
      </c>
      <c r="M1304" s="179">
        <v>53.9</v>
      </c>
      <c r="N1304" s="180">
        <v>93033</v>
      </c>
      <c r="O1304" s="178" t="s">
        <v>2746</v>
      </c>
    </row>
    <row r="1305" spans="1:15" x14ac:dyDescent="0.3">
      <c r="A1305" s="170" t="s">
        <v>2778</v>
      </c>
      <c r="B1305" s="170">
        <v>6</v>
      </c>
      <c r="C1305" s="170" t="s">
        <v>38</v>
      </c>
      <c r="D1305" s="174">
        <v>93</v>
      </c>
      <c r="E1305" s="174" t="s">
        <v>2745</v>
      </c>
      <c r="F1305" s="170" t="s">
        <v>2746</v>
      </c>
      <c r="G1305" s="170" t="s">
        <v>2779</v>
      </c>
      <c r="H1305" s="174">
        <v>0</v>
      </c>
      <c r="I1305" s="175">
        <v>85.5471</v>
      </c>
      <c r="J1305" s="176">
        <v>346</v>
      </c>
      <c r="K1305" s="177" t="s">
        <v>76</v>
      </c>
      <c r="L1305" s="178" t="s">
        <v>6</v>
      </c>
      <c r="M1305" s="179">
        <v>49.8</v>
      </c>
      <c r="N1305" s="180">
        <v>93033</v>
      </c>
      <c r="O1305" s="178" t="s">
        <v>2746</v>
      </c>
    </row>
    <row r="1306" spans="1:15" x14ac:dyDescent="0.3">
      <c r="A1306" s="170" t="s">
        <v>2780</v>
      </c>
      <c r="B1306" s="170">
        <v>6</v>
      </c>
      <c r="C1306" s="170" t="s">
        <v>38</v>
      </c>
      <c r="D1306" s="174">
        <v>93</v>
      </c>
      <c r="E1306" s="174" t="s">
        <v>2745</v>
      </c>
      <c r="F1306" s="170" t="s">
        <v>2746</v>
      </c>
      <c r="G1306" s="170" t="s">
        <v>2781</v>
      </c>
      <c r="H1306" s="174">
        <v>0</v>
      </c>
      <c r="I1306" s="175">
        <v>28.379000000000001</v>
      </c>
      <c r="J1306" s="176">
        <v>1780</v>
      </c>
      <c r="K1306" s="177" t="s">
        <v>83</v>
      </c>
      <c r="L1306" s="178" t="s">
        <v>5</v>
      </c>
      <c r="M1306" s="179">
        <v>33.700000000000003</v>
      </c>
      <c r="N1306" s="180">
        <v>30027</v>
      </c>
      <c r="O1306" s="178" t="s">
        <v>2685</v>
      </c>
    </row>
    <row r="1307" spans="1:15" x14ac:dyDescent="0.3">
      <c r="A1307" s="170" t="s">
        <v>2782</v>
      </c>
      <c r="B1307" s="170">
        <v>6</v>
      </c>
      <c r="C1307" s="170" t="s">
        <v>38</v>
      </c>
      <c r="D1307" s="174">
        <v>93</v>
      </c>
      <c r="E1307" s="174" t="s">
        <v>2745</v>
      </c>
      <c r="F1307" s="170" t="s">
        <v>2746</v>
      </c>
      <c r="G1307" s="170" t="s">
        <v>2783</v>
      </c>
      <c r="H1307" s="174">
        <v>0</v>
      </c>
      <c r="I1307" s="175">
        <v>53.714399999999998</v>
      </c>
      <c r="J1307" s="176">
        <v>717</v>
      </c>
      <c r="K1307" s="177" t="s">
        <v>76</v>
      </c>
      <c r="L1307" s="178" t="s">
        <v>6</v>
      </c>
      <c r="M1307" s="179">
        <v>45.2</v>
      </c>
      <c r="N1307" s="180">
        <v>30027</v>
      </c>
      <c r="O1307" s="178" t="s">
        <v>2685</v>
      </c>
    </row>
    <row r="1308" spans="1:15" x14ac:dyDescent="0.3">
      <c r="A1308" s="170" t="s">
        <v>2784</v>
      </c>
      <c r="B1308" s="170">
        <v>6</v>
      </c>
      <c r="C1308" s="170" t="s">
        <v>38</v>
      </c>
      <c r="D1308" s="174">
        <v>93</v>
      </c>
      <c r="E1308" s="174" t="s">
        <v>2745</v>
      </c>
      <c r="F1308" s="170" t="s">
        <v>2746</v>
      </c>
      <c r="G1308" s="170" t="s">
        <v>2785</v>
      </c>
      <c r="H1308" s="174">
        <v>0</v>
      </c>
      <c r="I1308" s="175">
        <v>1.5859000000000001</v>
      </c>
      <c r="J1308" s="176">
        <v>1684</v>
      </c>
      <c r="K1308" s="177" t="s">
        <v>83</v>
      </c>
      <c r="L1308" s="178" t="s">
        <v>5</v>
      </c>
      <c r="M1308" s="179">
        <v>28.8</v>
      </c>
      <c r="N1308" s="180">
        <v>93033</v>
      </c>
      <c r="O1308" s="178" t="s">
        <v>2746</v>
      </c>
    </row>
    <row r="1309" spans="1:15" x14ac:dyDescent="0.3">
      <c r="A1309" s="170" t="s">
        <v>2786</v>
      </c>
      <c r="B1309" s="170">
        <v>7</v>
      </c>
      <c r="C1309" s="170" t="s">
        <v>40</v>
      </c>
      <c r="D1309" s="174">
        <v>8</v>
      </c>
      <c r="E1309" s="174" t="s">
        <v>2787</v>
      </c>
      <c r="F1309" s="170" t="s">
        <v>440</v>
      </c>
      <c r="G1309" s="170" t="s">
        <v>2788</v>
      </c>
      <c r="H1309" s="174">
        <v>0</v>
      </c>
      <c r="I1309" s="175">
        <v>14.626799999999999</v>
      </c>
      <c r="J1309" s="176">
        <v>376</v>
      </c>
      <c r="K1309" s="177" t="s">
        <v>83</v>
      </c>
      <c r="L1309" s="178" t="s">
        <v>5</v>
      </c>
      <c r="M1309" s="179">
        <v>39.9</v>
      </c>
      <c r="N1309" s="180">
        <v>8055</v>
      </c>
      <c r="O1309" s="178" t="s">
        <v>2789</v>
      </c>
    </row>
    <row r="1310" spans="1:15" x14ac:dyDescent="0.3">
      <c r="A1310" s="170" t="s">
        <v>2790</v>
      </c>
      <c r="B1310" s="170">
        <v>7</v>
      </c>
      <c r="C1310" s="170" t="s">
        <v>40</v>
      </c>
      <c r="D1310" s="174">
        <v>8</v>
      </c>
      <c r="E1310" s="174" t="s">
        <v>2787</v>
      </c>
      <c r="F1310" s="170" t="s">
        <v>440</v>
      </c>
      <c r="G1310" s="170" t="s">
        <v>2791</v>
      </c>
      <c r="H1310" s="174">
        <v>0</v>
      </c>
      <c r="I1310" s="175">
        <v>19.936399999999999</v>
      </c>
      <c r="J1310" s="176">
        <v>643</v>
      </c>
      <c r="K1310" s="177" t="s">
        <v>76</v>
      </c>
      <c r="L1310" s="178" t="s">
        <v>6</v>
      </c>
      <c r="M1310" s="179">
        <v>51.4</v>
      </c>
      <c r="N1310" s="180">
        <v>8055</v>
      </c>
      <c r="O1310" s="178" t="s">
        <v>2789</v>
      </c>
    </row>
    <row r="1311" spans="1:15" x14ac:dyDescent="0.3">
      <c r="A1311" s="170" t="s">
        <v>2792</v>
      </c>
      <c r="B1311" s="170">
        <v>7</v>
      </c>
      <c r="C1311" s="170" t="s">
        <v>40</v>
      </c>
      <c r="D1311" s="174">
        <v>8</v>
      </c>
      <c r="E1311" s="174" t="s">
        <v>2787</v>
      </c>
      <c r="F1311" s="170" t="s">
        <v>440</v>
      </c>
      <c r="G1311" s="170" t="s">
        <v>2793</v>
      </c>
      <c r="H1311" s="174">
        <v>0</v>
      </c>
      <c r="I1311" s="175">
        <v>10.0601</v>
      </c>
      <c r="J1311" s="176">
        <v>149</v>
      </c>
      <c r="K1311" s="177" t="s">
        <v>76</v>
      </c>
      <c r="L1311" s="178" t="s">
        <v>6</v>
      </c>
      <c r="M1311" s="179">
        <v>42.7</v>
      </c>
      <c r="N1311" s="180">
        <v>8031</v>
      </c>
      <c r="O1311" s="178" t="s">
        <v>440</v>
      </c>
    </row>
    <row r="1312" spans="1:15" x14ac:dyDescent="0.3">
      <c r="A1312" s="170" t="s">
        <v>2794</v>
      </c>
      <c r="B1312" s="170">
        <v>7</v>
      </c>
      <c r="C1312" s="170" t="s">
        <v>40</v>
      </c>
      <c r="D1312" s="174">
        <v>8</v>
      </c>
      <c r="E1312" s="174" t="s">
        <v>2787</v>
      </c>
      <c r="F1312" s="170" t="s">
        <v>440</v>
      </c>
      <c r="G1312" s="170" t="s">
        <v>2795</v>
      </c>
      <c r="H1312" s="174">
        <v>0</v>
      </c>
      <c r="I1312" s="175">
        <v>10.092499999999999</v>
      </c>
      <c r="J1312" s="176">
        <v>116</v>
      </c>
      <c r="K1312" s="177" t="s">
        <v>83</v>
      </c>
      <c r="L1312" s="178" t="s">
        <v>5</v>
      </c>
      <c r="M1312" s="179">
        <v>34.200000000000003</v>
      </c>
      <c r="N1312" s="180">
        <v>8031</v>
      </c>
      <c r="O1312" s="178" t="s">
        <v>440</v>
      </c>
    </row>
    <row r="1313" spans="1:15" x14ac:dyDescent="0.3">
      <c r="A1313" s="170" t="s">
        <v>2796</v>
      </c>
      <c r="B1313" s="170">
        <v>7</v>
      </c>
      <c r="C1313" s="170" t="s">
        <v>40</v>
      </c>
      <c r="D1313" s="174">
        <v>8</v>
      </c>
      <c r="E1313" s="174" t="s">
        <v>2787</v>
      </c>
      <c r="F1313" s="170" t="s">
        <v>440</v>
      </c>
      <c r="G1313" s="170" t="s">
        <v>2797</v>
      </c>
      <c r="H1313" s="174">
        <v>0</v>
      </c>
      <c r="I1313" s="175">
        <v>24.319600000000001</v>
      </c>
      <c r="J1313" s="176">
        <v>321</v>
      </c>
      <c r="K1313" s="177" t="s">
        <v>83</v>
      </c>
      <c r="L1313" s="178" t="s">
        <v>5</v>
      </c>
      <c r="M1313" s="179">
        <v>28.9</v>
      </c>
      <c r="N1313" s="180">
        <v>8055</v>
      </c>
      <c r="O1313" s="178" t="s">
        <v>2789</v>
      </c>
    </row>
    <row r="1314" spans="1:15" x14ac:dyDescent="0.3">
      <c r="A1314" s="170" t="s">
        <v>2798</v>
      </c>
      <c r="B1314" s="170">
        <v>7</v>
      </c>
      <c r="C1314" s="170" t="s">
        <v>40</v>
      </c>
      <c r="D1314" s="174">
        <v>8</v>
      </c>
      <c r="E1314" s="174" t="s">
        <v>2787</v>
      </c>
      <c r="F1314" s="170" t="s">
        <v>440</v>
      </c>
      <c r="G1314" s="170" t="s">
        <v>2799</v>
      </c>
      <c r="H1314" s="174">
        <v>0</v>
      </c>
      <c r="I1314" s="175">
        <v>25.938700000000001</v>
      </c>
      <c r="J1314" s="176">
        <v>403</v>
      </c>
      <c r="K1314" s="177" t="s">
        <v>83</v>
      </c>
      <c r="L1314" s="178" t="s">
        <v>5</v>
      </c>
      <c r="M1314" s="179">
        <v>30</v>
      </c>
      <c r="N1314" s="180">
        <v>8031</v>
      </c>
      <c r="O1314" s="178" t="s">
        <v>440</v>
      </c>
    </row>
    <row r="1315" spans="1:15" x14ac:dyDescent="0.3">
      <c r="A1315" s="170" t="s">
        <v>2800</v>
      </c>
      <c r="B1315" s="170">
        <v>7</v>
      </c>
      <c r="C1315" s="170" t="s">
        <v>40</v>
      </c>
      <c r="D1315" s="174">
        <v>8</v>
      </c>
      <c r="E1315" s="174" t="s">
        <v>2787</v>
      </c>
      <c r="F1315" s="170" t="s">
        <v>440</v>
      </c>
      <c r="G1315" s="170" t="s">
        <v>2801</v>
      </c>
      <c r="H1315" s="174">
        <v>0</v>
      </c>
      <c r="I1315" s="175">
        <v>17.944700000000001</v>
      </c>
      <c r="J1315" s="176">
        <v>5474</v>
      </c>
      <c r="K1315" s="177" t="s">
        <v>83</v>
      </c>
      <c r="L1315" s="178" t="s">
        <v>5</v>
      </c>
      <c r="M1315" s="179">
        <v>36</v>
      </c>
      <c r="N1315" s="180">
        <v>8055</v>
      </c>
      <c r="O1315" s="178" t="s">
        <v>2789</v>
      </c>
    </row>
    <row r="1316" spans="1:15" x14ac:dyDescent="0.3">
      <c r="A1316" s="170" t="s">
        <v>2802</v>
      </c>
      <c r="B1316" s="170">
        <v>7</v>
      </c>
      <c r="C1316" s="170" t="s">
        <v>40</v>
      </c>
      <c r="D1316" s="174">
        <v>8</v>
      </c>
      <c r="E1316" s="174" t="s">
        <v>2787</v>
      </c>
      <c r="F1316" s="170" t="s">
        <v>440</v>
      </c>
      <c r="G1316" s="170" t="s">
        <v>2803</v>
      </c>
      <c r="H1316" s="174">
        <v>0</v>
      </c>
      <c r="I1316" s="175">
        <v>25.9282</v>
      </c>
      <c r="J1316" s="176">
        <v>263</v>
      </c>
      <c r="K1316" s="177" t="s">
        <v>76</v>
      </c>
      <c r="L1316" s="178" t="s">
        <v>6</v>
      </c>
      <c r="M1316" s="179">
        <v>61.2</v>
      </c>
      <c r="N1316" s="180">
        <v>8055</v>
      </c>
      <c r="O1316" s="178" t="s">
        <v>2789</v>
      </c>
    </row>
    <row r="1317" spans="1:15" x14ac:dyDescent="0.3">
      <c r="A1317" s="170" t="s">
        <v>2804</v>
      </c>
      <c r="B1317" s="170">
        <v>7</v>
      </c>
      <c r="C1317" s="170" t="s">
        <v>40</v>
      </c>
      <c r="D1317" s="174">
        <v>8</v>
      </c>
      <c r="E1317" s="174" t="s">
        <v>2787</v>
      </c>
      <c r="F1317" s="170" t="s">
        <v>440</v>
      </c>
      <c r="G1317" s="170" t="s">
        <v>2805</v>
      </c>
      <c r="H1317" s="174">
        <v>0</v>
      </c>
      <c r="I1317" s="175">
        <v>40.5548</v>
      </c>
      <c r="J1317" s="176">
        <v>179</v>
      </c>
      <c r="K1317" s="177" t="s">
        <v>76</v>
      </c>
      <c r="L1317" s="178" t="s">
        <v>6</v>
      </c>
      <c r="M1317" s="179">
        <v>42</v>
      </c>
      <c r="N1317" s="180">
        <v>8031</v>
      </c>
      <c r="O1317" s="178" t="s">
        <v>440</v>
      </c>
    </row>
    <row r="1318" spans="1:15" x14ac:dyDescent="0.3">
      <c r="A1318" s="170" t="s">
        <v>2806</v>
      </c>
      <c r="B1318" s="170">
        <v>7</v>
      </c>
      <c r="C1318" s="170" t="s">
        <v>40</v>
      </c>
      <c r="D1318" s="174">
        <v>8</v>
      </c>
      <c r="E1318" s="174" t="s">
        <v>2787</v>
      </c>
      <c r="F1318" s="170" t="s">
        <v>440</v>
      </c>
      <c r="G1318" s="170" t="s">
        <v>2807</v>
      </c>
      <c r="H1318" s="174">
        <v>0</v>
      </c>
      <c r="I1318" s="175">
        <v>20.284600000000001</v>
      </c>
      <c r="J1318" s="176">
        <v>2085</v>
      </c>
      <c r="K1318" s="177" t="s">
        <v>83</v>
      </c>
      <c r="L1318" s="178" t="s">
        <v>5</v>
      </c>
      <c r="M1318" s="179">
        <v>40.200000000000003</v>
      </c>
      <c r="N1318" s="180">
        <v>8055</v>
      </c>
      <c r="O1318" s="178" t="s">
        <v>2789</v>
      </c>
    </row>
    <row r="1319" spans="1:15" x14ac:dyDescent="0.3">
      <c r="A1319" s="170" t="s">
        <v>2808</v>
      </c>
      <c r="B1319" s="170">
        <v>7</v>
      </c>
      <c r="C1319" s="170" t="s">
        <v>40</v>
      </c>
      <c r="D1319" s="174">
        <v>8</v>
      </c>
      <c r="E1319" s="174" t="s">
        <v>2787</v>
      </c>
      <c r="F1319" s="170" t="s">
        <v>440</v>
      </c>
      <c r="G1319" s="170" t="s">
        <v>2809</v>
      </c>
      <c r="H1319" s="174">
        <v>0</v>
      </c>
      <c r="I1319" s="175">
        <v>12.346500000000001</v>
      </c>
      <c r="J1319" s="176">
        <v>685</v>
      </c>
      <c r="K1319" s="177" t="s">
        <v>76</v>
      </c>
      <c r="L1319" s="178" t="s">
        <v>6</v>
      </c>
      <c r="M1319" s="179">
        <v>45.8</v>
      </c>
      <c r="N1319" s="180">
        <v>8055</v>
      </c>
      <c r="O1319" s="178" t="s">
        <v>2789</v>
      </c>
    </row>
    <row r="1320" spans="1:15" x14ac:dyDescent="0.3">
      <c r="A1320" s="170" t="s">
        <v>2810</v>
      </c>
      <c r="B1320" s="170">
        <v>7</v>
      </c>
      <c r="C1320" s="170" t="s">
        <v>40</v>
      </c>
      <c r="D1320" s="174">
        <v>8</v>
      </c>
      <c r="E1320" s="174" t="s">
        <v>2787</v>
      </c>
      <c r="F1320" s="170" t="s">
        <v>440</v>
      </c>
      <c r="G1320" s="170" t="s">
        <v>2811</v>
      </c>
      <c r="H1320" s="174">
        <v>0</v>
      </c>
      <c r="I1320" s="175">
        <v>30.691199999999998</v>
      </c>
      <c r="J1320" s="176">
        <v>171</v>
      </c>
      <c r="K1320" s="177" t="s">
        <v>76</v>
      </c>
      <c r="L1320" s="178" t="s">
        <v>6</v>
      </c>
      <c r="M1320" s="179">
        <v>41.8</v>
      </c>
      <c r="N1320" s="180">
        <v>8031</v>
      </c>
      <c r="O1320" s="178" t="s">
        <v>440</v>
      </c>
    </row>
    <row r="1321" spans="1:15" x14ac:dyDescent="0.3">
      <c r="A1321" s="170" t="s">
        <v>2812</v>
      </c>
      <c r="B1321" s="170">
        <v>7</v>
      </c>
      <c r="C1321" s="170" t="s">
        <v>40</v>
      </c>
      <c r="D1321" s="174">
        <v>8</v>
      </c>
      <c r="E1321" s="174" t="s">
        <v>2787</v>
      </c>
      <c r="F1321" s="170" t="s">
        <v>440</v>
      </c>
      <c r="G1321" s="170" t="s">
        <v>2813</v>
      </c>
      <c r="H1321" s="174">
        <v>0</v>
      </c>
      <c r="I1321" s="175">
        <v>58.047199999999997</v>
      </c>
      <c r="J1321" s="176">
        <v>606</v>
      </c>
      <c r="K1321" s="177" t="s">
        <v>83</v>
      </c>
      <c r="L1321" s="178" t="s">
        <v>5</v>
      </c>
      <c r="M1321" s="179">
        <v>39.1</v>
      </c>
      <c r="N1321" s="180">
        <v>8055</v>
      </c>
      <c r="O1321" s="178" t="s">
        <v>2789</v>
      </c>
    </row>
    <row r="1322" spans="1:15" x14ac:dyDescent="0.3">
      <c r="A1322" s="170" t="s">
        <v>2814</v>
      </c>
      <c r="B1322" s="170">
        <v>7</v>
      </c>
      <c r="C1322" s="170" t="s">
        <v>40</v>
      </c>
      <c r="D1322" s="174">
        <v>8</v>
      </c>
      <c r="E1322" s="174" t="s">
        <v>2787</v>
      </c>
      <c r="F1322" s="170" t="s">
        <v>440</v>
      </c>
      <c r="G1322" s="170" t="s">
        <v>2815</v>
      </c>
      <c r="H1322" s="174">
        <v>0</v>
      </c>
      <c r="I1322" s="175">
        <v>10.0261</v>
      </c>
      <c r="J1322" s="176">
        <v>122</v>
      </c>
      <c r="K1322" s="177" t="s">
        <v>83</v>
      </c>
      <c r="L1322" s="178" t="s">
        <v>5</v>
      </c>
      <c r="M1322" s="179">
        <v>40.9</v>
      </c>
      <c r="N1322" s="180">
        <v>8031</v>
      </c>
      <c r="O1322" s="178" t="s">
        <v>440</v>
      </c>
    </row>
    <row r="1323" spans="1:15" x14ac:dyDescent="0.3">
      <c r="A1323" s="170" t="s">
        <v>2816</v>
      </c>
      <c r="B1323" s="170">
        <v>7</v>
      </c>
      <c r="C1323" s="170" t="s">
        <v>40</v>
      </c>
      <c r="D1323" s="174">
        <v>8</v>
      </c>
      <c r="E1323" s="174" t="s">
        <v>2787</v>
      </c>
      <c r="F1323" s="170" t="s">
        <v>440</v>
      </c>
      <c r="G1323" s="170" t="s">
        <v>2817</v>
      </c>
      <c r="H1323" s="174">
        <v>0</v>
      </c>
      <c r="I1323" s="175">
        <v>13.8375</v>
      </c>
      <c r="J1323" s="176">
        <v>199</v>
      </c>
      <c r="K1323" s="177" t="s">
        <v>76</v>
      </c>
      <c r="L1323" s="178" t="s">
        <v>6</v>
      </c>
      <c r="M1323" s="179">
        <v>44.7</v>
      </c>
      <c r="N1323" s="180">
        <v>8055</v>
      </c>
      <c r="O1323" s="178" t="s">
        <v>2789</v>
      </c>
    </row>
    <row r="1324" spans="1:15" x14ac:dyDescent="0.3">
      <c r="A1324" s="170" t="s">
        <v>2818</v>
      </c>
      <c r="B1324" s="170">
        <v>7</v>
      </c>
      <c r="C1324" s="170" t="s">
        <v>40</v>
      </c>
      <c r="D1324" s="174">
        <v>8</v>
      </c>
      <c r="E1324" s="174" t="s">
        <v>2787</v>
      </c>
      <c r="F1324" s="170" t="s">
        <v>440</v>
      </c>
      <c r="G1324" s="170" t="s">
        <v>2819</v>
      </c>
      <c r="H1324" s="174">
        <v>0</v>
      </c>
      <c r="I1324" s="175">
        <v>20.299399999999999</v>
      </c>
      <c r="J1324" s="176">
        <v>826</v>
      </c>
      <c r="K1324" s="177" t="s">
        <v>83</v>
      </c>
      <c r="L1324" s="178" t="s">
        <v>5</v>
      </c>
      <c r="M1324" s="179">
        <v>34.9</v>
      </c>
      <c r="N1324" s="180">
        <v>8055</v>
      </c>
      <c r="O1324" s="178" t="s">
        <v>2789</v>
      </c>
    </row>
    <row r="1325" spans="1:15" x14ac:dyDescent="0.3">
      <c r="A1325" s="170" t="s">
        <v>2820</v>
      </c>
      <c r="B1325" s="170">
        <v>7</v>
      </c>
      <c r="C1325" s="170" t="s">
        <v>40</v>
      </c>
      <c r="D1325" s="174">
        <v>8</v>
      </c>
      <c r="E1325" s="174" t="s">
        <v>2787</v>
      </c>
      <c r="F1325" s="170" t="s">
        <v>440</v>
      </c>
      <c r="G1325" s="170" t="s">
        <v>2821</v>
      </c>
      <c r="H1325" s="174">
        <v>0</v>
      </c>
      <c r="I1325" s="175">
        <v>10.224600000000001</v>
      </c>
      <c r="J1325" s="176">
        <v>446</v>
      </c>
      <c r="K1325" s="177" t="s">
        <v>83</v>
      </c>
      <c r="L1325" s="178" t="s">
        <v>5</v>
      </c>
      <c r="M1325" s="179">
        <v>31.9</v>
      </c>
      <c r="N1325" s="180">
        <v>8031</v>
      </c>
      <c r="O1325" s="178" t="s">
        <v>440</v>
      </c>
    </row>
    <row r="1326" spans="1:15" x14ac:dyDescent="0.3">
      <c r="A1326" s="170" t="s">
        <v>2822</v>
      </c>
      <c r="B1326" s="170">
        <v>7</v>
      </c>
      <c r="C1326" s="170" t="s">
        <v>40</v>
      </c>
      <c r="D1326" s="174">
        <v>8</v>
      </c>
      <c r="E1326" s="174" t="s">
        <v>2787</v>
      </c>
      <c r="F1326" s="170" t="s">
        <v>440</v>
      </c>
      <c r="G1326" s="170" t="s">
        <v>2823</v>
      </c>
      <c r="H1326" s="174">
        <v>0</v>
      </c>
      <c r="I1326" s="175">
        <v>53.230499999999999</v>
      </c>
      <c r="J1326" s="176">
        <v>766</v>
      </c>
      <c r="K1326" s="177" t="s">
        <v>76</v>
      </c>
      <c r="L1326" s="178" t="s">
        <v>6</v>
      </c>
      <c r="M1326" s="179">
        <v>57.9</v>
      </c>
      <c r="N1326" s="180">
        <v>8055</v>
      </c>
      <c r="O1326" s="178" t="s">
        <v>2789</v>
      </c>
    </row>
    <row r="1327" spans="1:15" x14ac:dyDescent="0.3">
      <c r="A1327" s="170" t="s">
        <v>2824</v>
      </c>
      <c r="B1327" s="170">
        <v>7</v>
      </c>
      <c r="C1327" s="170" t="s">
        <v>40</v>
      </c>
      <c r="D1327" s="174">
        <v>8</v>
      </c>
      <c r="E1327" s="174" t="s">
        <v>2787</v>
      </c>
      <c r="F1327" s="170" t="s">
        <v>440</v>
      </c>
      <c r="G1327" s="170" t="s">
        <v>2825</v>
      </c>
      <c r="H1327" s="174">
        <v>0</v>
      </c>
      <c r="I1327" s="175">
        <v>27.211400000000001</v>
      </c>
      <c r="J1327" s="176">
        <v>663</v>
      </c>
      <c r="K1327" s="177" t="s">
        <v>83</v>
      </c>
      <c r="L1327" s="178" t="s">
        <v>5</v>
      </c>
      <c r="M1327" s="179">
        <v>31.5</v>
      </c>
      <c r="N1327" s="180">
        <v>8031</v>
      </c>
      <c r="O1327" s="178" t="s">
        <v>440</v>
      </c>
    </row>
    <row r="1328" spans="1:15" x14ac:dyDescent="0.3">
      <c r="A1328" s="170" t="s">
        <v>2826</v>
      </c>
      <c r="B1328" s="170">
        <v>7</v>
      </c>
      <c r="C1328" s="170" t="s">
        <v>40</v>
      </c>
      <c r="D1328" s="174">
        <v>8</v>
      </c>
      <c r="E1328" s="174" t="s">
        <v>2787</v>
      </c>
      <c r="F1328" s="170" t="s">
        <v>440</v>
      </c>
      <c r="G1328" s="170" t="s">
        <v>2827</v>
      </c>
      <c r="H1328" s="174">
        <v>0</v>
      </c>
      <c r="I1328" s="175">
        <v>10.856299999999999</v>
      </c>
      <c r="J1328" s="176">
        <v>545</v>
      </c>
      <c r="K1328" s="177" t="s">
        <v>83</v>
      </c>
      <c r="L1328" s="178" t="s">
        <v>5</v>
      </c>
      <c r="M1328" s="179">
        <v>32.4</v>
      </c>
      <c r="N1328" s="180">
        <v>8031</v>
      </c>
      <c r="O1328" s="178" t="s">
        <v>440</v>
      </c>
    </row>
    <row r="1329" spans="1:15" x14ac:dyDescent="0.3">
      <c r="A1329" s="170" t="s">
        <v>2828</v>
      </c>
      <c r="B1329" s="170">
        <v>7</v>
      </c>
      <c r="C1329" s="170" t="s">
        <v>40</v>
      </c>
      <c r="D1329" s="174">
        <v>8</v>
      </c>
      <c r="E1329" s="174" t="s">
        <v>2787</v>
      </c>
      <c r="F1329" s="170" t="s">
        <v>440</v>
      </c>
      <c r="G1329" s="170" t="s">
        <v>2829</v>
      </c>
      <c r="H1329" s="174">
        <v>0</v>
      </c>
      <c r="I1329" s="175">
        <v>37.368299999999998</v>
      </c>
      <c r="J1329" s="176">
        <v>311</v>
      </c>
      <c r="K1329" s="177" t="s">
        <v>83</v>
      </c>
      <c r="L1329" s="178" t="s">
        <v>5</v>
      </c>
      <c r="M1329" s="179">
        <v>33.299999999999997</v>
      </c>
      <c r="N1329" s="180">
        <v>8031</v>
      </c>
      <c r="O1329" s="178" t="s">
        <v>440</v>
      </c>
    </row>
    <row r="1330" spans="1:15" x14ac:dyDescent="0.3">
      <c r="A1330" s="170" t="s">
        <v>2830</v>
      </c>
      <c r="B1330" s="170">
        <v>7</v>
      </c>
      <c r="C1330" s="170" t="s">
        <v>40</v>
      </c>
      <c r="D1330" s="174">
        <v>8</v>
      </c>
      <c r="E1330" s="174" t="s">
        <v>2787</v>
      </c>
      <c r="F1330" s="170" t="s">
        <v>440</v>
      </c>
      <c r="G1330" s="170" t="s">
        <v>2831</v>
      </c>
      <c r="H1330" s="174">
        <v>0</v>
      </c>
      <c r="I1330" s="175">
        <v>15.284800000000001</v>
      </c>
      <c r="J1330" s="176">
        <v>304</v>
      </c>
      <c r="K1330" s="177" t="s">
        <v>76</v>
      </c>
      <c r="L1330" s="178" t="s">
        <v>6</v>
      </c>
      <c r="M1330" s="179">
        <v>49.4</v>
      </c>
      <c r="N1330" s="180">
        <v>8055</v>
      </c>
      <c r="O1330" s="178" t="s">
        <v>2789</v>
      </c>
    </row>
    <row r="1331" spans="1:15" x14ac:dyDescent="0.3">
      <c r="A1331" s="170" t="s">
        <v>2832</v>
      </c>
      <c r="B1331" s="170">
        <v>7</v>
      </c>
      <c r="C1331" s="170" t="s">
        <v>40</v>
      </c>
      <c r="D1331" s="174">
        <v>8</v>
      </c>
      <c r="E1331" s="174" t="s">
        <v>2787</v>
      </c>
      <c r="F1331" s="170" t="s">
        <v>440</v>
      </c>
      <c r="G1331" s="170" t="s">
        <v>2833</v>
      </c>
      <c r="H1331" s="174">
        <v>0</v>
      </c>
      <c r="I1331" s="175">
        <v>4.3070000000000004</v>
      </c>
      <c r="J1331" s="176">
        <v>1238</v>
      </c>
      <c r="K1331" s="177" t="s">
        <v>83</v>
      </c>
      <c r="L1331" s="178" t="s">
        <v>5</v>
      </c>
      <c r="M1331" s="179">
        <v>34</v>
      </c>
      <c r="N1331" s="180">
        <v>8055</v>
      </c>
      <c r="O1331" s="178" t="s">
        <v>2789</v>
      </c>
    </row>
    <row r="1332" spans="1:15" x14ac:dyDescent="0.3">
      <c r="A1332" s="170" t="s">
        <v>2834</v>
      </c>
      <c r="B1332" s="170">
        <v>7</v>
      </c>
      <c r="C1332" s="170" t="s">
        <v>40</v>
      </c>
      <c r="D1332" s="174">
        <v>8</v>
      </c>
      <c r="E1332" s="174" t="s">
        <v>2787</v>
      </c>
      <c r="F1332" s="170" t="s">
        <v>440</v>
      </c>
      <c r="G1332" s="170" t="s">
        <v>2835</v>
      </c>
      <c r="H1332" s="174">
        <v>0</v>
      </c>
      <c r="I1332" s="175">
        <v>4.8704999999999998</v>
      </c>
      <c r="J1332" s="176">
        <v>281</v>
      </c>
      <c r="K1332" s="177" t="s">
        <v>83</v>
      </c>
      <c r="L1332" s="178" t="s">
        <v>5</v>
      </c>
      <c r="M1332" s="179">
        <v>33.200000000000003</v>
      </c>
      <c r="N1332" s="180">
        <v>8055</v>
      </c>
      <c r="O1332" s="178" t="s">
        <v>2789</v>
      </c>
    </row>
    <row r="1333" spans="1:15" x14ac:dyDescent="0.3">
      <c r="A1333" s="170" t="s">
        <v>2836</v>
      </c>
      <c r="B1333" s="170">
        <v>7</v>
      </c>
      <c r="C1333" s="170" t="s">
        <v>40</v>
      </c>
      <c r="D1333" s="174">
        <v>8</v>
      </c>
      <c r="E1333" s="174" t="s">
        <v>2787</v>
      </c>
      <c r="F1333" s="170" t="s">
        <v>440</v>
      </c>
      <c r="G1333" s="170" t="s">
        <v>2837</v>
      </c>
      <c r="H1333" s="174">
        <v>0</v>
      </c>
      <c r="I1333" s="175">
        <v>3.4660000000000002</v>
      </c>
      <c r="J1333" s="176">
        <v>1005</v>
      </c>
      <c r="K1333" s="177" t="s">
        <v>83</v>
      </c>
      <c r="L1333" s="178" t="s">
        <v>5</v>
      </c>
      <c r="M1333" s="179">
        <v>34.799999999999997</v>
      </c>
      <c r="N1333" s="180">
        <v>8055</v>
      </c>
      <c r="O1333" s="178" t="s">
        <v>2789</v>
      </c>
    </row>
    <row r="1334" spans="1:15" x14ac:dyDescent="0.3">
      <c r="A1334" s="170" t="s">
        <v>2838</v>
      </c>
      <c r="B1334" s="170">
        <v>7</v>
      </c>
      <c r="C1334" s="170" t="s">
        <v>40</v>
      </c>
      <c r="D1334" s="174">
        <v>8</v>
      </c>
      <c r="E1334" s="174" t="s">
        <v>2787</v>
      </c>
      <c r="F1334" s="170" t="s">
        <v>440</v>
      </c>
      <c r="G1334" s="170" t="s">
        <v>2839</v>
      </c>
      <c r="H1334" s="174">
        <v>0</v>
      </c>
      <c r="I1334" s="175">
        <v>67.605999999999995</v>
      </c>
      <c r="J1334" s="176">
        <v>360</v>
      </c>
      <c r="K1334" s="177" t="s">
        <v>76</v>
      </c>
      <c r="L1334" s="178" t="s">
        <v>6</v>
      </c>
      <c r="M1334" s="179">
        <v>48.1</v>
      </c>
      <c r="N1334" s="180">
        <v>8055</v>
      </c>
      <c r="O1334" s="178" t="s">
        <v>2789</v>
      </c>
    </row>
    <row r="1335" spans="1:15" x14ac:dyDescent="0.3">
      <c r="A1335" s="170" t="s">
        <v>2840</v>
      </c>
      <c r="B1335" s="170">
        <v>7</v>
      </c>
      <c r="C1335" s="170" t="s">
        <v>40</v>
      </c>
      <c r="D1335" s="174">
        <v>8</v>
      </c>
      <c r="E1335" s="174" t="s">
        <v>2787</v>
      </c>
      <c r="F1335" s="170" t="s">
        <v>440</v>
      </c>
      <c r="G1335" s="170" t="s">
        <v>2841</v>
      </c>
      <c r="H1335" s="174">
        <v>0</v>
      </c>
      <c r="I1335" s="175">
        <v>5.8807999999999998</v>
      </c>
      <c r="J1335" s="176">
        <v>1259</v>
      </c>
      <c r="K1335" s="177" t="s">
        <v>83</v>
      </c>
      <c r="L1335" s="178" t="s">
        <v>5</v>
      </c>
      <c r="M1335" s="179">
        <v>30.6</v>
      </c>
      <c r="N1335" s="180">
        <v>8055</v>
      </c>
      <c r="O1335" s="178" t="s">
        <v>2789</v>
      </c>
    </row>
    <row r="1336" spans="1:15" x14ac:dyDescent="0.3">
      <c r="A1336" s="170" t="s">
        <v>2842</v>
      </c>
      <c r="B1336" s="170">
        <v>7</v>
      </c>
      <c r="C1336" s="170" t="s">
        <v>40</v>
      </c>
      <c r="D1336" s="174">
        <v>8</v>
      </c>
      <c r="E1336" s="174" t="s">
        <v>2787</v>
      </c>
      <c r="F1336" s="170" t="s">
        <v>440</v>
      </c>
      <c r="G1336" s="170" t="s">
        <v>2843</v>
      </c>
      <c r="H1336" s="174">
        <v>0</v>
      </c>
      <c r="I1336" s="175">
        <v>3.6815000000000002</v>
      </c>
      <c r="J1336" s="176">
        <v>6700</v>
      </c>
      <c r="K1336" s="177" t="s">
        <v>83</v>
      </c>
      <c r="L1336" s="178" t="s">
        <v>5</v>
      </c>
      <c r="M1336" s="179">
        <v>29.3</v>
      </c>
      <c r="N1336" s="180">
        <v>8055</v>
      </c>
      <c r="O1336" s="178" t="s">
        <v>2789</v>
      </c>
    </row>
    <row r="1337" spans="1:15" x14ac:dyDescent="0.3">
      <c r="A1337" s="170" t="s">
        <v>2844</v>
      </c>
      <c r="B1337" s="170">
        <v>7</v>
      </c>
      <c r="C1337" s="170" t="s">
        <v>40</v>
      </c>
      <c r="D1337" s="174">
        <v>8</v>
      </c>
      <c r="E1337" s="174" t="s">
        <v>2787</v>
      </c>
      <c r="F1337" s="170" t="s">
        <v>440</v>
      </c>
      <c r="G1337" s="170" t="s">
        <v>2845</v>
      </c>
      <c r="H1337" s="174">
        <v>0</v>
      </c>
      <c r="I1337" s="175">
        <v>53.725700000000003</v>
      </c>
      <c r="J1337" s="176">
        <v>23131</v>
      </c>
      <c r="K1337" s="177" t="s">
        <v>83</v>
      </c>
      <c r="L1337" s="178" t="s">
        <v>5</v>
      </c>
      <c r="M1337" s="179">
        <v>32.299999999999997</v>
      </c>
      <c r="N1337" s="180">
        <v>8055</v>
      </c>
      <c r="O1337" s="178" t="s">
        <v>2789</v>
      </c>
    </row>
    <row r="1338" spans="1:15" x14ac:dyDescent="0.3">
      <c r="A1338" s="170" t="s">
        <v>2846</v>
      </c>
      <c r="B1338" s="170">
        <v>7</v>
      </c>
      <c r="C1338" s="170" t="s">
        <v>40</v>
      </c>
      <c r="D1338" s="174">
        <v>8</v>
      </c>
      <c r="E1338" s="174" t="s">
        <v>2787</v>
      </c>
      <c r="F1338" s="170" t="s">
        <v>440</v>
      </c>
      <c r="G1338" s="170" t="s">
        <v>2847</v>
      </c>
      <c r="H1338" s="174">
        <v>0</v>
      </c>
      <c r="I1338" s="175">
        <v>10.464499999999999</v>
      </c>
      <c r="J1338" s="176">
        <v>254</v>
      </c>
      <c r="K1338" s="177" t="s">
        <v>83</v>
      </c>
      <c r="L1338" s="178" t="s">
        <v>5</v>
      </c>
      <c r="M1338" s="179">
        <v>28.1</v>
      </c>
      <c r="N1338" s="180">
        <v>8031</v>
      </c>
      <c r="O1338" s="178" t="s">
        <v>440</v>
      </c>
    </row>
    <row r="1339" spans="1:15" x14ac:dyDescent="0.3">
      <c r="A1339" s="170" t="s">
        <v>2848</v>
      </c>
      <c r="B1339" s="170">
        <v>7</v>
      </c>
      <c r="C1339" s="170" t="s">
        <v>40</v>
      </c>
      <c r="D1339" s="174">
        <v>8</v>
      </c>
      <c r="E1339" s="174" t="s">
        <v>2787</v>
      </c>
      <c r="F1339" s="170" t="s">
        <v>440</v>
      </c>
      <c r="G1339" s="170" t="s">
        <v>2849</v>
      </c>
      <c r="H1339" s="174">
        <v>0</v>
      </c>
      <c r="I1339" s="175">
        <v>30.003699999999998</v>
      </c>
      <c r="J1339" s="176">
        <v>500</v>
      </c>
      <c r="K1339" s="177" t="s">
        <v>83</v>
      </c>
      <c r="L1339" s="178" t="s">
        <v>5</v>
      </c>
      <c r="M1339" s="179">
        <v>37.1</v>
      </c>
      <c r="N1339" s="180">
        <v>8055</v>
      </c>
      <c r="O1339" s="178" t="s">
        <v>2789</v>
      </c>
    </row>
    <row r="1340" spans="1:15" x14ac:dyDescent="0.3">
      <c r="A1340" s="170" t="s">
        <v>2850</v>
      </c>
      <c r="B1340" s="170">
        <v>7</v>
      </c>
      <c r="C1340" s="170" t="s">
        <v>40</v>
      </c>
      <c r="D1340" s="174">
        <v>9</v>
      </c>
      <c r="E1340" s="174" t="s">
        <v>2851</v>
      </c>
      <c r="F1340" s="170" t="s">
        <v>717</v>
      </c>
      <c r="G1340" s="170" t="s">
        <v>2852</v>
      </c>
      <c r="H1340" s="174">
        <v>0</v>
      </c>
      <c r="I1340" s="175">
        <v>6.093</v>
      </c>
      <c r="J1340" s="176">
        <v>585</v>
      </c>
      <c r="K1340" s="177" t="s">
        <v>83</v>
      </c>
      <c r="L1340" s="178" t="s">
        <v>5</v>
      </c>
      <c r="M1340" s="179">
        <v>29.5</v>
      </c>
      <c r="N1340" s="180">
        <v>9034</v>
      </c>
      <c r="O1340" s="178" t="s">
        <v>416</v>
      </c>
    </row>
    <row r="1341" spans="1:15" x14ac:dyDescent="0.3">
      <c r="A1341" s="170" t="s">
        <v>2853</v>
      </c>
      <c r="B1341" s="170">
        <v>7</v>
      </c>
      <c r="C1341" s="170" t="s">
        <v>40</v>
      </c>
      <c r="D1341" s="174">
        <v>9</v>
      </c>
      <c r="E1341" s="174" t="s">
        <v>2851</v>
      </c>
      <c r="F1341" s="170" t="s">
        <v>717</v>
      </c>
      <c r="G1341" s="170" t="s">
        <v>2854</v>
      </c>
      <c r="H1341" s="174">
        <v>0</v>
      </c>
      <c r="I1341" s="175">
        <v>29.793299999999999</v>
      </c>
      <c r="J1341" s="176">
        <v>758</v>
      </c>
      <c r="K1341" s="177" t="s">
        <v>83</v>
      </c>
      <c r="L1341" s="178" t="s">
        <v>5</v>
      </c>
      <c r="M1341" s="179">
        <v>36.1</v>
      </c>
      <c r="N1341" s="180">
        <v>9034</v>
      </c>
      <c r="O1341" s="178" t="s">
        <v>416</v>
      </c>
    </row>
    <row r="1342" spans="1:15" x14ac:dyDescent="0.3">
      <c r="A1342" s="170" t="s">
        <v>2855</v>
      </c>
      <c r="B1342" s="170">
        <v>7</v>
      </c>
      <c r="C1342" s="170" t="s">
        <v>40</v>
      </c>
      <c r="D1342" s="174">
        <v>9</v>
      </c>
      <c r="E1342" s="174" t="s">
        <v>2851</v>
      </c>
      <c r="F1342" s="170" t="s">
        <v>717</v>
      </c>
      <c r="G1342" s="170" t="s">
        <v>2856</v>
      </c>
      <c r="H1342" s="174">
        <v>0</v>
      </c>
      <c r="I1342" s="175">
        <v>22.4709</v>
      </c>
      <c r="J1342" s="176">
        <v>357</v>
      </c>
      <c r="K1342" s="177" t="s">
        <v>76</v>
      </c>
      <c r="L1342" s="178" t="s">
        <v>6</v>
      </c>
      <c r="M1342" s="179">
        <v>44.1</v>
      </c>
      <c r="N1342" s="180">
        <v>9056</v>
      </c>
      <c r="O1342" s="178" t="s">
        <v>717</v>
      </c>
    </row>
    <row r="1343" spans="1:15" x14ac:dyDescent="0.3">
      <c r="A1343" s="170" t="s">
        <v>2857</v>
      </c>
      <c r="B1343" s="170">
        <v>7</v>
      </c>
      <c r="C1343" s="170" t="s">
        <v>40</v>
      </c>
      <c r="D1343" s="174">
        <v>9</v>
      </c>
      <c r="E1343" s="174" t="s">
        <v>2851</v>
      </c>
      <c r="F1343" s="170" t="s">
        <v>717</v>
      </c>
      <c r="G1343" s="170" t="s">
        <v>2858</v>
      </c>
      <c r="H1343" s="174">
        <v>0</v>
      </c>
      <c r="I1343" s="175">
        <v>100.40260000000001</v>
      </c>
      <c r="J1343" s="176">
        <v>12691</v>
      </c>
      <c r="K1343" s="177" t="s">
        <v>83</v>
      </c>
      <c r="L1343" s="178" t="s">
        <v>5</v>
      </c>
      <c r="M1343" s="179">
        <v>32.5</v>
      </c>
      <c r="N1343" s="180">
        <v>9056</v>
      </c>
      <c r="O1343" s="178" t="s">
        <v>717</v>
      </c>
    </row>
    <row r="1344" spans="1:15" x14ac:dyDescent="0.3">
      <c r="A1344" s="170" t="s">
        <v>2859</v>
      </c>
      <c r="B1344" s="170">
        <v>7</v>
      </c>
      <c r="C1344" s="170" t="s">
        <v>40</v>
      </c>
      <c r="D1344" s="174">
        <v>9</v>
      </c>
      <c r="E1344" s="174" t="s">
        <v>2851</v>
      </c>
      <c r="F1344" s="170" t="s">
        <v>717</v>
      </c>
      <c r="G1344" s="170" t="s">
        <v>2860</v>
      </c>
      <c r="H1344" s="174">
        <v>0</v>
      </c>
      <c r="I1344" s="175">
        <v>62.743699999999997</v>
      </c>
      <c r="J1344" s="176">
        <v>1426</v>
      </c>
      <c r="K1344" s="177" t="s">
        <v>76</v>
      </c>
      <c r="L1344" s="178" t="s">
        <v>6</v>
      </c>
      <c r="M1344" s="179">
        <v>42.7</v>
      </c>
      <c r="N1344" s="180">
        <v>9034</v>
      </c>
      <c r="O1344" s="178" t="s">
        <v>416</v>
      </c>
    </row>
    <row r="1345" spans="1:15" x14ac:dyDescent="0.3">
      <c r="A1345" s="170" t="s">
        <v>2861</v>
      </c>
      <c r="B1345" s="170">
        <v>7</v>
      </c>
      <c r="C1345" s="170" t="s">
        <v>40</v>
      </c>
      <c r="D1345" s="174">
        <v>9</v>
      </c>
      <c r="E1345" s="174" t="s">
        <v>2851</v>
      </c>
      <c r="F1345" s="170" t="s">
        <v>717</v>
      </c>
      <c r="G1345" s="170" t="s">
        <v>2862</v>
      </c>
      <c r="H1345" s="174">
        <v>0</v>
      </c>
      <c r="I1345" s="175">
        <v>10.400499999999999</v>
      </c>
      <c r="J1345" s="176">
        <v>5295</v>
      </c>
      <c r="K1345" s="177" t="s">
        <v>83</v>
      </c>
      <c r="L1345" s="178" t="s">
        <v>5</v>
      </c>
      <c r="M1345" s="179">
        <v>27.9</v>
      </c>
      <c r="N1345" s="180">
        <v>9056</v>
      </c>
      <c r="O1345" s="178" t="s">
        <v>717</v>
      </c>
    </row>
    <row r="1346" spans="1:15" x14ac:dyDescent="0.3">
      <c r="A1346" s="170" t="s">
        <v>2863</v>
      </c>
      <c r="B1346" s="170">
        <v>7</v>
      </c>
      <c r="C1346" s="170" t="s">
        <v>40</v>
      </c>
      <c r="D1346" s="174">
        <v>9</v>
      </c>
      <c r="E1346" s="174" t="s">
        <v>2851</v>
      </c>
      <c r="F1346" s="170" t="s">
        <v>717</v>
      </c>
      <c r="G1346" s="170" t="s">
        <v>2864</v>
      </c>
      <c r="H1346" s="174">
        <v>0</v>
      </c>
      <c r="I1346" s="175">
        <v>24.229700000000001</v>
      </c>
      <c r="J1346" s="176">
        <v>705</v>
      </c>
      <c r="K1346" s="177" t="s">
        <v>83</v>
      </c>
      <c r="L1346" s="178" t="s">
        <v>5</v>
      </c>
      <c r="M1346" s="179">
        <v>32.6</v>
      </c>
      <c r="N1346" s="180">
        <v>9034</v>
      </c>
      <c r="O1346" s="178" t="s">
        <v>416</v>
      </c>
    </row>
    <row r="1347" spans="1:15" x14ac:dyDescent="0.3">
      <c r="A1347" s="170" t="s">
        <v>2865</v>
      </c>
      <c r="B1347" s="170">
        <v>7</v>
      </c>
      <c r="C1347" s="170" t="s">
        <v>40</v>
      </c>
      <c r="D1347" s="174">
        <v>9</v>
      </c>
      <c r="E1347" s="174" t="s">
        <v>2851</v>
      </c>
      <c r="F1347" s="170" t="s">
        <v>717</v>
      </c>
      <c r="G1347" s="170" t="s">
        <v>2866</v>
      </c>
      <c r="H1347" s="174">
        <v>0</v>
      </c>
      <c r="I1347" s="175">
        <v>14.7042</v>
      </c>
      <c r="J1347" s="176">
        <v>310</v>
      </c>
      <c r="K1347" s="177" t="s">
        <v>83</v>
      </c>
      <c r="L1347" s="178" t="s">
        <v>5</v>
      </c>
      <c r="M1347" s="179">
        <v>32.9</v>
      </c>
      <c r="N1347" s="180">
        <v>9034</v>
      </c>
      <c r="O1347" s="178" t="s">
        <v>416</v>
      </c>
    </row>
    <row r="1348" spans="1:15" x14ac:dyDescent="0.3">
      <c r="A1348" s="170" t="s">
        <v>2867</v>
      </c>
      <c r="B1348" s="170">
        <v>7</v>
      </c>
      <c r="C1348" s="170" t="s">
        <v>40</v>
      </c>
      <c r="D1348" s="174">
        <v>9</v>
      </c>
      <c r="E1348" s="174" t="s">
        <v>2851</v>
      </c>
      <c r="F1348" s="170" t="s">
        <v>717</v>
      </c>
      <c r="G1348" s="170" t="s">
        <v>2868</v>
      </c>
      <c r="H1348" s="174">
        <v>0</v>
      </c>
      <c r="I1348" s="175">
        <v>16.1434</v>
      </c>
      <c r="J1348" s="176">
        <v>132</v>
      </c>
      <c r="K1348" s="177" t="s">
        <v>83</v>
      </c>
      <c r="L1348" s="178" t="s">
        <v>5</v>
      </c>
      <c r="M1348" s="179">
        <v>32.6</v>
      </c>
      <c r="N1348" s="180">
        <v>9034</v>
      </c>
      <c r="O1348" s="178" t="s">
        <v>416</v>
      </c>
    </row>
    <row r="1349" spans="1:15" x14ac:dyDescent="0.3">
      <c r="A1349" s="170" t="s">
        <v>2869</v>
      </c>
      <c r="B1349" s="170">
        <v>7</v>
      </c>
      <c r="C1349" s="170" t="s">
        <v>40</v>
      </c>
      <c r="D1349" s="174">
        <v>9</v>
      </c>
      <c r="E1349" s="174" t="s">
        <v>2851</v>
      </c>
      <c r="F1349" s="170" t="s">
        <v>717</v>
      </c>
      <c r="G1349" s="170" t="s">
        <v>2870</v>
      </c>
      <c r="H1349" s="174">
        <v>0</v>
      </c>
      <c r="I1349" s="175">
        <v>18.9617</v>
      </c>
      <c r="J1349" s="176">
        <v>3308</v>
      </c>
      <c r="K1349" s="177" t="s">
        <v>83</v>
      </c>
      <c r="L1349" s="178" t="s">
        <v>5</v>
      </c>
      <c r="M1349" s="179">
        <v>36.200000000000003</v>
      </c>
      <c r="N1349" s="180">
        <v>4130</v>
      </c>
      <c r="O1349" s="178" t="s">
        <v>426</v>
      </c>
    </row>
    <row r="1350" spans="1:15" x14ac:dyDescent="0.3">
      <c r="A1350" s="170" t="s">
        <v>2871</v>
      </c>
      <c r="B1350" s="170">
        <v>7</v>
      </c>
      <c r="C1350" s="170" t="s">
        <v>40</v>
      </c>
      <c r="D1350" s="174">
        <v>9</v>
      </c>
      <c r="E1350" s="174" t="s">
        <v>2851</v>
      </c>
      <c r="F1350" s="170" t="s">
        <v>717</v>
      </c>
      <c r="G1350" s="170" t="s">
        <v>2872</v>
      </c>
      <c r="H1350" s="174">
        <v>0</v>
      </c>
      <c r="I1350" s="175">
        <v>12.406499999999999</v>
      </c>
      <c r="J1350" s="176">
        <v>1062</v>
      </c>
      <c r="K1350" s="177" t="s">
        <v>83</v>
      </c>
      <c r="L1350" s="178" t="s">
        <v>5</v>
      </c>
      <c r="M1350" s="179">
        <v>35.9</v>
      </c>
      <c r="N1350" s="180">
        <v>9056</v>
      </c>
      <c r="O1350" s="178" t="s">
        <v>717</v>
      </c>
    </row>
    <row r="1351" spans="1:15" x14ac:dyDescent="0.3">
      <c r="A1351" s="170" t="s">
        <v>2873</v>
      </c>
      <c r="B1351" s="170">
        <v>7</v>
      </c>
      <c r="C1351" s="170" t="s">
        <v>40</v>
      </c>
      <c r="D1351" s="174">
        <v>9</v>
      </c>
      <c r="E1351" s="174" t="s">
        <v>2851</v>
      </c>
      <c r="F1351" s="170" t="s">
        <v>717</v>
      </c>
      <c r="G1351" s="170" t="s">
        <v>2874</v>
      </c>
      <c r="H1351" s="174">
        <v>0</v>
      </c>
      <c r="I1351" s="175">
        <v>66.814499999999995</v>
      </c>
      <c r="J1351" s="176">
        <v>1892</v>
      </c>
      <c r="K1351" s="177" t="s">
        <v>83</v>
      </c>
      <c r="L1351" s="178" t="s">
        <v>5</v>
      </c>
      <c r="M1351" s="179">
        <v>39.6</v>
      </c>
      <c r="N1351" s="180">
        <v>9056</v>
      </c>
      <c r="O1351" s="178" t="s">
        <v>717</v>
      </c>
    </row>
    <row r="1352" spans="1:15" x14ac:dyDescent="0.3">
      <c r="A1352" s="170" t="s">
        <v>2875</v>
      </c>
      <c r="B1352" s="170">
        <v>7</v>
      </c>
      <c r="C1352" s="170" t="s">
        <v>40</v>
      </c>
      <c r="D1352" s="174">
        <v>9</v>
      </c>
      <c r="E1352" s="174" t="s">
        <v>2851</v>
      </c>
      <c r="F1352" s="170" t="s">
        <v>717</v>
      </c>
      <c r="G1352" s="170" t="s">
        <v>2876</v>
      </c>
      <c r="H1352" s="174">
        <v>0</v>
      </c>
      <c r="I1352" s="175">
        <v>16.729800000000001</v>
      </c>
      <c r="J1352" s="176">
        <v>222</v>
      </c>
      <c r="K1352" s="177" t="s">
        <v>83</v>
      </c>
      <c r="L1352" s="178" t="s">
        <v>5</v>
      </c>
      <c r="M1352" s="179">
        <v>31.3</v>
      </c>
      <c r="N1352" s="180">
        <v>9034</v>
      </c>
      <c r="O1352" s="178" t="s">
        <v>416</v>
      </c>
    </row>
    <row r="1353" spans="1:15" x14ac:dyDescent="0.3">
      <c r="A1353" s="170" t="s">
        <v>2877</v>
      </c>
      <c r="B1353" s="170">
        <v>7</v>
      </c>
      <c r="C1353" s="170" t="s">
        <v>40</v>
      </c>
      <c r="D1353" s="174">
        <v>9</v>
      </c>
      <c r="E1353" s="174" t="s">
        <v>2851</v>
      </c>
      <c r="F1353" s="170" t="s">
        <v>717</v>
      </c>
      <c r="G1353" s="170" t="s">
        <v>2878</v>
      </c>
      <c r="H1353" s="174">
        <v>0</v>
      </c>
      <c r="I1353" s="175">
        <v>19.702100000000002</v>
      </c>
      <c r="J1353" s="176">
        <v>406</v>
      </c>
      <c r="K1353" s="177" t="s">
        <v>83</v>
      </c>
      <c r="L1353" s="178" t="s">
        <v>5</v>
      </c>
      <c r="M1353" s="179">
        <v>39.1</v>
      </c>
      <c r="N1353" s="180">
        <v>9056</v>
      </c>
      <c r="O1353" s="178" t="s">
        <v>717</v>
      </c>
    </row>
    <row r="1354" spans="1:15" x14ac:dyDescent="0.3">
      <c r="A1354" s="170" t="s">
        <v>2879</v>
      </c>
      <c r="B1354" s="170">
        <v>7</v>
      </c>
      <c r="C1354" s="170" t="s">
        <v>40</v>
      </c>
      <c r="D1354" s="174">
        <v>9</v>
      </c>
      <c r="E1354" s="174" t="s">
        <v>2851</v>
      </c>
      <c r="F1354" s="170" t="s">
        <v>717</v>
      </c>
      <c r="G1354" s="170" t="s">
        <v>2880</v>
      </c>
      <c r="H1354" s="174">
        <v>0</v>
      </c>
      <c r="I1354" s="175">
        <v>31.7301</v>
      </c>
      <c r="J1354" s="176">
        <v>1058</v>
      </c>
      <c r="K1354" s="177" t="s">
        <v>83</v>
      </c>
      <c r="L1354" s="178" t="s">
        <v>5</v>
      </c>
      <c r="M1354" s="179">
        <v>33.9</v>
      </c>
      <c r="N1354" s="180">
        <v>9056</v>
      </c>
      <c r="O1354" s="178" t="s">
        <v>717</v>
      </c>
    </row>
    <row r="1355" spans="1:15" x14ac:dyDescent="0.3">
      <c r="A1355" s="170" t="s">
        <v>2881</v>
      </c>
      <c r="B1355" s="170">
        <v>7</v>
      </c>
      <c r="C1355" s="170" t="s">
        <v>40</v>
      </c>
      <c r="D1355" s="174">
        <v>9</v>
      </c>
      <c r="E1355" s="174" t="s">
        <v>2851</v>
      </c>
      <c r="F1355" s="170" t="s">
        <v>717</v>
      </c>
      <c r="G1355" s="170" t="s">
        <v>2882</v>
      </c>
      <c r="H1355" s="174">
        <v>0</v>
      </c>
      <c r="I1355" s="175">
        <v>7.8506999999999998</v>
      </c>
      <c r="J1355" s="176">
        <v>104</v>
      </c>
      <c r="K1355" s="177" t="s">
        <v>83</v>
      </c>
      <c r="L1355" s="178" t="s">
        <v>5</v>
      </c>
      <c r="M1355" s="179">
        <v>29.8</v>
      </c>
      <c r="N1355" s="180">
        <v>4130</v>
      </c>
      <c r="O1355" s="178" t="s">
        <v>426</v>
      </c>
    </row>
    <row r="1356" spans="1:15" x14ac:dyDescent="0.3">
      <c r="A1356" s="170" t="s">
        <v>2883</v>
      </c>
      <c r="B1356" s="170">
        <v>7</v>
      </c>
      <c r="C1356" s="170" t="s">
        <v>40</v>
      </c>
      <c r="D1356" s="174">
        <v>9</v>
      </c>
      <c r="E1356" s="174" t="s">
        <v>2851</v>
      </c>
      <c r="F1356" s="170" t="s">
        <v>717</v>
      </c>
      <c r="G1356" s="170" t="s">
        <v>2884</v>
      </c>
      <c r="H1356" s="174">
        <v>0</v>
      </c>
      <c r="I1356" s="175">
        <v>15.9575</v>
      </c>
      <c r="J1356" s="176">
        <v>3247</v>
      </c>
      <c r="K1356" s="177" t="s">
        <v>83</v>
      </c>
      <c r="L1356" s="178" t="s">
        <v>5</v>
      </c>
      <c r="M1356" s="179">
        <v>32.6</v>
      </c>
      <c r="N1356" s="180">
        <v>4130</v>
      </c>
      <c r="O1356" s="178" t="s">
        <v>426</v>
      </c>
    </row>
    <row r="1357" spans="1:15" x14ac:dyDescent="0.3">
      <c r="A1357" s="170" t="s">
        <v>2885</v>
      </c>
      <c r="B1357" s="170">
        <v>7</v>
      </c>
      <c r="C1357" s="170" t="s">
        <v>40</v>
      </c>
      <c r="D1357" s="174">
        <v>9</v>
      </c>
      <c r="E1357" s="174" t="s">
        <v>2851</v>
      </c>
      <c r="F1357" s="170" t="s">
        <v>717</v>
      </c>
      <c r="G1357" s="170" t="s">
        <v>2886</v>
      </c>
      <c r="H1357" s="174">
        <v>0</v>
      </c>
      <c r="I1357" s="175">
        <v>19.297999999999998</v>
      </c>
      <c r="J1357" s="176">
        <v>501</v>
      </c>
      <c r="K1357" s="177" t="s">
        <v>83</v>
      </c>
      <c r="L1357" s="178" t="s">
        <v>5</v>
      </c>
      <c r="M1357" s="179">
        <v>40</v>
      </c>
      <c r="N1357" s="180">
        <v>9056</v>
      </c>
      <c r="O1357" s="178" t="s">
        <v>717</v>
      </c>
    </row>
    <row r="1358" spans="1:15" x14ac:dyDescent="0.3">
      <c r="A1358" s="170" t="s">
        <v>2887</v>
      </c>
      <c r="B1358" s="170">
        <v>7</v>
      </c>
      <c r="C1358" s="170" t="s">
        <v>40</v>
      </c>
      <c r="D1358" s="174">
        <v>9</v>
      </c>
      <c r="E1358" s="174" t="s">
        <v>2851</v>
      </c>
      <c r="F1358" s="170" t="s">
        <v>717</v>
      </c>
      <c r="G1358" s="170" t="s">
        <v>2888</v>
      </c>
      <c r="H1358" s="174">
        <v>0</v>
      </c>
      <c r="I1358" s="175">
        <v>39.221299999999999</v>
      </c>
      <c r="J1358" s="176">
        <v>771</v>
      </c>
      <c r="K1358" s="177" t="s">
        <v>76</v>
      </c>
      <c r="L1358" s="178" t="s">
        <v>6</v>
      </c>
      <c r="M1358" s="179">
        <v>45.3</v>
      </c>
      <c r="N1358" s="180">
        <v>4130</v>
      </c>
      <c r="O1358" s="178" t="s">
        <v>426</v>
      </c>
    </row>
    <row r="1359" spans="1:15" x14ac:dyDescent="0.3">
      <c r="A1359" s="170" t="s">
        <v>2889</v>
      </c>
      <c r="B1359" s="170">
        <v>7</v>
      </c>
      <c r="C1359" s="170" t="s">
        <v>40</v>
      </c>
      <c r="D1359" s="174">
        <v>9</v>
      </c>
      <c r="E1359" s="174" t="s">
        <v>2851</v>
      </c>
      <c r="F1359" s="170" t="s">
        <v>717</v>
      </c>
      <c r="G1359" s="170" t="s">
        <v>2890</v>
      </c>
      <c r="H1359" s="174">
        <v>0</v>
      </c>
      <c r="I1359" s="175">
        <v>22.1769</v>
      </c>
      <c r="J1359" s="176">
        <v>173</v>
      </c>
      <c r="K1359" s="177" t="s">
        <v>83</v>
      </c>
      <c r="L1359" s="178" t="s">
        <v>5</v>
      </c>
      <c r="M1359" s="179">
        <v>33</v>
      </c>
      <c r="N1359" s="180">
        <v>9034</v>
      </c>
      <c r="O1359" s="178" t="s">
        <v>416</v>
      </c>
    </row>
    <row r="1360" spans="1:15" x14ac:dyDescent="0.3">
      <c r="A1360" s="170" t="s">
        <v>2891</v>
      </c>
      <c r="B1360" s="170">
        <v>7</v>
      </c>
      <c r="C1360" s="170" t="s">
        <v>40</v>
      </c>
      <c r="D1360" s="174">
        <v>9</v>
      </c>
      <c r="E1360" s="174" t="s">
        <v>2851</v>
      </c>
      <c r="F1360" s="170" t="s">
        <v>717</v>
      </c>
      <c r="G1360" s="170" t="s">
        <v>2892</v>
      </c>
      <c r="H1360" s="174">
        <v>0</v>
      </c>
      <c r="I1360" s="175">
        <v>8.2263000000000002</v>
      </c>
      <c r="J1360" s="176">
        <v>211</v>
      </c>
      <c r="K1360" s="177" t="s">
        <v>83</v>
      </c>
      <c r="L1360" s="178" t="s">
        <v>5</v>
      </c>
      <c r="M1360" s="179">
        <v>38.4</v>
      </c>
      <c r="N1360" s="180">
        <v>9034</v>
      </c>
      <c r="O1360" s="178" t="s">
        <v>416</v>
      </c>
    </row>
    <row r="1361" spans="1:15" x14ac:dyDescent="0.3">
      <c r="A1361" s="170" t="s">
        <v>2893</v>
      </c>
      <c r="B1361" s="170">
        <v>7</v>
      </c>
      <c r="C1361" s="170" t="s">
        <v>40</v>
      </c>
      <c r="D1361" s="174">
        <v>9</v>
      </c>
      <c r="E1361" s="174" t="s">
        <v>2851</v>
      </c>
      <c r="F1361" s="170" t="s">
        <v>717</v>
      </c>
      <c r="G1361" s="170" t="s">
        <v>2894</v>
      </c>
      <c r="H1361" s="174">
        <v>0</v>
      </c>
      <c r="I1361" s="175">
        <v>28.1736</v>
      </c>
      <c r="J1361" s="176">
        <v>439</v>
      </c>
      <c r="K1361" s="177" t="s">
        <v>76</v>
      </c>
      <c r="L1361" s="178" t="s">
        <v>6</v>
      </c>
      <c r="M1361" s="179">
        <v>45</v>
      </c>
      <c r="N1361" s="180">
        <v>9034</v>
      </c>
      <c r="O1361" s="178" t="s">
        <v>416</v>
      </c>
    </row>
    <row r="1362" spans="1:15" x14ac:dyDescent="0.3">
      <c r="A1362" s="170" t="s">
        <v>2895</v>
      </c>
      <c r="B1362" s="170">
        <v>7</v>
      </c>
      <c r="C1362" s="170" t="s">
        <v>40</v>
      </c>
      <c r="D1362" s="174">
        <v>9</v>
      </c>
      <c r="E1362" s="174" t="s">
        <v>2851</v>
      </c>
      <c r="F1362" s="170" t="s">
        <v>717</v>
      </c>
      <c r="G1362" s="170" t="s">
        <v>2896</v>
      </c>
      <c r="H1362" s="174">
        <v>0</v>
      </c>
      <c r="I1362" s="175">
        <v>21.332100000000001</v>
      </c>
      <c r="J1362" s="176">
        <v>919</v>
      </c>
      <c r="K1362" s="177" t="s">
        <v>83</v>
      </c>
      <c r="L1362" s="178" t="s">
        <v>5</v>
      </c>
      <c r="M1362" s="179">
        <v>33.200000000000003</v>
      </c>
      <c r="N1362" s="180">
        <v>9056</v>
      </c>
      <c r="O1362" s="178" t="s">
        <v>717</v>
      </c>
    </row>
    <row r="1363" spans="1:15" x14ac:dyDescent="0.3">
      <c r="A1363" s="170" t="s">
        <v>2897</v>
      </c>
      <c r="B1363" s="170">
        <v>7</v>
      </c>
      <c r="C1363" s="170" t="s">
        <v>40</v>
      </c>
      <c r="D1363" s="174">
        <v>9</v>
      </c>
      <c r="E1363" s="174" t="s">
        <v>2851</v>
      </c>
      <c r="F1363" s="170" t="s">
        <v>717</v>
      </c>
      <c r="G1363" s="170" t="s">
        <v>2898</v>
      </c>
      <c r="H1363" s="174">
        <v>0</v>
      </c>
      <c r="I1363" s="175">
        <v>30.4451</v>
      </c>
      <c r="J1363" s="176">
        <v>787</v>
      </c>
      <c r="K1363" s="177" t="s">
        <v>76</v>
      </c>
      <c r="L1363" s="178" t="s">
        <v>6</v>
      </c>
      <c r="M1363" s="179">
        <v>41.4</v>
      </c>
      <c r="N1363" s="180">
        <v>9056</v>
      </c>
      <c r="O1363" s="178" t="s">
        <v>717</v>
      </c>
    </row>
    <row r="1364" spans="1:15" x14ac:dyDescent="0.3">
      <c r="A1364" s="170" t="s">
        <v>2899</v>
      </c>
      <c r="B1364" s="170">
        <v>7</v>
      </c>
      <c r="C1364" s="170" t="s">
        <v>40</v>
      </c>
      <c r="D1364" s="174">
        <v>9</v>
      </c>
      <c r="E1364" s="174" t="s">
        <v>2851</v>
      </c>
      <c r="F1364" s="170" t="s">
        <v>717</v>
      </c>
      <c r="G1364" s="170" t="s">
        <v>2900</v>
      </c>
      <c r="H1364" s="174">
        <v>0</v>
      </c>
      <c r="I1364" s="175">
        <v>8.6454000000000004</v>
      </c>
      <c r="J1364" s="176">
        <v>626</v>
      </c>
      <c r="K1364" s="177" t="s">
        <v>83</v>
      </c>
      <c r="L1364" s="178" t="s">
        <v>5</v>
      </c>
      <c r="M1364" s="179">
        <v>33.9</v>
      </c>
      <c r="N1364" s="180">
        <v>9056</v>
      </c>
      <c r="O1364" s="178" t="s">
        <v>717</v>
      </c>
    </row>
    <row r="1365" spans="1:15" x14ac:dyDescent="0.3">
      <c r="A1365" s="170" t="s">
        <v>2901</v>
      </c>
      <c r="B1365" s="170">
        <v>7</v>
      </c>
      <c r="C1365" s="170" t="s">
        <v>40</v>
      </c>
      <c r="D1365" s="174">
        <v>9</v>
      </c>
      <c r="E1365" s="174" t="s">
        <v>2851</v>
      </c>
      <c r="F1365" s="170" t="s">
        <v>717</v>
      </c>
      <c r="G1365" s="170" t="s">
        <v>2902</v>
      </c>
      <c r="H1365" s="174">
        <v>0</v>
      </c>
      <c r="I1365" s="175">
        <v>24.945599999999999</v>
      </c>
      <c r="J1365" s="176">
        <v>840</v>
      </c>
      <c r="K1365" s="177" t="s">
        <v>83</v>
      </c>
      <c r="L1365" s="178" t="s">
        <v>5</v>
      </c>
      <c r="M1365" s="179">
        <v>32.200000000000003</v>
      </c>
      <c r="N1365" s="180">
        <v>9056</v>
      </c>
      <c r="O1365" s="178" t="s">
        <v>717</v>
      </c>
    </row>
    <row r="1366" spans="1:15" x14ac:dyDescent="0.3">
      <c r="A1366" s="170" t="s">
        <v>2903</v>
      </c>
      <c r="B1366" s="170">
        <v>7</v>
      </c>
      <c r="C1366" s="170" t="s">
        <v>40</v>
      </c>
      <c r="D1366" s="174">
        <v>9</v>
      </c>
      <c r="E1366" s="174" t="s">
        <v>2851</v>
      </c>
      <c r="F1366" s="170" t="s">
        <v>717</v>
      </c>
      <c r="G1366" s="170" t="s">
        <v>2904</v>
      </c>
      <c r="H1366" s="174">
        <v>0</v>
      </c>
      <c r="I1366" s="175">
        <v>19.597100000000001</v>
      </c>
      <c r="J1366" s="176">
        <v>558</v>
      </c>
      <c r="K1366" s="177" t="s">
        <v>83</v>
      </c>
      <c r="L1366" s="178" t="s">
        <v>5</v>
      </c>
      <c r="M1366" s="179">
        <v>27.8</v>
      </c>
      <c r="N1366" s="180">
        <v>9034</v>
      </c>
      <c r="O1366" s="178" t="s">
        <v>416</v>
      </c>
    </row>
    <row r="1367" spans="1:15" x14ac:dyDescent="0.3">
      <c r="A1367" s="170" t="s">
        <v>2905</v>
      </c>
      <c r="B1367" s="170">
        <v>7</v>
      </c>
      <c r="C1367" s="170" t="s">
        <v>40</v>
      </c>
      <c r="D1367" s="174">
        <v>9</v>
      </c>
      <c r="E1367" s="174" t="s">
        <v>2851</v>
      </c>
      <c r="F1367" s="170" t="s">
        <v>717</v>
      </c>
      <c r="G1367" s="170" t="s">
        <v>2906</v>
      </c>
      <c r="H1367" s="174">
        <v>0</v>
      </c>
      <c r="I1367" s="175">
        <v>17.706600000000002</v>
      </c>
      <c r="J1367" s="176">
        <v>761</v>
      </c>
      <c r="K1367" s="177" t="s">
        <v>83</v>
      </c>
      <c r="L1367" s="178" t="s">
        <v>5</v>
      </c>
      <c r="M1367" s="179">
        <v>32.9</v>
      </c>
      <c r="N1367" s="180">
        <v>4130</v>
      </c>
      <c r="O1367" s="178" t="s">
        <v>426</v>
      </c>
    </row>
    <row r="1368" spans="1:15" x14ac:dyDescent="0.3">
      <c r="A1368" s="170" t="s">
        <v>2907</v>
      </c>
      <c r="B1368" s="170">
        <v>7</v>
      </c>
      <c r="C1368" s="170" t="s">
        <v>40</v>
      </c>
      <c r="D1368" s="174">
        <v>9</v>
      </c>
      <c r="E1368" s="174" t="s">
        <v>2851</v>
      </c>
      <c r="F1368" s="170" t="s">
        <v>717</v>
      </c>
      <c r="G1368" s="170" t="s">
        <v>2908</v>
      </c>
      <c r="H1368" s="174">
        <v>0</v>
      </c>
      <c r="I1368" s="175">
        <v>100.65600000000001</v>
      </c>
      <c r="J1368" s="176">
        <v>1756</v>
      </c>
      <c r="K1368" s="177" t="s">
        <v>83</v>
      </c>
      <c r="L1368" s="178" t="s">
        <v>5</v>
      </c>
      <c r="M1368" s="179">
        <v>36.299999999999997</v>
      </c>
      <c r="N1368" s="180">
        <v>9056</v>
      </c>
      <c r="O1368" s="178" t="s">
        <v>717</v>
      </c>
    </row>
    <row r="1369" spans="1:15" x14ac:dyDescent="0.3">
      <c r="A1369" s="170" t="s">
        <v>2909</v>
      </c>
      <c r="B1369" s="170">
        <v>7</v>
      </c>
      <c r="C1369" s="170" t="s">
        <v>40</v>
      </c>
      <c r="D1369" s="174">
        <v>9</v>
      </c>
      <c r="E1369" s="174" t="s">
        <v>2851</v>
      </c>
      <c r="F1369" s="170" t="s">
        <v>717</v>
      </c>
      <c r="G1369" s="170" t="s">
        <v>2910</v>
      </c>
      <c r="H1369" s="174">
        <v>0</v>
      </c>
      <c r="I1369" s="175">
        <v>10.286799999999999</v>
      </c>
      <c r="J1369" s="176">
        <v>178</v>
      </c>
      <c r="K1369" s="177" t="s">
        <v>83</v>
      </c>
      <c r="L1369" s="178" t="s">
        <v>5</v>
      </c>
      <c r="M1369" s="179">
        <v>39.4</v>
      </c>
      <c r="N1369" s="180">
        <v>8031</v>
      </c>
      <c r="O1369" s="178" t="s">
        <v>440</v>
      </c>
    </row>
    <row r="1370" spans="1:15" x14ac:dyDescent="0.3">
      <c r="A1370" s="170" t="s">
        <v>2911</v>
      </c>
      <c r="B1370" s="170">
        <v>7</v>
      </c>
      <c r="C1370" s="170" t="s">
        <v>40</v>
      </c>
      <c r="D1370" s="174">
        <v>9</v>
      </c>
      <c r="E1370" s="174" t="s">
        <v>2851</v>
      </c>
      <c r="F1370" s="170" t="s">
        <v>717</v>
      </c>
      <c r="G1370" s="170" t="s">
        <v>2912</v>
      </c>
      <c r="H1370" s="174">
        <v>0</v>
      </c>
      <c r="I1370" s="175">
        <v>31.168900000000001</v>
      </c>
      <c r="J1370" s="176">
        <v>670</v>
      </c>
      <c r="K1370" s="177" t="s">
        <v>76</v>
      </c>
      <c r="L1370" s="178" t="s">
        <v>6</v>
      </c>
      <c r="M1370" s="179">
        <v>57.7</v>
      </c>
      <c r="N1370" s="180">
        <v>9056</v>
      </c>
      <c r="O1370" s="178" t="s">
        <v>717</v>
      </c>
    </row>
    <row r="1371" spans="1:15" x14ac:dyDescent="0.3">
      <c r="A1371" s="170" t="s">
        <v>2913</v>
      </c>
      <c r="B1371" s="170">
        <v>7</v>
      </c>
      <c r="C1371" s="170" t="s">
        <v>40</v>
      </c>
      <c r="D1371" s="174">
        <v>9</v>
      </c>
      <c r="E1371" s="174" t="s">
        <v>2851</v>
      </c>
      <c r="F1371" s="170" t="s">
        <v>717</v>
      </c>
      <c r="G1371" s="170" t="s">
        <v>2914</v>
      </c>
      <c r="H1371" s="174">
        <v>0</v>
      </c>
      <c r="I1371" s="175">
        <v>9.9149999999999991</v>
      </c>
      <c r="J1371" s="176">
        <v>364</v>
      </c>
      <c r="K1371" s="177" t="s">
        <v>83</v>
      </c>
      <c r="L1371" s="178" t="s">
        <v>5</v>
      </c>
      <c r="M1371" s="179">
        <v>33.299999999999997</v>
      </c>
      <c r="N1371" s="180">
        <v>9034</v>
      </c>
      <c r="O1371" s="178" t="s">
        <v>416</v>
      </c>
    </row>
    <row r="1372" spans="1:15" x14ac:dyDescent="0.3">
      <c r="A1372" s="170" t="s">
        <v>2915</v>
      </c>
      <c r="B1372" s="170">
        <v>7</v>
      </c>
      <c r="C1372" s="170" t="s">
        <v>40</v>
      </c>
      <c r="D1372" s="174">
        <v>210</v>
      </c>
      <c r="E1372" s="174" t="s">
        <v>2916</v>
      </c>
      <c r="F1372" s="170" t="s">
        <v>2917</v>
      </c>
      <c r="G1372" s="170" t="s">
        <v>2918</v>
      </c>
      <c r="H1372" s="174">
        <v>0</v>
      </c>
      <c r="I1372" s="175">
        <v>16.276499999999999</v>
      </c>
      <c r="J1372" s="176">
        <v>2532</v>
      </c>
      <c r="K1372" s="177" t="s">
        <v>83</v>
      </c>
      <c r="L1372" s="178" t="s">
        <v>5</v>
      </c>
      <c r="M1372" s="179">
        <v>33</v>
      </c>
      <c r="N1372" s="180">
        <v>10025</v>
      </c>
      <c r="O1372" s="178" t="s">
        <v>2917</v>
      </c>
    </row>
    <row r="1373" spans="1:15" x14ac:dyDescent="0.3">
      <c r="A1373" s="170" t="s">
        <v>2919</v>
      </c>
      <c r="B1373" s="170">
        <v>7</v>
      </c>
      <c r="C1373" s="170" t="s">
        <v>40</v>
      </c>
      <c r="D1373" s="174">
        <v>210</v>
      </c>
      <c r="E1373" s="174" t="s">
        <v>2916</v>
      </c>
      <c r="F1373" s="170" t="s">
        <v>2917</v>
      </c>
      <c r="G1373" s="170" t="s">
        <v>2920</v>
      </c>
      <c r="H1373" s="174">
        <v>0</v>
      </c>
      <c r="I1373" s="175">
        <v>4.4241999999999999</v>
      </c>
      <c r="J1373" s="176">
        <v>4365</v>
      </c>
      <c r="K1373" s="177" t="s">
        <v>83</v>
      </c>
      <c r="L1373" s="178" t="s">
        <v>5</v>
      </c>
      <c r="M1373" s="179">
        <v>30.6</v>
      </c>
      <c r="N1373" s="180">
        <v>10015</v>
      </c>
      <c r="O1373" s="178" t="s">
        <v>2921</v>
      </c>
    </row>
    <row r="1374" spans="1:15" x14ac:dyDescent="0.3">
      <c r="A1374" s="170" t="s">
        <v>2922</v>
      </c>
      <c r="B1374" s="170">
        <v>7</v>
      </c>
      <c r="C1374" s="170" t="s">
        <v>40</v>
      </c>
      <c r="D1374" s="174">
        <v>210</v>
      </c>
      <c r="E1374" s="174" t="s">
        <v>2916</v>
      </c>
      <c r="F1374" s="170" t="s">
        <v>2917</v>
      </c>
      <c r="G1374" s="170" t="s">
        <v>2923</v>
      </c>
      <c r="H1374" s="174">
        <v>0</v>
      </c>
      <c r="I1374" s="175">
        <v>17.061800000000002</v>
      </c>
      <c r="J1374" s="176">
        <v>5194</v>
      </c>
      <c r="K1374" s="177" t="s">
        <v>83</v>
      </c>
      <c r="L1374" s="178" t="s">
        <v>5</v>
      </c>
      <c r="M1374" s="179">
        <v>28.2</v>
      </c>
      <c r="N1374" s="180">
        <v>6114</v>
      </c>
      <c r="O1374" s="178" t="s">
        <v>659</v>
      </c>
    </row>
    <row r="1375" spans="1:15" x14ac:dyDescent="0.3">
      <c r="A1375" s="170" t="s">
        <v>2924</v>
      </c>
      <c r="B1375" s="170">
        <v>7</v>
      </c>
      <c r="C1375" s="170" t="s">
        <v>40</v>
      </c>
      <c r="D1375" s="174">
        <v>210</v>
      </c>
      <c r="E1375" s="174" t="s">
        <v>2916</v>
      </c>
      <c r="F1375" s="170" t="s">
        <v>2917</v>
      </c>
      <c r="G1375" s="170" t="s">
        <v>2925</v>
      </c>
      <c r="H1375" s="174">
        <v>0</v>
      </c>
      <c r="I1375" s="175">
        <v>23.740100000000002</v>
      </c>
      <c r="J1375" s="176">
        <v>2816</v>
      </c>
      <c r="K1375" s="177" t="s">
        <v>83</v>
      </c>
      <c r="L1375" s="178" t="s">
        <v>5</v>
      </c>
      <c r="M1375" s="179">
        <v>35.799999999999997</v>
      </c>
      <c r="N1375" s="180">
        <v>10025</v>
      </c>
      <c r="O1375" s="178" t="s">
        <v>2917</v>
      </c>
    </row>
    <row r="1376" spans="1:15" x14ac:dyDescent="0.3">
      <c r="A1376" s="170" t="s">
        <v>2926</v>
      </c>
      <c r="B1376" s="170">
        <v>7</v>
      </c>
      <c r="C1376" s="170" t="s">
        <v>40</v>
      </c>
      <c r="D1376" s="174">
        <v>210</v>
      </c>
      <c r="E1376" s="174" t="s">
        <v>2916</v>
      </c>
      <c r="F1376" s="170" t="s">
        <v>2917</v>
      </c>
      <c r="G1376" s="170" t="s">
        <v>2927</v>
      </c>
      <c r="H1376" s="174">
        <v>0</v>
      </c>
      <c r="I1376" s="175">
        <v>25.905899999999999</v>
      </c>
      <c r="J1376" s="176">
        <v>6488</v>
      </c>
      <c r="K1376" s="177" t="s">
        <v>83</v>
      </c>
      <c r="L1376" s="178" t="s">
        <v>5</v>
      </c>
      <c r="M1376" s="179">
        <v>31.8</v>
      </c>
      <c r="N1376" s="180">
        <v>10025</v>
      </c>
      <c r="O1376" s="178" t="s">
        <v>2917</v>
      </c>
    </row>
    <row r="1377" spans="1:15" x14ac:dyDescent="0.3">
      <c r="A1377" s="170" t="s">
        <v>2928</v>
      </c>
      <c r="B1377" s="170">
        <v>7</v>
      </c>
      <c r="C1377" s="170" t="s">
        <v>40</v>
      </c>
      <c r="D1377" s="174">
        <v>210</v>
      </c>
      <c r="E1377" s="174" t="s">
        <v>2916</v>
      </c>
      <c r="F1377" s="170" t="s">
        <v>2917</v>
      </c>
      <c r="G1377" s="170" t="s">
        <v>2929</v>
      </c>
      <c r="H1377" s="174">
        <v>0</v>
      </c>
      <c r="I1377" s="175">
        <v>8.0655999999999999</v>
      </c>
      <c r="J1377" s="176">
        <v>3110</v>
      </c>
      <c r="K1377" s="177" t="s">
        <v>83</v>
      </c>
      <c r="L1377" s="178" t="s">
        <v>5</v>
      </c>
      <c r="M1377" s="179">
        <v>35.799999999999997</v>
      </c>
      <c r="N1377" s="180">
        <v>6114</v>
      </c>
      <c r="O1377" s="178" t="s">
        <v>659</v>
      </c>
    </row>
    <row r="1378" spans="1:15" x14ac:dyDescent="0.3">
      <c r="A1378" s="170" t="s">
        <v>2930</v>
      </c>
      <c r="B1378" s="170">
        <v>7</v>
      </c>
      <c r="C1378" s="170" t="s">
        <v>40</v>
      </c>
      <c r="D1378" s="174">
        <v>210</v>
      </c>
      <c r="E1378" s="174" t="s">
        <v>2916</v>
      </c>
      <c r="F1378" s="170" t="s">
        <v>2917</v>
      </c>
      <c r="G1378" s="170" t="s">
        <v>2931</v>
      </c>
      <c r="H1378" s="174">
        <v>0</v>
      </c>
      <c r="I1378" s="175">
        <v>30.6952</v>
      </c>
      <c r="J1378" s="176">
        <v>3679</v>
      </c>
      <c r="K1378" s="177" t="s">
        <v>83</v>
      </c>
      <c r="L1378" s="178" t="s">
        <v>5</v>
      </c>
      <c r="M1378" s="179">
        <v>28.5</v>
      </c>
      <c r="N1378" s="180">
        <v>10025</v>
      </c>
      <c r="O1378" s="178" t="s">
        <v>2917</v>
      </c>
    </row>
    <row r="1379" spans="1:15" x14ac:dyDescent="0.3">
      <c r="A1379" s="170" t="s">
        <v>2932</v>
      </c>
      <c r="B1379" s="170">
        <v>7</v>
      </c>
      <c r="C1379" s="170" t="s">
        <v>40</v>
      </c>
      <c r="D1379" s="174">
        <v>210</v>
      </c>
      <c r="E1379" s="174" t="s">
        <v>2916</v>
      </c>
      <c r="F1379" s="170" t="s">
        <v>2917</v>
      </c>
      <c r="G1379" s="170" t="s">
        <v>2933</v>
      </c>
      <c r="H1379" s="174">
        <v>0</v>
      </c>
      <c r="I1379" s="175">
        <v>11.2837</v>
      </c>
      <c r="J1379" s="176">
        <v>2245</v>
      </c>
      <c r="K1379" s="177" t="s">
        <v>83</v>
      </c>
      <c r="L1379" s="178" t="s">
        <v>5</v>
      </c>
      <c r="M1379" s="179">
        <v>30</v>
      </c>
      <c r="N1379" s="180">
        <v>10015</v>
      </c>
      <c r="O1379" s="178" t="s">
        <v>2921</v>
      </c>
    </row>
    <row r="1380" spans="1:15" x14ac:dyDescent="0.3">
      <c r="A1380" s="170" t="s">
        <v>2934</v>
      </c>
      <c r="B1380" s="170">
        <v>7</v>
      </c>
      <c r="C1380" s="170" t="s">
        <v>40</v>
      </c>
      <c r="D1380" s="174">
        <v>210</v>
      </c>
      <c r="E1380" s="174" t="s">
        <v>2916</v>
      </c>
      <c r="F1380" s="170" t="s">
        <v>2917</v>
      </c>
      <c r="G1380" s="170" t="s">
        <v>2935</v>
      </c>
      <c r="H1380" s="174">
        <v>0</v>
      </c>
      <c r="I1380" s="175">
        <v>11.7248</v>
      </c>
      <c r="J1380" s="176">
        <v>518</v>
      </c>
      <c r="K1380" s="177" t="s">
        <v>83</v>
      </c>
      <c r="L1380" s="178" t="s">
        <v>5</v>
      </c>
      <c r="M1380" s="179">
        <v>38</v>
      </c>
      <c r="N1380" s="180">
        <v>6114</v>
      </c>
      <c r="O1380" s="178" t="s">
        <v>659</v>
      </c>
    </row>
    <row r="1381" spans="1:15" x14ac:dyDescent="0.3">
      <c r="A1381" s="170" t="s">
        <v>2936</v>
      </c>
      <c r="B1381" s="170">
        <v>7</v>
      </c>
      <c r="C1381" s="170" t="s">
        <v>40</v>
      </c>
      <c r="D1381" s="174">
        <v>210</v>
      </c>
      <c r="E1381" s="174" t="s">
        <v>2916</v>
      </c>
      <c r="F1381" s="170" t="s">
        <v>2917</v>
      </c>
      <c r="G1381" s="170" t="s">
        <v>2937</v>
      </c>
      <c r="H1381" s="174">
        <v>0</v>
      </c>
      <c r="I1381" s="175">
        <v>20.525200000000002</v>
      </c>
      <c r="J1381" s="176">
        <v>1786</v>
      </c>
      <c r="K1381" s="177" t="s">
        <v>76</v>
      </c>
      <c r="L1381" s="178" t="s">
        <v>6</v>
      </c>
      <c r="M1381" s="179">
        <v>43.7</v>
      </c>
      <c r="N1381" s="180">
        <v>10025</v>
      </c>
      <c r="O1381" s="178" t="s">
        <v>2917</v>
      </c>
    </row>
    <row r="1382" spans="1:15" x14ac:dyDescent="0.3">
      <c r="A1382" s="170" t="s">
        <v>2938</v>
      </c>
      <c r="B1382" s="170">
        <v>7</v>
      </c>
      <c r="C1382" s="170" t="s">
        <v>40</v>
      </c>
      <c r="D1382" s="174">
        <v>210</v>
      </c>
      <c r="E1382" s="174" t="s">
        <v>2916</v>
      </c>
      <c r="F1382" s="170" t="s">
        <v>2917</v>
      </c>
      <c r="G1382" s="170" t="s">
        <v>2939</v>
      </c>
      <c r="H1382" s="174">
        <v>0</v>
      </c>
      <c r="I1382" s="175">
        <v>11.254</v>
      </c>
      <c r="J1382" s="176">
        <v>70</v>
      </c>
      <c r="K1382" s="177" t="s">
        <v>90</v>
      </c>
      <c r="L1382" s="178" t="s">
        <v>7</v>
      </c>
      <c r="M1382" s="179">
        <v>75.5</v>
      </c>
      <c r="N1382" s="180">
        <v>10025</v>
      </c>
      <c r="O1382" s="178" t="s">
        <v>2917</v>
      </c>
    </row>
    <row r="1383" spans="1:15" x14ac:dyDescent="0.3">
      <c r="A1383" s="170" t="s">
        <v>2940</v>
      </c>
      <c r="B1383" s="170">
        <v>7</v>
      </c>
      <c r="C1383" s="170" t="s">
        <v>40</v>
      </c>
      <c r="D1383" s="174">
        <v>210</v>
      </c>
      <c r="E1383" s="174" t="s">
        <v>2916</v>
      </c>
      <c r="F1383" s="170" t="s">
        <v>2917</v>
      </c>
      <c r="G1383" s="170" t="s">
        <v>2941</v>
      </c>
      <c r="H1383" s="174">
        <v>0</v>
      </c>
      <c r="I1383" s="175">
        <v>16.616399999999999</v>
      </c>
      <c r="J1383" s="176">
        <v>434</v>
      </c>
      <c r="K1383" s="177" t="s">
        <v>83</v>
      </c>
      <c r="L1383" s="178" t="s">
        <v>5</v>
      </c>
      <c r="M1383" s="179">
        <v>37</v>
      </c>
      <c r="N1383" s="180">
        <v>10015</v>
      </c>
      <c r="O1383" s="178" t="s">
        <v>2921</v>
      </c>
    </row>
    <row r="1384" spans="1:15" x14ac:dyDescent="0.3">
      <c r="A1384" s="170" t="s">
        <v>2942</v>
      </c>
      <c r="B1384" s="170">
        <v>7</v>
      </c>
      <c r="C1384" s="170" t="s">
        <v>40</v>
      </c>
      <c r="D1384" s="174">
        <v>210</v>
      </c>
      <c r="E1384" s="174" t="s">
        <v>2916</v>
      </c>
      <c r="F1384" s="170" t="s">
        <v>2917</v>
      </c>
      <c r="G1384" s="170" t="s">
        <v>2943</v>
      </c>
      <c r="H1384" s="174">
        <v>0</v>
      </c>
      <c r="I1384" s="175">
        <v>16.162800000000001</v>
      </c>
      <c r="J1384" s="176">
        <v>258</v>
      </c>
      <c r="K1384" s="177" t="s">
        <v>90</v>
      </c>
      <c r="L1384" s="178" t="s">
        <v>7</v>
      </c>
      <c r="M1384" s="179">
        <v>72.3</v>
      </c>
      <c r="N1384" s="180">
        <v>10025</v>
      </c>
      <c r="O1384" s="178" t="s">
        <v>2917</v>
      </c>
    </row>
    <row r="1385" spans="1:15" x14ac:dyDescent="0.3">
      <c r="A1385" s="170" t="s">
        <v>2944</v>
      </c>
      <c r="B1385" s="170">
        <v>7</v>
      </c>
      <c r="C1385" s="170" t="s">
        <v>40</v>
      </c>
      <c r="D1385" s="174">
        <v>210</v>
      </c>
      <c r="E1385" s="174" t="s">
        <v>2916</v>
      </c>
      <c r="F1385" s="170" t="s">
        <v>2917</v>
      </c>
      <c r="G1385" s="170" t="s">
        <v>2945</v>
      </c>
      <c r="H1385" s="174">
        <v>0</v>
      </c>
      <c r="I1385" s="175">
        <v>18.876000000000001</v>
      </c>
      <c r="J1385" s="176">
        <v>90</v>
      </c>
      <c r="K1385" s="177" t="s">
        <v>90</v>
      </c>
      <c r="L1385" s="178" t="s">
        <v>7</v>
      </c>
      <c r="M1385" s="179">
        <v>70.8</v>
      </c>
      <c r="N1385" s="180">
        <v>10025</v>
      </c>
      <c r="O1385" s="178" t="s">
        <v>2917</v>
      </c>
    </row>
    <row r="1386" spans="1:15" x14ac:dyDescent="0.3">
      <c r="A1386" s="170" t="s">
        <v>2946</v>
      </c>
      <c r="B1386" s="170">
        <v>7</v>
      </c>
      <c r="C1386" s="170" t="s">
        <v>40</v>
      </c>
      <c r="D1386" s="174">
        <v>210</v>
      </c>
      <c r="E1386" s="174" t="s">
        <v>2916</v>
      </c>
      <c r="F1386" s="170" t="s">
        <v>2917</v>
      </c>
      <c r="G1386" s="170" t="s">
        <v>2947</v>
      </c>
      <c r="H1386" s="174">
        <v>0</v>
      </c>
      <c r="I1386" s="175">
        <v>17.718399999999999</v>
      </c>
      <c r="J1386" s="176">
        <v>417</v>
      </c>
      <c r="K1386" s="177" t="s">
        <v>83</v>
      </c>
      <c r="L1386" s="178" t="s">
        <v>5</v>
      </c>
      <c r="M1386" s="179">
        <v>37.4</v>
      </c>
      <c r="N1386" s="180">
        <v>10015</v>
      </c>
      <c r="O1386" s="178" t="s">
        <v>2921</v>
      </c>
    </row>
    <row r="1387" spans="1:15" x14ac:dyDescent="0.3">
      <c r="A1387" s="170" t="s">
        <v>2948</v>
      </c>
      <c r="B1387" s="170">
        <v>7</v>
      </c>
      <c r="C1387" s="170" t="s">
        <v>40</v>
      </c>
      <c r="D1387" s="174">
        <v>210</v>
      </c>
      <c r="E1387" s="174" t="s">
        <v>2916</v>
      </c>
      <c r="F1387" s="170" t="s">
        <v>2917</v>
      </c>
      <c r="G1387" s="170" t="s">
        <v>2949</v>
      </c>
      <c r="H1387" s="174">
        <v>0</v>
      </c>
      <c r="I1387" s="175">
        <v>25.5078</v>
      </c>
      <c r="J1387" s="176">
        <v>1475</v>
      </c>
      <c r="K1387" s="177" t="s">
        <v>83</v>
      </c>
      <c r="L1387" s="178" t="s">
        <v>5</v>
      </c>
      <c r="M1387" s="179">
        <v>37.700000000000003</v>
      </c>
      <c r="N1387" s="180">
        <v>10025</v>
      </c>
      <c r="O1387" s="178" t="s">
        <v>2917</v>
      </c>
    </row>
    <row r="1388" spans="1:15" x14ac:dyDescent="0.3">
      <c r="A1388" s="170" t="s">
        <v>2950</v>
      </c>
      <c r="B1388" s="170">
        <v>7</v>
      </c>
      <c r="C1388" s="170" t="s">
        <v>40</v>
      </c>
      <c r="D1388" s="174">
        <v>210</v>
      </c>
      <c r="E1388" s="174" t="s">
        <v>2916</v>
      </c>
      <c r="F1388" s="170" t="s">
        <v>2917</v>
      </c>
      <c r="G1388" s="170" t="s">
        <v>2951</v>
      </c>
      <c r="H1388" s="174">
        <v>0</v>
      </c>
      <c r="I1388" s="175">
        <v>29.441199999999998</v>
      </c>
      <c r="J1388" s="176">
        <v>3497</v>
      </c>
      <c r="K1388" s="177" t="s">
        <v>83</v>
      </c>
      <c r="L1388" s="178" t="s">
        <v>5</v>
      </c>
      <c r="M1388" s="179">
        <v>32.799999999999997</v>
      </c>
      <c r="N1388" s="180">
        <v>10025</v>
      </c>
      <c r="O1388" s="178" t="s">
        <v>2917</v>
      </c>
    </row>
    <row r="1389" spans="1:15" x14ac:dyDescent="0.3">
      <c r="A1389" s="170" t="s">
        <v>2952</v>
      </c>
      <c r="B1389" s="170">
        <v>7</v>
      </c>
      <c r="C1389" s="170" t="s">
        <v>40</v>
      </c>
      <c r="D1389" s="174">
        <v>210</v>
      </c>
      <c r="E1389" s="174" t="s">
        <v>2916</v>
      </c>
      <c r="F1389" s="170" t="s">
        <v>2917</v>
      </c>
      <c r="G1389" s="170" t="s">
        <v>2953</v>
      </c>
      <c r="H1389" s="174">
        <v>0</v>
      </c>
      <c r="I1389" s="175">
        <v>16.933499999999999</v>
      </c>
      <c r="J1389" s="176">
        <v>2626</v>
      </c>
      <c r="K1389" s="177" t="s">
        <v>83</v>
      </c>
      <c r="L1389" s="178" t="s">
        <v>5</v>
      </c>
      <c r="M1389" s="179">
        <v>32.6</v>
      </c>
      <c r="N1389" s="180">
        <v>10025</v>
      </c>
      <c r="O1389" s="178" t="s">
        <v>2917</v>
      </c>
    </row>
    <row r="1390" spans="1:15" x14ac:dyDescent="0.3">
      <c r="A1390" s="170" t="s">
        <v>2954</v>
      </c>
      <c r="B1390" s="170">
        <v>7</v>
      </c>
      <c r="C1390" s="170" t="s">
        <v>40</v>
      </c>
      <c r="D1390" s="174">
        <v>210</v>
      </c>
      <c r="E1390" s="174" t="s">
        <v>2916</v>
      </c>
      <c r="F1390" s="170" t="s">
        <v>2917</v>
      </c>
      <c r="G1390" s="170" t="s">
        <v>2955</v>
      </c>
      <c r="H1390" s="174">
        <v>0</v>
      </c>
      <c r="I1390" s="175">
        <v>16.2743</v>
      </c>
      <c r="J1390" s="176">
        <v>3501</v>
      </c>
      <c r="K1390" s="177" t="s">
        <v>83</v>
      </c>
      <c r="L1390" s="178" t="s">
        <v>5</v>
      </c>
      <c r="M1390" s="179">
        <v>34.299999999999997</v>
      </c>
      <c r="N1390" s="180">
        <v>10025</v>
      </c>
      <c r="O1390" s="178" t="s">
        <v>2917</v>
      </c>
    </row>
    <row r="1391" spans="1:15" x14ac:dyDescent="0.3">
      <c r="A1391" s="170" t="s">
        <v>2956</v>
      </c>
      <c r="B1391" s="170">
        <v>7</v>
      </c>
      <c r="C1391" s="170" t="s">
        <v>40</v>
      </c>
      <c r="D1391" s="174">
        <v>210</v>
      </c>
      <c r="E1391" s="174" t="s">
        <v>2916</v>
      </c>
      <c r="F1391" s="170" t="s">
        <v>2917</v>
      </c>
      <c r="G1391" s="170" t="s">
        <v>2957</v>
      </c>
      <c r="H1391" s="174">
        <v>0</v>
      </c>
      <c r="I1391" s="175">
        <v>16.271799999999999</v>
      </c>
      <c r="J1391" s="176">
        <v>2411</v>
      </c>
      <c r="K1391" s="177" t="s">
        <v>83</v>
      </c>
      <c r="L1391" s="178" t="s">
        <v>5</v>
      </c>
      <c r="M1391" s="179">
        <v>33.299999999999997</v>
      </c>
      <c r="N1391" s="180">
        <v>10015</v>
      </c>
      <c r="O1391" s="178" t="s">
        <v>2921</v>
      </c>
    </row>
    <row r="1392" spans="1:15" x14ac:dyDescent="0.3">
      <c r="A1392" s="170" t="s">
        <v>2958</v>
      </c>
      <c r="B1392" s="170">
        <v>7</v>
      </c>
      <c r="C1392" s="170" t="s">
        <v>40</v>
      </c>
      <c r="D1392" s="174">
        <v>210</v>
      </c>
      <c r="E1392" s="174" t="s">
        <v>2916</v>
      </c>
      <c r="F1392" s="170" t="s">
        <v>2917</v>
      </c>
      <c r="G1392" s="170" t="s">
        <v>2959</v>
      </c>
      <c r="H1392" s="174">
        <v>0</v>
      </c>
      <c r="I1392" s="175">
        <v>17.678699999999999</v>
      </c>
      <c r="J1392" s="176">
        <v>211</v>
      </c>
      <c r="K1392" s="177" t="s">
        <v>76</v>
      </c>
      <c r="L1392" s="178" t="s">
        <v>6</v>
      </c>
      <c r="M1392" s="179">
        <v>57.5</v>
      </c>
      <c r="N1392" s="180">
        <v>10025</v>
      </c>
      <c r="O1392" s="178" t="s">
        <v>2917</v>
      </c>
    </row>
    <row r="1393" spans="1:15" x14ac:dyDescent="0.3">
      <c r="A1393" s="170" t="s">
        <v>2960</v>
      </c>
      <c r="B1393" s="170">
        <v>7</v>
      </c>
      <c r="C1393" s="170" t="s">
        <v>40</v>
      </c>
      <c r="D1393" s="174">
        <v>210</v>
      </c>
      <c r="E1393" s="174" t="s">
        <v>2916</v>
      </c>
      <c r="F1393" s="170" t="s">
        <v>2917</v>
      </c>
      <c r="G1393" s="170" t="s">
        <v>2961</v>
      </c>
      <c r="H1393" s="174">
        <v>0</v>
      </c>
      <c r="I1393" s="175">
        <v>47.724600000000002</v>
      </c>
      <c r="J1393" s="176">
        <v>1995</v>
      </c>
      <c r="K1393" s="177" t="s">
        <v>76</v>
      </c>
      <c r="L1393" s="178" t="s">
        <v>6</v>
      </c>
      <c r="M1393" s="179">
        <v>42</v>
      </c>
      <c r="N1393" s="180">
        <v>6114</v>
      </c>
      <c r="O1393" s="178" t="s">
        <v>659</v>
      </c>
    </row>
    <row r="1394" spans="1:15" x14ac:dyDescent="0.3">
      <c r="A1394" s="170" t="s">
        <v>2962</v>
      </c>
      <c r="B1394" s="170">
        <v>7</v>
      </c>
      <c r="C1394" s="170" t="s">
        <v>40</v>
      </c>
      <c r="D1394" s="174">
        <v>210</v>
      </c>
      <c r="E1394" s="174" t="s">
        <v>2916</v>
      </c>
      <c r="F1394" s="170" t="s">
        <v>2917</v>
      </c>
      <c r="G1394" s="170" t="s">
        <v>2963</v>
      </c>
      <c r="H1394" s="174">
        <v>0</v>
      </c>
      <c r="I1394" s="175">
        <v>30.236899999999999</v>
      </c>
      <c r="J1394" s="176">
        <v>822</v>
      </c>
      <c r="K1394" s="177" t="s">
        <v>76</v>
      </c>
      <c r="L1394" s="178" t="s">
        <v>6</v>
      </c>
      <c r="M1394" s="179">
        <v>44.6</v>
      </c>
      <c r="N1394" s="180">
        <v>10015</v>
      </c>
      <c r="O1394" s="178" t="s">
        <v>2921</v>
      </c>
    </row>
    <row r="1395" spans="1:15" x14ac:dyDescent="0.3">
      <c r="A1395" s="170" t="s">
        <v>2964</v>
      </c>
      <c r="B1395" s="170">
        <v>7</v>
      </c>
      <c r="C1395" s="170" t="s">
        <v>40</v>
      </c>
      <c r="D1395" s="174">
        <v>210</v>
      </c>
      <c r="E1395" s="174" t="s">
        <v>2916</v>
      </c>
      <c r="F1395" s="170" t="s">
        <v>2917</v>
      </c>
      <c r="G1395" s="170" t="s">
        <v>2965</v>
      </c>
      <c r="H1395" s="174">
        <v>0</v>
      </c>
      <c r="I1395" s="175">
        <v>15.9884</v>
      </c>
      <c r="J1395" s="176">
        <v>512</v>
      </c>
      <c r="K1395" s="177" t="s">
        <v>83</v>
      </c>
      <c r="L1395" s="178" t="s">
        <v>5</v>
      </c>
      <c r="M1395" s="179">
        <v>28.3</v>
      </c>
      <c r="N1395" s="180">
        <v>10015</v>
      </c>
      <c r="O1395" s="178" t="s">
        <v>2921</v>
      </c>
    </row>
    <row r="1396" spans="1:15" x14ac:dyDescent="0.3">
      <c r="A1396" s="170" t="s">
        <v>2966</v>
      </c>
      <c r="B1396" s="170">
        <v>7</v>
      </c>
      <c r="C1396" s="170" t="s">
        <v>40</v>
      </c>
      <c r="D1396" s="174">
        <v>210</v>
      </c>
      <c r="E1396" s="174" t="s">
        <v>2916</v>
      </c>
      <c r="F1396" s="170" t="s">
        <v>2917</v>
      </c>
      <c r="G1396" s="170" t="s">
        <v>2967</v>
      </c>
      <c r="H1396" s="174">
        <v>0</v>
      </c>
      <c r="I1396" s="175">
        <v>3.5565000000000002</v>
      </c>
      <c r="J1396" s="176">
        <v>2475</v>
      </c>
      <c r="K1396" s="177" t="s">
        <v>83</v>
      </c>
      <c r="L1396" s="178" t="s">
        <v>5</v>
      </c>
      <c r="M1396" s="179">
        <v>28.2</v>
      </c>
      <c r="N1396" s="180">
        <v>10015</v>
      </c>
      <c r="O1396" s="178" t="s">
        <v>2921</v>
      </c>
    </row>
    <row r="1397" spans="1:15" x14ac:dyDescent="0.3">
      <c r="A1397" s="170" t="s">
        <v>2968</v>
      </c>
      <c r="B1397" s="170">
        <v>7</v>
      </c>
      <c r="C1397" s="170" t="s">
        <v>40</v>
      </c>
      <c r="D1397" s="174">
        <v>210</v>
      </c>
      <c r="E1397" s="174" t="s">
        <v>2916</v>
      </c>
      <c r="F1397" s="170" t="s">
        <v>2917</v>
      </c>
      <c r="G1397" s="170" t="s">
        <v>2969</v>
      </c>
      <c r="H1397" s="174">
        <v>0</v>
      </c>
      <c r="I1397" s="175">
        <v>2.5310999999999999</v>
      </c>
      <c r="J1397" s="176">
        <v>374</v>
      </c>
      <c r="K1397" s="177" t="s">
        <v>83</v>
      </c>
      <c r="L1397" s="178" t="s">
        <v>5</v>
      </c>
      <c r="M1397" s="179">
        <v>33.9</v>
      </c>
      <c r="N1397" s="180">
        <v>10015</v>
      </c>
      <c r="O1397" s="178" t="s">
        <v>2921</v>
      </c>
    </row>
    <row r="1398" spans="1:15" x14ac:dyDescent="0.3">
      <c r="A1398" s="170" t="s">
        <v>2970</v>
      </c>
      <c r="B1398" s="170">
        <v>7</v>
      </c>
      <c r="C1398" s="170" t="s">
        <v>40</v>
      </c>
      <c r="D1398" s="174">
        <v>210</v>
      </c>
      <c r="E1398" s="174" t="s">
        <v>2916</v>
      </c>
      <c r="F1398" s="170" t="s">
        <v>2917</v>
      </c>
      <c r="G1398" s="170" t="s">
        <v>2971</v>
      </c>
      <c r="H1398" s="174">
        <v>0</v>
      </c>
      <c r="I1398" s="175">
        <v>16.931000000000001</v>
      </c>
      <c r="J1398" s="176">
        <v>125</v>
      </c>
      <c r="K1398" s="177" t="s">
        <v>90</v>
      </c>
      <c r="L1398" s="178" t="s">
        <v>7</v>
      </c>
      <c r="M1398" s="179">
        <v>70.2</v>
      </c>
      <c r="N1398" s="180">
        <v>10025</v>
      </c>
      <c r="O1398" s="178" t="s">
        <v>2917</v>
      </c>
    </row>
    <row r="1399" spans="1:15" x14ac:dyDescent="0.3">
      <c r="A1399" s="170" t="s">
        <v>2972</v>
      </c>
      <c r="B1399" s="170">
        <v>7</v>
      </c>
      <c r="C1399" s="170" t="s">
        <v>40</v>
      </c>
      <c r="D1399" s="174">
        <v>210</v>
      </c>
      <c r="E1399" s="174" t="s">
        <v>2916</v>
      </c>
      <c r="F1399" s="170" t="s">
        <v>2917</v>
      </c>
      <c r="G1399" s="170" t="s">
        <v>2973</v>
      </c>
      <c r="H1399" s="174">
        <v>0</v>
      </c>
      <c r="I1399" s="175">
        <v>104.71899999999999</v>
      </c>
      <c r="J1399" s="176">
        <v>913</v>
      </c>
      <c r="K1399" s="177" t="s">
        <v>76</v>
      </c>
      <c r="L1399" s="178" t="s">
        <v>6</v>
      </c>
      <c r="M1399" s="179">
        <v>60.4</v>
      </c>
      <c r="N1399" s="180">
        <v>10015</v>
      </c>
      <c r="O1399" s="178" t="s">
        <v>2921</v>
      </c>
    </row>
    <row r="1400" spans="1:15" x14ac:dyDescent="0.3">
      <c r="A1400" s="170" t="s">
        <v>2974</v>
      </c>
      <c r="B1400" s="170">
        <v>7</v>
      </c>
      <c r="C1400" s="170" t="s">
        <v>40</v>
      </c>
      <c r="D1400" s="174">
        <v>210</v>
      </c>
      <c r="E1400" s="174" t="s">
        <v>2916</v>
      </c>
      <c r="F1400" s="170" t="s">
        <v>2917</v>
      </c>
      <c r="G1400" s="170" t="s">
        <v>2975</v>
      </c>
      <c r="H1400" s="174">
        <v>0</v>
      </c>
      <c r="I1400" s="175">
        <v>12.8079</v>
      </c>
      <c r="J1400" s="176">
        <v>59</v>
      </c>
      <c r="K1400" s="177" t="s">
        <v>90</v>
      </c>
      <c r="L1400" s="178" t="s">
        <v>7</v>
      </c>
      <c r="M1400" s="179">
        <v>71.2</v>
      </c>
      <c r="N1400" s="180">
        <v>10025</v>
      </c>
      <c r="O1400" s="178" t="s">
        <v>2917</v>
      </c>
    </row>
    <row r="1401" spans="1:15" x14ac:dyDescent="0.3">
      <c r="A1401" s="170" t="s">
        <v>2976</v>
      </c>
      <c r="B1401" s="170">
        <v>7</v>
      </c>
      <c r="C1401" s="170" t="s">
        <v>40</v>
      </c>
      <c r="D1401" s="174">
        <v>210</v>
      </c>
      <c r="E1401" s="174" t="s">
        <v>2916</v>
      </c>
      <c r="F1401" s="170" t="s">
        <v>2917</v>
      </c>
      <c r="G1401" s="170" t="s">
        <v>2977</v>
      </c>
      <c r="H1401" s="174">
        <v>0</v>
      </c>
      <c r="I1401" s="175">
        <v>47.593200000000003</v>
      </c>
      <c r="J1401" s="176">
        <v>2606</v>
      </c>
      <c r="K1401" s="177" t="s">
        <v>83</v>
      </c>
      <c r="L1401" s="178" t="s">
        <v>5</v>
      </c>
      <c r="M1401" s="179">
        <v>35.4</v>
      </c>
      <c r="N1401" s="180">
        <v>6114</v>
      </c>
      <c r="O1401" s="178" t="s">
        <v>659</v>
      </c>
    </row>
    <row r="1402" spans="1:15" x14ac:dyDescent="0.3">
      <c r="A1402" s="170" t="s">
        <v>2978</v>
      </c>
      <c r="B1402" s="170">
        <v>7</v>
      </c>
      <c r="C1402" s="170" t="s">
        <v>40</v>
      </c>
      <c r="D1402" s="174">
        <v>210</v>
      </c>
      <c r="E1402" s="174" t="s">
        <v>2916</v>
      </c>
      <c r="F1402" s="170" t="s">
        <v>2917</v>
      </c>
      <c r="G1402" s="170" t="s">
        <v>2979</v>
      </c>
      <c r="H1402" s="174">
        <v>0</v>
      </c>
      <c r="I1402" s="175">
        <v>44.085799999999999</v>
      </c>
      <c r="J1402" s="176">
        <v>500</v>
      </c>
      <c r="K1402" s="177" t="s">
        <v>90</v>
      </c>
      <c r="L1402" s="178" t="s">
        <v>7</v>
      </c>
      <c r="M1402" s="179">
        <v>67.599999999999994</v>
      </c>
      <c r="N1402" s="180">
        <v>10025</v>
      </c>
      <c r="O1402" s="178" t="s">
        <v>2917</v>
      </c>
    </row>
    <row r="1403" spans="1:15" x14ac:dyDescent="0.3">
      <c r="A1403" s="170" t="s">
        <v>2980</v>
      </c>
      <c r="B1403" s="170">
        <v>7</v>
      </c>
      <c r="C1403" s="170" t="s">
        <v>40</v>
      </c>
      <c r="D1403" s="174">
        <v>210</v>
      </c>
      <c r="E1403" s="174" t="s">
        <v>2916</v>
      </c>
      <c r="F1403" s="170" t="s">
        <v>2917</v>
      </c>
      <c r="G1403" s="170" t="s">
        <v>2981</v>
      </c>
      <c r="H1403" s="174">
        <v>0</v>
      </c>
      <c r="I1403" s="175">
        <v>21.901599999999998</v>
      </c>
      <c r="J1403" s="176">
        <v>5633</v>
      </c>
      <c r="K1403" s="177" t="s">
        <v>83</v>
      </c>
      <c r="L1403" s="178" t="s">
        <v>5</v>
      </c>
      <c r="M1403" s="179">
        <v>30</v>
      </c>
      <c r="N1403" s="180">
        <v>10025</v>
      </c>
      <c r="O1403" s="178" t="s">
        <v>2917</v>
      </c>
    </row>
    <row r="1404" spans="1:15" x14ac:dyDescent="0.3">
      <c r="A1404" s="170" t="s">
        <v>2982</v>
      </c>
      <c r="B1404" s="170">
        <v>7</v>
      </c>
      <c r="C1404" s="170" t="s">
        <v>40</v>
      </c>
      <c r="D1404" s="174">
        <v>210</v>
      </c>
      <c r="E1404" s="174" t="s">
        <v>2916</v>
      </c>
      <c r="F1404" s="170" t="s">
        <v>2917</v>
      </c>
      <c r="G1404" s="170" t="s">
        <v>2983</v>
      </c>
      <c r="H1404" s="174">
        <v>0</v>
      </c>
      <c r="I1404" s="175">
        <v>54.773400000000002</v>
      </c>
      <c r="J1404" s="176">
        <v>1015</v>
      </c>
      <c r="K1404" s="177" t="s">
        <v>90</v>
      </c>
      <c r="L1404" s="178" t="s">
        <v>7</v>
      </c>
      <c r="M1404" s="179">
        <v>72.599999999999994</v>
      </c>
      <c r="N1404" s="180">
        <v>10015</v>
      </c>
      <c r="O1404" s="178" t="s">
        <v>2921</v>
      </c>
    </row>
    <row r="1405" spans="1:15" x14ac:dyDescent="0.3">
      <c r="A1405" s="170" t="s">
        <v>2984</v>
      </c>
      <c r="B1405" s="170">
        <v>7</v>
      </c>
      <c r="C1405" s="170" t="s">
        <v>40</v>
      </c>
      <c r="D1405" s="174">
        <v>210</v>
      </c>
      <c r="E1405" s="174" t="s">
        <v>2916</v>
      </c>
      <c r="F1405" s="170" t="s">
        <v>2917</v>
      </c>
      <c r="G1405" s="170" t="s">
        <v>2985</v>
      </c>
      <c r="H1405" s="174">
        <v>0</v>
      </c>
      <c r="I1405" s="175">
        <v>21.744</v>
      </c>
      <c r="J1405" s="176">
        <v>3038</v>
      </c>
      <c r="K1405" s="177" t="s">
        <v>83</v>
      </c>
      <c r="L1405" s="178" t="s">
        <v>5</v>
      </c>
      <c r="M1405" s="179">
        <v>33.200000000000003</v>
      </c>
      <c r="N1405" s="180">
        <v>6114</v>
      </c>
      <c r="O1405" s="178" t="s">
        <v>659</v>
      </c>
    </row>
    <row r="1406" spans="1:15" x14ac:dyDescent="0.3">
      <c r="A1406" s="170" t="s">
        <v>2986</v>
      </c>
      <c r="B1406" s="170">
        <v>7</v>
      </c>
      <c r="C1406" s="170" t="s">
        <v>40</v>
      </c>
      <c r="D1406" s="174">
        <v>210</v>
      </c>
      <c r="E1406" s="174" t="s">
        <v>2916</v>
      </c>
      <c r="F1406" s="170" t="s">
        <v>2917</v>
      </c>
      <c r="G1406" s="170" t="s">
        <v>2987</v>
      </c>
      <c r="H1406" s="174">
        <v>0</v>
      </c>
      <c r="I1406" s="175">
        <v>26.204499999999999</v>
      </c>
      <c r="J1406" s="176">
        <v>7621</v>
      </c>
      <c r="K1406" s="177" t="s">
        <v>83</v>
      </c>
      <c r="L1406" s="178" t="s">
        <v>5</v>
      </c>
      <c r="M1406" s="179">
        <v>28.7</v>
      </c>
      <c r="N1406" s="180">
        <v>10025</v>
      </c>
      <c r="O1406" s="178" t="s">
        <v>2917</v>
      </c>
    </row>
    <row r="1407" spans="1:15" x14ac:dyDescent="0.3">
      <c r="A1407" s="170" t="s">
        <v>2988</v>
      </c>
      <c r="B1407" s="170">
        <v>7</v>
      </c>
      <c r="C1407" s="170" t="s">
        <v>40</v>
      </c>
      <c r="D1407" s="174">
        <v>210</v>
      </c>
      <c r="E1407" s="174" t="s">
        <v>2916</v>
      </c>
      <c r="F1407" s="170" t="s">
        <v>2917</v>
      </c>
      <c r="G1407" s="170" t="s">
        <v>2989</v>
      </c>
      <c r="H1407" s="174">
        <v>0</v>
      </c>
      <c r="I1407" s="175">
        <v>24.537199999999999</v>
      </c>
      <c r="J1407" s="176">
        <v>495</v>
      </c>
      <c r="K1407" s="177" t="s">
        <v>76</v>
      </c>
      <c r="L1407" s="178" t="s">
        <v>6</v>
      </c>
      <c r="M1407" s="179">
        <v>49.7</v>
      </c>
      <c r="N1407" s="180">
        <v>6114</v>
      </c>
      <c r="O1407" s="178" t="s">
        <v>659</v>
      </c>
    </row>
    <row r="1408" spans="1:15" x14ac:dyDescent="0.3">
      <c r="A1408" s="170" t="s">
        <v>2990</v>
      </c>
      <c r="B1408" s="170">
        <v>7</v>
      </c>
      <c r="C1408" s="170" t="s">
        <v>40</v>
      </c>
      <c r="D1408" s="174">
        <v>210</v>
      </c>
      <c r="E1408" s="174" t="s">
        <v>2916</v>
      </c>
      <c r="F1408" s="170" t="s">
        <v>2917</v>
      </c>
      <c r="G1408" s="170" t="s">
        <v>2991</v>
      </c>
      <c r="H1408" s="174">
        <v>0</v>
      </c>
      <c r="I1408" s="175">
        <v>60.014600000000002</v>
      </c>
      <c r="J1408" s="176">
        <v>2198</v>
      </c>
      <c r="K1408" s="177" t="s">
        <v>76</v>
      </c>
      <c r="L1408" s="178" t="s">
        <v>6</v>
      </c>
      <c r="M1408" s="179">
        <v>47.9</v>
      </c>
      <c r="N1408" s="180">
        <v>10025</v>
      </c>
      <c r="O1408" s="178" t="s">
        <v>2917</v>
      </c>
    </row>
    <row r="1409" spans="1:15" x14ac:dyDescent="0.3">
      <c r="A1409" s="170" t="s">
        <v>2992</v>
      </c>
      <c r="B1409" s="170">
        <v>7</v>
      </c>
      <c r="C1409" s="170" t="s">
        <v>40</v>
      </c>
      <c r="D1409" s="174">
        <v>210</v>
      </c>
      <c r="E1409" s="174" t="s">
        <v>2916</v>
      </c>
      <c r="F1409" s="170" t="s">
        <v>2917</v>
      </c>
      <c r="G1409" s="170" t="s">
        <v>2993</v>
      </c>
      <c r="H1409" s="174">
        <v>0</v>
      </c>
      <c r="I1409" s="175">
        <v>7.1383000000000001</v>
      </c>
      <c r="J1409" s="176">
        <v>584</v>
      </c>
      <c r="K1409" s="177" t="s">
        <v>83</v>
      </c>
      <c r="L1409" s="178" t="s">
        <v>5</v>
      </c>
      <c r="M1409" s="179">
        <v>38.200000000000003</v>
      </c>
      <c r="N1409" s="180">
        <v>10015</v>
      </c>
      <c r="O1409" s="178" t="s">
        <v>2921</v>
      </c>
    </row>
    <row r="1410" spans="1:15" x14ac:dyDescent="0.3">
      <c r="A1410" s="170" t="s">
        <v>2994</v>
      </c>
      <c r="B1410" s="170">
        <v>7</v>
      </c>
      <c r="C1410" s="170" t="s">
        <v>40</v>
      </c>
      <c r="D1410" s="174">
        <v>210</v>
      </c>
      <c r="E1410" s="174" t="s">
        <v>2916</v>
      </c>
      <c r="F1410" s="170" t="s">
        <v>2917</v>
      </c>
      <c r="G1410" s="170" t="s">
        <v>2995</v>
      </c>
      <c r="H1410" s="174">
        <v>0</v>
      </c>
      <c r="I1410" s="175">
        <v>9.6332000000000004</v>
      </c>
      <c r="J1410" s="176">
        <v>2135</v>
      </c>
      <c r="K1410" s="177" t="s">
        <v>83</v>
      </c>
      <c r="L1410" s="178" t="s">
        <v>5</v>
      </c>
      <c r="M1410" s="179">
        <v>30.4</v>
      </c>
      <c r="N1410" s="180">
        <v>10015</v>
      </c>
      <c r="O1410" s="178" t="s">
        <v>2921</v>
      </c>
    </row>
    <row r="1411" spans="1:15" x14ac:dyDescent="0.3">
      <c r="A1411" s="170" t="s">
        <v>2996</v>
      </c>
      <c r="B1411" s="170">
        <v>7</v>
      </c>
      <c r="C1411" s="170" t="s">
        <v>40</v>
      </c>
      <c r="D1411" s="174">
        <v>210</v>
      </c>
      <c r="E1411" s="174" t="s">
        <v>2916</v>
      </c>
      <c r="F1411" s="170" t="s">
        <v>2917</v>
      </c>
      <c r="G1411" s="170" t="s">
        <v>2997</v>
      </c>
      <c r="H1411" s="174">
        <v>0</v>
      </c>
      <c r="I1411" s="175">
        <v>34.670699999999997</v>
      </c>
      <c r="J1411" s="176">
        <v>759</v>
      </c>
      <c r="K1411" s="177" t="s">
        <v>76</v>
      </c>
      <c r="L1411" s="178" t="s">
        <v>6</v>
      </c>
      <c r="M1411" s="179">
        <v>43.8</v>
      </c>
      <c r="N1411" s="180">
        <v>6114</v>
      </c>
      <c r="O1411" s="178" t="s">
        <v>659</v>
      </c>
    </row>
    <row r="1412" spans="1:15" x14ac:dyDescent="0.3">
      <c r="A1412" s="170" t="s">
        <v>2998</v>
      </c>
      <c r="B1412" s="170">
        <v>7</v>
      </c>
      <c r="C1412" s="170" t="s">
        <v>40</v>
      </c>
      <c r="D1412" s="174">
        <v>210</v>
      </c>
      <c r="E1412" s="174" t="s">
        <v>2916</v>
      </c>
      <c r="F1412" s="170" t="s">
        <v>2917</v>
      </c>
      <c r="G1412" s="170" t="s">
        <v>2999</v>
      </c>
      <c r="H1412" s="174">
        <v>0</v>
      </c>
      <c r="I1412" s="175">
        <v>33.425699999999999</v>
      </c>
      <c r="J1412" s="176">
        <v>370</v>
      </c>
      <c r="K1412" s="177" t="s">
        <v>83</v>
      </c>
      <c r="L1412" s="178" t="s">
        <v>5</v>
      </c>
      <c r="M1412" s="179">
        <v>35.700000000000003</v>
      </c>
      <c r="N1412" s="180">
        <v>6114</v>
      </c>
      <c r="O1412" s="178" t="s">
        <v>659</v>
      </c>
    </row>
    <row r="1413" spans="1:15" x14ac:dyDescent="0.3">
      <c r="A1413" s="170" t="s">
        <v>3000</v>
      </c>
      <c r="B1413" s="170">
        <v>7</v>
      </c>
      <c r="C1413" s="170" t="s">
        <v>40</v>
      </c>
      <c r="D1413" s="174">
        <v>11</v>
      </c>
      <c r="E1413" s="174" t="s">
        <v>3001</v>
      </c>
      <c r="F1413" s="170" t="s">
        <v>3002</v>
      </c>
      <c r="G1413" s="170" t="s">
        <v>3003</v>
      </c>
      <c r="H1413" s="174">
        <v>0</v>
      </c>
      <c r="I1413" s="175">
        <v>14.1732</v>
      </c>
      <c r="J1413" s="176">
        <v>4270</v>
      </c>
      <c r="K1413" s="177" t="s">
        <v>83</v>
      </c>
      <c r="L1413" s="178" t="s">
        <v>5</v>
      </c>
      <c r="M1413" s="179">
        <v>29.3</v>
      </c>
      <c r="N1413" s="180">
        <v>45010</v>
      </c>
      <c r="O1413" s="178" t="s">
        <v>3004</v>
      </c>
    </row>
    <row r="1414" spans="1:15" x14ac:dyDescent="0.3">
      <c r="A1414" s="170" t="s">
        <v>3005</v>
      </c>
      <c r="B1414" s="170">
        <v>7</v>
      </c>
      <c r="C1414" s="170" t="s">
        <v>40</v>
      </c>
      <c r="D1414" s="174">
        <v>11</v>
      </c>
      <c r="E1414" s="174" t="s">
        <v>3001</v>
      </c>
      <c r="F1414" s="170" t="s">
        <v>3002</v>
      </c>
      <c r="G1414" s="170" t="s">
        <v>3006</v>
      </c>
      <c r="H1414" s="174">
        <v>0</v>
      </c>
      <c r="I1414" s="175">
        <v>9.1896000000000004</v>
      </c>
      <c r="J1414" s="176">
        <v>822</v>
      </c>
      <c r="K1414" s="177" t="s">
        <v>76</v>
      </c>
      <c r="L1414" s="178" t="s">
        <v>6</v>
      </c>
      <c r="M1414" s="179">
        <v>46.5</v>
      </c>
      <c r="N1414" s="180">
        <v>10015</v>
      </c>
      <c r="O1414" s="178" t="s">
        <v>2921</v>
      </c>
    </row>
    <row r="1415" spans="1:15" x14ac:dyDescent="0.3">
      <c r="A1415" s="170" t="s">
        <v>3007</v>
      </c>
      <c r="B1415" s="170">
        <v>7</v>
      </c>
      <c r="C1415" s="170" t="s">
        <v>40</v>
      </c>
      <c r="D1415" s="174">
        <v>11</v>
      </c>
      <c r="E1415" s="174" t="s">
        <v>3001</v>
      </c>
      <c r="F1415" s="170" t="s">
        <v>3002</v>
      </c>
      <c r="G1415" s="170" t="s">
        <v>3008</v>
      </c>
      <c r="H1415" s="174">
        <v>0</v>
      </c>
      <c r="I1415" s="175">
        <v>33.754399999999997</v>
      </c>
      <c r="J1415" s="176">
        <v>1058</v>
      </c>
      <c r="K1415" s="177" t="s">
        <v>83</v>
      </c>
      <c r="L1415" s="178" t="s">
        <v>5</v>
      </c>
      <c r="M1415" s="179">
        <v>36.9</v>
      </c>
      <c r="N1415" s="180">
        <v>11015</v>
      </c>
      <c r="O1415" s="178" t="s">
        <v>3002</v>
      </c>
    </row>
    <row r="1416" spans="1:15" x14ac:dyDescent="0.3">
      <c r="A1416" s="170" t="s">
        <v>3009</v>
      </c>
      <c r="B1416" s="170">
        <v>7</v>
      </c>
      <c r="C1416" s="170" t="s">
        <v>40</v>
      </c>
      <c r="D1416" s="174">
        <v>11</v>
      </c>
      <c r="E1416" s="174" t="s">
        <v>3001</v>
      </c>
      <c r="F1416" s="170" t="s">
        <v>3002</v>
      </c>
      <c r="G1416" s="170" t="s">
        <v>3010</v>
      </c>
      <c r="H1416" s="174">
        <v>0</v>
      </c>
      <c r="I1416" s="175">
        <v>31.791699999999999</v>
      </c>
      <c r="J1416" s="176">
        <v>518</v>
      </c>
      <c r="K1416" s="177" t="s">
        <v>83</v>
      </c>
      <c r="L1416" s="178" t="s">
        <v>5</v>
      </c>
      <c r="M1416" s="179">
        <v>39.9</v>
      </c>
      <c r="N1416" s="180">
        <v>10015</v>
      </c>
      <c r="O1416" s="178" t="s">
        <v>2921</v>
      </c>
    </row>
    <row r="1417" spans="1:15" x14ac:dyDescent="0.3">
      <c r="A1417" s="170" t="s">
        <v>3011</v>
      </c>
      <c r="B1417" s="170">
        <v>7</v>
      </c>
      <c r="C1417" s="170" t="s">
        <v>40</v>
      </c>
      <c r="D1417" s="174">
        <v>11</v>
      </c>
      <c r="E1417" s="174" t="s">
        <v>3001</v>
      </c>
      <c r="F1417" s="170" t="s">
        <v>3002</v>
      </c>
      <c r="G1417" s="170" t="s">
        <v>3012</v>
      </c>
      <c r="H1417" s="174">
        <v>0</v>
      </c>
      <c r="I1417" s="175">
        <v>15.016999999999999</v>
      </c>
      <c r="J1417" s="176">
        <v>8320</v>
      </c>
      <c r="K1417" s="177" t="s">
        <v>83</v>
      </c>
      <c r="L1417" s="178" t="s">
        <v>5</v>
      </c>
      <c r="M1417" s="179">
        <v>31.1</v>
      </c>
      <c r="N1417" s="180">
        <v>45010</v>
      </c>
      <c r="O1417" s="178" t="s">
        <v>3004</v>
      </c>
    </row>
    <row r="1418" spans="1:15" x14ac:dyDescent="0.3">
      <c r="A1418" s="170" t="s">
        <v>3013</v>
      </c>
      <c r="B1418" s="170">
        <v>7</v>
      </c>
      <c r="C1418" s="170" t="s">
        <v>40</v>
      </c>
      <c r="D1418" s="174">
        <v>11</v>
      </c>
      <c r="E1418" s="174" t="s">
        <v>3001</v>
      </c>
      <c r="F1418" s="170" t="s">
        <v>3002</v>
      </c>
      <c r="G1418" s="170" t="s">
        <v>3014</v>
      </c>
      <c r="H1418" s="174">
        <v>0</v>
      </c>
      <c r="I1418" s="175">
        <v>19.259899999999998</v>
      </c>
      <c r="J1418" s="176">
        <v>632</v>
      </c>
      <c r="K1418" s="177" t="s">
        <v>83</v>
      </c>
      <c r="L1418" s="178" t="s">
        <v>5</v>
      </c>
      <c r="M1418" s="179">
        <v>33.9</v>
      </c>
      <c r="N1418" s="180">
        <v>10015</v>
      </c>
      <c r="O1418" s="178" t="s">
        <v>2921</v>
      </c>
    </row>
    <row r="1419" spans="1:15" x14ac:dyDescent="0.3">
      <c r="A1419" s="170" t="s">
        <v>3015</v>
      </c>
      <c r="B1419" s="170">
        <v>7</v>
      </c>
      <c r="C1419" s="170" t="s">
        <v>40</v>
      </c>
      <c r="D1419" s="174">
        <v>11</v>
      </c>
      <c r="E1419" s="174" t="s">
        <v>3001</v>
      </c>
      <c r="F1419" s="170" t="s">
        <v>3002</v>
      </c>
      <c r="G1419" s="170" t="s">
        <v>3016</v>
      </c>
      <c r="H1419" s="174">
        <v>0</v>
      </c>
      <c r="I1419" s="175">
        <v>36.814</v>
      </c>
      <c r="J1419" s="176">
        <v>5263</v>
      </c>
      <c r="K1419" s="177" t="s">
        <v>83</v>
      </c>
      <c r="L1419" s="178" t="s">
        <v>5</v>
      </c>
      <c r="M1419" s="179">
        <v>39.9</v>
      </c>
      <c r="N1419" s="180">
        <v>10015</v>
      </c>
      <c r="O1419" s="178" t="s">
        <v>2921</v>
      </c>
    </row>
    <row r="1420" spans="1:15" x14ac:dyDescent="0.3">
      <c r="A1420" s="170" t="s">
        <v>3017</v>
      </c>
      <c r="B1420" s="170">
        <v>7</v>
      </c>
      <c r="C1420" s="170" t="s">
        <v>40</v>
      </c>
      <c r="D1420" s="174">
        <v>11</v>
      </c>
      <c r="E1420" s="174" t="s">
        <v>3001</v>
      </c>
      <c r="F1420" s="170" t="s">
        <v>3002</v>
      </c>
      <c r="G1420" s="170" t="s">
        <v>3018</v>
      </c>
      <c r="H1420" s="174">
        <v>0</v>
      </c>
      <c r="I1420" s="175">
        <v>45.427399999999999</v>
      </c>
      <c r="J1420" s="176">
        <v>597</v>
      </c>
      <c r="K1420" s="177" t="s">
        <v>76</v>
      </c>
      <c r="L1420" s="178" t="s">
        <v>6</v>
      </c>
      <c r="M1420" s="179">
        <v>49.7</v>
      </c>
      <c r="N1420" s="180">
        <v>10015</v>
      </c>
      <c r="O1420" s="178" t="s">
        <v>2921</v>
      </c>
    </row>
    <row r="1421" spans="1:15" x14ac:dyDescent="0.3">
      <c r="A1421" s="170" t="s">
        <v>3019</v>
      </c>
      <c r="B1421" s="170">
        <v>7</v>
      </c>
      <c r="C1421" s="170" t="s">
        <v>40</v>
      </c>
      <c r="D1421" s="174">
        <v>11</v>
      </c>
      <c r="E1421" s="174" t="s">
        <v>3001</v>
      </c>
      <c r="F1421" s="170" t="s">
        <v>3002</v>
      </c>
      <c r="G1421" s="170" t="s">
        <v>3020</v>
      </c>
      <c r="H1421" s="174">
        <v>0</v>
      </c>
      <c r="I1421" s="175">
        <v>10.943099999999999</v>
      </c>
      <c r="J1421" s="176">
        <v>1383</v>
      </c>
      <c r="K1421" s="177" t="s">
        <v>76</v>
      </c>
      <c r="L1421" s="178" t="s">
        <v>6</v>
      </c>
      <c r="M1421" s="179">
        <v>43.2</v>
      </c>
      <c r="N1421" s="180">
        <v>11015</v>
      </c>
      <c r="O1421" s="178" t="s">
        <v>3002</v>
      </c>
    </row>
    <row r="1422" spans="1:15" x14ac:dyDescent="0.3">
      <c r="A1422" s="170" t="s">
        <v>3021</v>
      </c>
      <c r="B1422" s="170">
        <v>7</v>
      </c>
      <c r="C1422" s="170" t="s">
        <v>40</v>
      </c>
      <c r="D1422" s="174">
        <v>11</v>
      </c>
      <c r="E1422" s="174" t="s">
        <v>3001</v>
      </c>
      <c r="F1422" s="170" t="s">
        <v>3002</v>
      </c>
      <c r="G1422" s="170" t="s">
        <v>3022</v>
      </c>
      <c r="H1422" s="174">
        <v>0</v>
      </c>
      <c r="I1422" s="175">
        <v>32.663600000000002</v>
      </c>
      <c r="J1422" s="176">
        <v>677</v>
      </c>
      <c r="K1422" s="177" t="s">
        <v>83</v>
      </c>
      <c r="L1422" s="178" t="s">
        <v>5</v>
      </c>
      <c r="M1422" s="179">
        <v>32.5</v>
      </c>
      <c r="N1422" s="180">
        <v>11015</v>
      </c>
      <c r="O1422" s="178" t="s">
        <v>3002</v>
      </c>
    </row>
    <row r="1423" spans="1:15" x14ac:dyDescent="0.3">
      <c r="A1423" s="170" t="s">
        <v>3023</v>
      </c>
      <c r="B1423" s="170">
        <v>7</v>
      </c>
      <c r="C1423" s="170" t="s">
        <v>40</v>
      </c>
      <c r="D1423" s="174">
        <v>11</v>
      </c>
      <c r="E1423" s="174" t="s">
        <v>3001</v>
      </c>
      <c r="F1423" s="170" t="s">
        <v>3002</v>
      </c>
      <c r="G1423" s="170" t="s">
        <v>3024</v>
      </c>
      <c r="H1423" s="174">
        <v>0</v>
      </c>
      <c r="I1423" s="175">
        <v>67.775800000000004</v>
      </c>
      <c r="J1423" s="176">
        <v>1294</v>
      </c>
      <c r="K1423" s="177" t="s">
        <v>83</v>
      </c>
      <c r="L1423" s="178" t="s">
        <v>5</v>
      </c>
      <c r="M1423" s="179">
        <v>36.700000000000003</v>
      </c>
      <c r="N1423" s="180">
        <v>10015</v>
      </c>
      <c r="O1423" s="178" t="s">
        <v>2921</v>
      </c>
    </row>
    <row r="1424" spans="1:15" x14ac:dyDescent="0.3">
      <c r="A1424" s="170" t="s">
        <v>3025</v>
      </c>
      <c r="B1424" s="170">
        <v>7</v>
      </c>
      <c r="C1424" s="170" t="s">
        <v>40</v>
      </c>
      <c r="D1424" s="174">
        <v>11</v>
      </c>
      <c r="E1424" s="174" t="s">
        <v>3001</v>
      </c>
      <c r="F1424" s="170" t="s">
        <v>3002</v>
      </c>
      <c r="G1424" s="170" t="s">
        <v>3026</v>
      </c>
      <c r="H1424" s="174">
        <v>0</v>
      </c>
      <c r="I1424" s="175">
        <v>137.58840000000001</v>
      </c>
      <c r="J1424" s="176">
        <v>1834</v>
      </c>
      <c r="K1424" s="177" t="s">
        <v>76</v>
      </c>
      <c r="L1424" s="178" t="s">
        <v>6</v>
      </c>
      <c r="M1424" s="179">
        <v>47.9</v>
      </c>
      <c r="N1424" s="180">
        <v>10015</v>
      </c>
      <c r="O1424" s="178" t="s">
        <v>2921</v>
      </c>
    </row>
    <row r="1425" spans="1:15" x14ac:dyDescent="0.3">
      <c r="A1425" s="170" t="s">
        <v>3027</v>
      </c>
      <c r="B1425" s="170">
        <v>7</v>
      </c>
      <c r="C1425" s="170" t="s">
        <v>40</v>
      </c>
      <c r="D1425" s="174">
        <v>11</v>
      </c>
      <c r="E1425" s="174" t="s">
        <v>3001</v>
      </c>
      <c r="F1425" s="170" t="s">
        <v>3002</v>
      </c>
      <c r="G1425" s="170" t="s">
        <v>3028</v>
      </c>
      <c r="H1425" s="174">
        <v>0</v>
      </c>
      <c r="I1425" s="175">
        <v>12.2925</v>
      </c>
      <c r="J1425" s="176">
        <v>766</v>
      </c>
      <c r="K1425" s="177" t="s">
        <v>76</v>
      </c>
      <c r="L1425" s="178" t="s">
        <v>6</v>
      </c>
      <c r="M1425" s="179">
        <v>43.1</v>
      </c>
      <c r="N1425" s="180">
        <v>11015</v>
      </c>
      <c r="O1425" s="178" t="s">
        <v>3002</v>
      </c>
    </row>
    <row r="1426" spans="1:15" x14ac:dyDescent="0.3">
      <c r="A1426" s="170" t="s">
        <v>3029</v>
      </c>
      <c r="B1426" s="170">
        <v>7</v>
      </c>
      <c r="C1426" s="170" t="s">
        <v>40</v>
      </c>
      <c r="D1426" s="174">
        <v>11</v>
      </c>
      <c r="E1426" s="174" t="s">
        <v>3001</v>
      </c>
      <c r="F1426" s="170" t="s">
        <v>3002</v>
      </c>
      <c r="G1426" s="170" t="s">
        <v>3030</v>
      </c>
      <c r="H1426" s="174">
        <v>0</v>
      </c>
      <c r="I1426" s="175">
        <v>28.700800000000001</v>
      </c>
      <c r="J1426" s="176">
        <v>488</v>
      </c>
      <c r="K1426" s="177" t="s">
        <v>83</v>
      </c>
      <c r="L1426" s="178" t="s">
        <v>5</v>
      </c>
      <c r="M1426" s="179">
        <v>40.9</v>
      </c>
      <c r="N1426" s="180">
        <v>11015</v>
      </c>
      <c r="O1426" s="178" t="s">
        <v>3002</v>
      </c>
    </row>
    <row r="1427" spans="1:15" x14ac:dyDescent="0.3">
      <c r="A1427" s="170" t="s">
        <v>3031</v>
      </c>
      <c r="B1427" s="170">
        <v>8</v>
      </c>
      <c r="C1427" s="170" t="s">
        <v>37</v>
      </c>
      <c r="D1427" s="174">
        <v>33</v>
      </c>
      <c r="E1427" s="174" t="s">
        <v>3032</v>
      </c>
      <c r="F1427" s="170" t="s">
        <v>1695</v>
      </c>
      <c r="G1427" s="170" t="s">
        <v>3033</v>
      </c>
      <c r="H1427" s="174">
        <v>0</v>
      </c>
      <c r="I1427" s="175">
        <v>36.145000000000003</v>
      </c>
      <c r="J1427" s="176">
        <v>1972</v>
      </c>
      <c r="K1427" s="177" t="s">
        <v>83</v>
      </c>
      <c r="L1427" s="178" t="s">
        <v>5</v>
      </c>
      <c r="M1427" s="179">
        <v>29.9</v>
      </c>
      <c r="N1427" s="180">
        <v>33032</v>
      </c>
      <c r="O1427" s="178" t="s">
        <v>1695</v>
      </c>
    </row>
    <row r="1428" spans="1:15" x14ac:dyDescent="0.3">
      <c r="A1428" s="170" t="s">
        <v>3034</v>
      </c>
      <c r="B1428" s="170">
        <v>8</v>
      </c>
      <c r="C1428" s="170" t="s">
        <v>37</v>
      </c>
      <c r="D1428" s="174">
        <v>33</v>
      </c>
      <c r="E1428" s="174" t="s">
        <v>3032</v>
      </c>
      <c r="F1428" s="170" t="s">
        <v>1695</v>
      </c>
      <c r="G1428" s="170" t="s">
        <v>3035</v>
      </c>
      <c r="H1428" s="174">
        <v>0</v>
      </c>
      <c r="I1428" s="175">
        <v>122.37050000000001</v>
      </c>
      <c r="J1428" s="176">
        <v>2612</v>
      </c>
      <c r="K1428" s="177" t="s">
        <v>83</v>
      </c>
      <c r="L1428" s="178" t="s">
        <v>5</v>
      </c>
      <c r="M1428" s="179">
        <v>40.700000000000003</v>
      </c>
      <c r="N1428" s="180">
        <v>33032</v>
      </c>
      <c r="O1428" s="178" t="s">
        <v>1695</v>
      </c>
    </row>
    <row r="1429" spans="1:15" x14ac:dyDescent="0.3">
      <c r="A1429" s="170" t="s">
        <v>3036</v>
      </c>
      <c r="B1429" s="170">
        <v>8</v>
      </c>
      <c r="C1429" s="170" t="s">
        <v>37</v>
      </c>
      <c r="D1429" s="174">
        <v>33</v>
      </c>
      <c r="E1429" s="174" t="s">
        <v>3032</v>
      </c>
      <c r="F1429" s="170" t="s">
        <v>1695</v>
      </c>
      <c r="G1429" s="170" t="s">
        <v>3037</v>
      </c>
      <c r="H1429" s="174">
        <v>0</v>
      </c>
      <c r="I1429" s="175">
        <v>106.5214</v>
      </c>
      <c r="J1429" s="176">
        <v>3487</v>
      </c>
      <c r="K1429" s="177" t="s">
        <v>76</v>
      </c>
      <c r="L1429" s="178" t="s">
        <v>6</v>
      </c>
      <c r="M1429" s="179">
        <v>49.7</v>
      </c>
      <c r="N1429" s="180">
        <v>33032</v>
      </c>
      <c r="O1429" s="178" t="s">
        <v>1695</v>
      </c>
    </row>
    <row r="1430" spans="1:15" x14ac:dyDescent="0.3">
      <c r="A1430" s="170" t="s">
        <v>3038</v>
      </c>
      <c r="B1430" s="170">
        <v>8</v>
      </c>
      <c r="C1430" s="170" t="s">
        <v>37</v>
      </c>
      <c r="D1430" s="174">
        <v>33</v>
      </c>
      <c r="E1430" s="174" t="s">
        <v>3032</v>
      </c>
      <c r="F1430" s="170" t="s">
        <v>1695</v>
      </c>
      <c r="G1430" s="170" t="s">
        <v>3039</v>
      </c>
      <c r="H1430" s="174">
        <v>0</v>
      </c>
      <c r="I1430" s="175">
        <v>30.818000000000001</v>
      </c>
      <c r="J1430" s="176">
        <v>119</v>
      </c>
      <c r="K1430" s="177" t="s">
        <v>90</v>
      </c>
      <c r="L1430" s="178" t="s">
        <v>7</v>
      </c>
      <c r="M1430" s="179">
        <v>77</v>
      </c>
      <c r="N1430" s="180">
        <v>33032</v>
      </c>
      <c r="O1430" s="178" t="s">
        <v>1695</v>
      </c>
    </row>
    <row r="1431" spans="1:15" x14ac:dyDescent="0.3">
      <c r="A1431" s="170" t="s">
        <v>3040</v>
      </c>
      <c r="B1431" s="170">
        <v>8</v>
      </c>
      <c r="C1431" s="170" t="s">
        <v>37</v>
      </c>
      <c r="D1431" s="174">
        <v>33</v>
      </c>
      <c r="E1431" s="174" t="s">
        <v>3032</v>
      </c>
      <c r="F1431" s="170" t="s">
        <v>1695</v>
      </c>
      <c r="G1431" s="170" t="s">
        <v>3041</v>
      </c>
      <c r="H1431" s="174">
        <v>0</v>
      </c>
      <c r="I1431" s="175">
        <v>71.689599999999999</v>
      </c>
      <c r="J1431" s="176">
        <v>853</v>
      </c>
      <c r="K1431" s="177" t="s">
        <v>76</v>
      </c>
      <c r="L1431" s="178" t="s">
        <v>6</v>
      </c>
      <c r="M1431" s="179">
        <v>61.4</v>
      </c>
      <c r="N1431" s="180">
        <v>33032</v>
      </c>
      <c r="O1431" s="178" t="s">
        <v>1695</v>
      </c>
    </row>
    <row r="1432" spans="1:15" x14ac:dyDescent="0.3">
      <c r="A1432" s="170" t="s">
        <v>3042</v>
      </c>
      <c r="B1432" s="170">
        <v>8</v>
      </c>
      <c r="C1432" s="170" t="s">
        <v>37</v>
      </c>
      <c r="D1432" s="174">
        <v>33</v>
      </c>
      <c r="E1432" s="174" t="s">
        <v>3032</v>
      </c>
      <c r="F1432" s="170" t="s">
        <v>1695</v>
      </c>
      <c r="G1432" s="170" t="s">
        <v>3043</v>
      </c>
      <c r="H1432" s="174">
        <v>0</v>
      </c>
      <c r="I1432" s="175">
        <v>46.308900000000001</v>
      </c>
      <c r="J1432" s="176">
        <v>552</v>
      </c>
      <c r="K1432" s="177" t="s">
        <v>76</v>
      </c>
      <c r="L1432" s="178" t="s">
        <v>6</v>
      </c>
      <c r="M1432" s="179">
        <v>57.3</v>
      </c>
      <c r="N1432" s="180">
        <v>33032</v>
      </c>
      <c r="O1432" s="178" t="s">
        <v>1695</v>
      </c>
    </row>
    <row r="1433" spans="1:15" x14ac:dyDescent="0.3">
      <c r="A1433" s="170" t="s">
        <v>3044</v>
      </c>
      <c r="B1433" s="170">
        <v>8</v>
      </c>
      <c r="C1433" s="170" t="s">
        <v>37</v>
      </c>
      <c r="D1433" s="174">
        <v>33</v>
      </c>
      <c r="E1433" s="174" t="s">
        <v>3032</v>
      </c>
      <c r="F1433" s="170" t="s">
        <v>1695</v>
      </c>
      <c r="G1433" s="170" t="s">
        <v>3045</v>
      </c>
      <c r="H1433" s="174">
        <v>0</v>
      </c>
      <c r="I1433" s="175">
        <v>112.3548</v>
      </c>
      <c r="J1433" s="176">
        <v>1078</v>
      </c>
      <c r="K1433" s="177" t="s">
        <v>76</v>
      </c>
      <c r="L1433" s="178" t="s">
        <v>6</v>
      </c>
      <c r="M1433" s="179">
        <v>51.9</v>
      </c>
      <c r="N1433" s="180">
        <v>33032</v>
      </c>
      <c r="O1433" s="178" t="s">
        <v>1695</v>
      </c>
    </row>
    <row r="1434" spans="1:15" x14ac:dyDescent="0.3">
      <c r="A1434" s="170" t="s">
        <v>3046</v>
      </c>
      <c r="B1434" s="170">
        <v>8</v>
      </c>
      <c r="C1434" s="170" t="s">
        <v>37</v>
      </c>
      <c r="D1434" s="174">
        <v>33</v>
      </c>
      <c r="E1434" s="174" t="s">
        <v>3032</v>
      </c>
      <c r="F1434" s="170" t="s">
        <v>1695</v>
      </c>
      <c r="G1434" s="170" t="s">
        <v>3047</v>
      </c>
      <c r="H1434" s="174">
        <v>0</v>
      </c>
      <c r="I1434" s="175">
        <v>178.4949</v>
      </c>
      <c r="J1434" s="176">
        <v>1137</v>
      </c>
      <c r="K1434" s="177" t="s">
        <v>90</v>
      </c>
      <c r="L1434" s="178" t="s">
        <v>7</v>
      </c>
      <c r="M1434" s="179">
        <v>69.099999999999994</v>
      </c>
      <c r="N1434" s="180">
        <v>33032</v>
      </c>
      <c r="O1434" s="178" t="s">
        <v>1695</v>
      </c>
    </row>
    <row r="1435" spans="1:15" x14ac:dyDescent="0.3">
      <c r="A1435" s="170" t="s">
        <v>3048</v>
      </c>
      <c r="B1435" s="170">
        <v>8</v>
      </c>
      <c r="C1435" s="170" t="s">
        <v>37</v>
      </c>
      <c r="D1435" s="174">
        <v>33</v>
      </c>
      <c r="E1435" s="174" t="s">
        <v>3032</v>
      </c>
      <c r="F1435" s="170" t="s">
        <v>1695</v>
      </c>
      <c r="G1435" s="170" t="s">
        <v>3049</v>
      </c>
      <c r="H1435" s="174">
        <v>0</v>
      </c>
      <c r="I1435" s="175">
        <v>56.33</v>
      </c>
      <c r="J1435" s="176">
        <v>2144</v>
      </c>
      <c r="K1435" s="177" t="s">
        <v>83</v>
      </c>
      <c r="L1435" s="178" t="s">
        <v>5</v>
      </c>
      <c r="M1435" s="179">
        <v>37.799999999999997</v>
      </c>
      <c r="N1435" s="180">
        <v>33032</v>
      </c>
      <c r="O1435" s="178" t="s">
        <v>1695</v>
      </c>
    </row>
    <row r="1436" spans="1:15" x14ac:dyDescent="0.3">
      <c r="A1436" s="170" t="s">
        <v>3050</v>
      </c>
      <c r="B1436" s="170">
        <v>8</v>
      </c>
      <c r="C1436" s="170" t="s">
        <v>37</v>
      </c>
      <c r="D1436" s="174">
        <v>33</v>
      </c>
      <c r="E1436" s="174" t="s">
        <v>3032</v>
      </c>
      <c r="F1436" s="170" t="s">
        <v>1695</v>
      </c>
      <c r="G1436" s="170" t="s">
        <v>3051</v>
      </c>
      <c r="H1436" s="174">
        <v>0</v>
      </c>
      <c r="I1436" s="175">
        <v>83.933599999999998</v>
      </c>
      <c r="J1436" s="176">
        <v>926</v>
      </c>
      <c r="K1436" s="177" t="s">
        <v>76</v>
      </c>
      <c r="L1436" s="178" t="s">
        <v>6</v>
      </c>
      <c r="M1436" s="179">
        <v>42.4</v>
      </c>
      <c r="N1436" s="180">
        <v>34014</v>
      </c>
      <c r="O1436" s="178" t="s">
        <v>3052</v>
      </c>
    </row>
    <row r="1437" spans="1:15" x14ac:dyDescent="0.3">
      <c r="A1437" s="170" t="s">
        <v>3053</v>
      </c>
      <c r="B1437" s="170">
        <v>8</v>
      </c>
      <c r="C1437" s="170" t="s">
        <v>37</v>
      </c>
      <c r="D1437" s="174">
        <v>33</v>
      </c>
      <c r="E1437" s="174" t="s">
        <v>3032</v>
      </c>
      <c r="F1437" s="170" t="s">
        <v>1695</v>
      </c>
      <c r="G1437" s="170" t="s">
        <v>3054</v>
      </c>
      <c r="H1437" s="174">
        <v>0</v>
      </c>
      <c r="I1437" s="175">
        <v>98.949399999999997</v>
      </c>
      <c r="J1437" s="176">
        <v>468</v>
      </c>
      <c r="K1437" s="177" t="s">
        <v>90</v>
      </c>
      <c r="L1437" s="178" t="s">
        <v>7</v>
      </c>
      <c r="M1437" s="179">
        <v>76.8</v>
      </c>
      <c r="N1437" s="180">
        <v>10025</v>
      </c>
      <c r="O1437" s="178" t="s">
        <v>2917</v>
      </c>
    </row>
    <row r="1438" spans="1:15" x14ac:dyDescent="0.3">
      <c r="A1438" s="170" t="s">
        <v>3055</v>
      </c>
      <c r="B1438" s="170">
        <v>8</v>
      </c>
      <c r="C1438" s="170" t="s">
        <v>37</v>
      </c>
      <c r="D1438" s="174">
        <v>33</v>
      </c>
      <c r="E1438" s="174" t="s">
        <v>3032</v>
      </c>
      <c r="F1438" s="170" t="s">
        <v>1695</v>
      </c>
      <c r="G1438" s="170" t="s">
        <v>3056</v>
      </c>
      <c r="H1438" s="174">
        <v>0</v>
      </c>
      <c r="I1438" s="175">
        <v>36.2849</v>
      </c>
      <c r="J1438" s="176">
        <v>2173</v>
      </c>
      <c r="K1438" s="177" t="s">
        <v>83</v>
      </c>
      <c r="L1438" s="178" t="s">
        <v>5</v>
      </c>
      <c r="M1438" s="179">
        <v>37.1</v>
      </c>
      <c r="N1438" s="180">
        <v>33032</v>
      </c>
      <c r="O1438" s="178" t="s">
        <v>1695</v>
      </c>
    </row>
    <row r="1439" spans="1:15" x14ac:dyDescent="0.3">
      <c r="A1439" s="170" t="s">
        <v>3057</v>
      </c>
      <c r="B1439" s="170">
        <v>8</v>
      </c>
      <c r="C1439" s="170" t="s">
        <v>37</v>
      </c>
      <c r="D1439" s="174">
        <v>33</v>
      </c>
      <c r="E1439" s="174" t="s">
        <v>3032</v>
      </c>
      <c r="F1439" s="170" t="s">
        <v>1695</v>
      </c>
      <c r="G1439" s="170" t="s">
        <v>3058</v>
      </c>
      <c r="H1439" s="174">
        <v>0</v>
      </c>
      <c r="I1439" s="175">
        <v>43.6068</v>
      </c>
      <c r="J1439" s="176">
        <v>594</v>
      </c>
      <c r="K1439" s="177" t="s">
        <v>83</v>
      </c>
      <c r="L1439" s="178" t="s">
        <v>5</v>
      </c>
      <c r="M1439" s="179">
        <v>33.5</v>
      </c>
      <c r="N1439" s="180">
        <v>33032</v>
      </c>
      <c r="O1439" s="178" t="s">
        <v>1695</v>
      </c>
    </row>
    <row r="1440" spans="1:15" x14ac:dyDescent="0.3">
      <c r="A1440" s="170" t="s">
        <v>3059</v>
      </c>
      <c r="B1440" s="170">
        <v>8</v>
      </c>
      <c r="C1440" s="170" t="s">
        <v>37</v>
      </c>
      <c r="D1440" s="174">
        <v>33</v>
      </c>
      <c r="E1440" s="174" t="s">
        <v>3032</v>
      </c>
      <c r="F1440" s="170" t="s">
        <v>1695</v>
      </c>
      <c r="G1440" s="170" t="s">
        <v>3060</v>
      </c>
      <c r="H1440" s="174">
        <v>0</v>
      </c>
      <c r="I1440" s="175">
        <v>43.9148</v>
      </c>
      <c r="J1440" s="176">
        <v>4573</v>
      </c>
      <c r="K1440" s="177" t="s">
        <v>83</v>
      </c>
      <c r="L1440" s="178" t="s">
        <v>5</v>
      </c>
      <c r="M1440" s="179">
        <v>31.4</v>
      </c>
      <c r="N1440" s="180">
        <v>33032</v>
      </c>
      <c r="O1440" s="178" t="s">
        <v>1695</v>
      </c>
    </row>
    <row r="1441" spans="1:15" x14ac:dyDescent="0.3">
      <c r="A1441" s="170" t="s">
        <v>3061</v>
      </c>
      <c r="B1441" s="170">
        <v>8</v>
      </c>
      <c r="C1441" s="170" t="s">
        <v>37</v>
      </c>
      <c r="D1441" s="174">
        <v>33</v>
      </c>
      <c r="E1441" s="174" t="s">
        <v>3032</v>
      </c>
      <c r="F1441" s="170" t="s">
        <v>1695</v>
      </c>
      <c r="G1441" s="170" t="s">
        <v>3062</v>
      </c>
      <c r="H1441" s="174">
        <v>0</v>
      </c>
      <c r="I1441" s="175">
        <v>81.012100000000004</v>
      </c>
      <c r="J1441" s="176">
        <v>2110</v>
      </c>
      <c r="K1441" s="177" t="s">
        <v>83</v>
      </c>
      <c r="L1441" s="178" t="s">
        <v>5</v>
      </c>
      <c r="M1441" s="179">
        <v>35</v>
      </c>
      <c r="N1441" s="180">
        <v>33032</v>
      </c>
      <c r="O1441" s="178" t="s">
        <v>1695</v>
      </c>
    </row>
    <row r="1442" spans="1:15" x14ac:dyDescent="0.3">
      <c r="A1442" s="170" t="s">
        <v>3063</v>
      </c>
      <c r="B1442" s="170">
        <v>8</v>
      </c>
      <c r="C1442" s="170" t="s">
        <v>37</v>
      </c>
      <c r="D1442" s="174">
        <v>33</v>
      </c>
      <c r="E1442" s="174" t="s">
        <v>3032</v>
      </c>
      <c r="F1442" s="170" t="s">
        <v>1695</v>
      </c>
      <c r="G1442" s="170" t="s">
        <v>3064</v>
      </c>
      <c r="H1442" s="174">
        <v>0</v>
      </c>
      <c r="I1442" s="175">
        <v>24.126999999999999</v>
      </c>
      <c r="J1442" s="176">
        <v>70</v>
      </c>
      <c r="K1442" s="177" t="s">
        <v>90</v>
      </c>
      <c r="L1442" s="178" t="s">
        <v>7</v>
      </c>
      <c r="M1442" s="179">
        <v>88.6</v>
      </c>
      <c r="N1442" s="180">
        <v>18182</v>
      </c>
      <c r="O1442" s="178" t="s">
        <v>664</v>
      </c>
    </row>
    <row r="1443" spans="1:15" x14ac:dyDescent="0.3">
      <c r="A1443" s="170" t="s">
        <v>3065</v>
      </c>
      <c r="B1443" s="170">
        <v>8</v>
      </c>
      <c r="C1443" s="170" t="s">
        <v>37</v>
      </c>
      <c r="D1443" s="174">
        <v>33</v>
      </c>
      <c r="E1443" s="174" t="s">
        <v>3032</v>
      </c>
      <c r="F1443" s="170" t="s">
        <v>1695</v>
      </c>
      <c r="G1443" s="170" t="s">
        <v>3066</v>
      </c>
      <c r="H1443" s="174">
        <v>0</v>
      </c>
      <c r="I1443" s="175">
        <v>32.775500000000001</v>
      </c>
      <c r="J1443" s="176">
        <v>2451</v>
      </c>
      <c r="K1443" s="177" t="s">
        <v>83</v>
      </c>
      <c r="L1443" s="178" t="s">
        <v>5</v>
      </c>
      <c r="M1443" s="179">
        <v>32.1</v>
      </c>
      <c r="N1443" s="180">
        <v>33032</v>
      </c>
      <c r="O1443" s="178" t="s">
        <v>1695</v>
      </c>
    </row>
    <row r="1444" spans="1:15" x14ac:dyDescent="0.3">
      <c r="A1444" s="170" t="s">
        <v>3067</v>
      </c>
      <c r="B1444" s="170">
        <v>8</v>
      </c>
      <c r="C1444" s="170" t="s">
        <v>37</v>
      </c>
      <c r="D1444" s="174">
        <v>33</v>
      </c>
      <c r="E1444" s="174" t="s">
        <v>3032</v>
      </c>
      <c r="F1444" s="170" t="s">
        <v>1695</v>
      </c>
      <c r="G1444" s="170" t="s">
        <v>3068</v>
      </c>
      <c r="H1444" s="174">
        <v>0</v>
      </c>
      <c r="I1444" s="175">
        <v>100.8556</v>
      </c>
      <c r="J1444" s="176">
        <v>2937</v>
      </c>
      <c r="K1444" s="177" t="s">
        <v>76</v>
      </c>
      <c r="L1444" s="178" t="s">
        <v>6</v>
      </c>
      <c r="M1444" s="179">
        <v>44.8</v>
      </c>
      <c r="N1444" s="180">
        <v>33032</v>
      </c>
      <c r="O1444" s="178" t="s">
        <v>1695</v>
      </c>
    </row>
    <row r="1445" spans="1:15" x14ac:dyDescent="0.3">
      <c r="A1445" s="170" t="s">
        <v>3069</v>
      </c>
      <c r="B1445" s="170">
        <v>8</v>
      </c>
      <c r="C1445" s="170" t="s">
        <v>37</v>
      </c>
      <c r="D1445" s="174">
        <v>34</v>
      </c>
      <c r="E1445" s="174" t="s">
        <v>3070</v>
      </c>
      <c r="F1445" s="170" t="s">
        <v>1796</v>
      </c>
      <c r="G1445" s="170" t="s">
        <v>3071</v>
      </c>
      <c r="H1445" s="174">
        <v>0</v>
      </c>
      <c r="I1445" s="175">
        <v>104.1033</v>
      </c>
      <c r="J1445" s="176">
        <v>2101</v>
      </c>
      <c r="K1445" s="177" t="s">
        <v>76</v>
      </c>
      <c r="L1445" s="178" t="s">
        <v>6</v>
      </c>
      <c r="M1445" s="179">
        <v>56.5</v>
      </c>
      <c r="N1445" s="180">
        <v>34027</v>
      </c>
      <c r="O1445" s="178" t="s">
        <v>1796</v>
      </c>
    </row>
    <row r="1446" spans="1:15" x14ac:dyDescent="0.3">
      <c r="A1446" s="170" t="s">
        <v>3072</v>
      </c>
      <c r="B1446" s="170">
        <v>8</v>
      </c>
      <c r="C1446" s="170" t="s">
        <v>37</v>
      </c>
      <c r="D1446" s="174">
        <v>34</v>
      </c>
      <c r="E1446" s="174" t="s">
        <v>3070</v>
      </c>
      <c r="F1446" s="170" t="s">
        <v>1796</v>
      </c>
      <c r="G1446" s="170" t="s">
        <v>3073</v>
      </c>
      <c r="H1446" s="174">
        <v>0</v>
      </c>
      <c r="I1446" s="175">
        <v>189.89400000000001</v>
      </c>
      <c r="J1446" s="176">
        <v>2044</v>
      </c>
      <c r="K1446" s="177" t="s">
        <v>76</v>
      </c>
      <c r="L1446" s="178" t="s">
        <v>6</v>
      </c>
      <c r="M1446" s="179">
        <v>59.9</v>
      </c>
      <c r="N1446" s="180">
        <v>34027</v>
      </c>
      <c r="O1446" s="178" t="s">
        <v>1796</v>
      </c>
    </row>
    <row r="1447" spans="1:15" x14ac:dyDescent="0.3">
      <c r="A1447" s="170" t="s">
        <v>3074</v>
      </c>
      <c r="B1447" s="170">
        <v>8</v>
      </c>
      <c r="C1447" s="170" t="s">
        <v>37</v>
      </c>
      <c r="D1447" s="174">
        <v>34</v>
      </c>
      <c r="E1447" s="174" t="s">
        <v>3070</v>
      </c>
      <c r="F1447" s="170" t="s">
        <v>1796</v>
      </c>
      <c r="G1447" s="170" t="s">
        <v>3075</v>
      </c>
      <c r="H1447" s="174">
        <v>0</v>
      </c>
      <c r="I1447" s="175">
        <v>169.5556</v>
      </c>
      <c r="J1447" s="176">
        <v>3200</v>
      </c>
      <c r="K1447" s="177" t="s">
        <v>76</v>
      </c>
      <c r="L1447" s="178" t="s">
        <v>6</v>
      </c>
      <c r="M1447" s="179">
        <v>61.7</v>
      </c>
      <c r="N1447" s="180">
        <v>34027</v>
      </c>
      <c r="O1447" s="178" t="s">
        <v>1796</v>
      </c>
    </row>
    <row r="1448" spans="1:15" x14ac:dyDescent="0.3">
      <c r="A1448" s="170" t="s">
        <v>3076</v>
      </c>
      <c r="B1448" s="170">
        <v>8</v>
      </c>
      <c r="C1448" s="170" t="s">
        <v>37</v>
      </c>
      <c r="D1448" s="174">
        <v>34</v>
      </c>
      <c r="E1448" s="174" t="s">
        <v>3070</v>
      </c>
      <c r="F1448" s="170" t="s">
        <v>1796</v>
      </c>
      <c r="G1448" s="170" t="s">
        <v>3077</v>
      </c>
      <c r="H1448" s="174">
        <v>0</v>
      </c>
      <c r="I1448" s="175">
        <v>131.7046</v>
      </c>
      <c r="J1448" s="176">
        <v>1988</v>
      </c>
      <c r="K1448" s="177" t="s">
        <v>76</v>
      </c>
      <c r="L1448" s="178" t="s">
        <v>6</v>
      </c>
      <c r="M1448" s="179">
        <v>44.7</v>
      </c>
      <c r="N1448" s="180">
        <v>34027</v>
      </c>
      <c r="O1448" s="178" t="s">
        <v>1796</v>
      </c>
    </row>
    <row r="1449" spans="1:15" x14ac:dyDescent="0.3">
      <c r="A1449" s="170" t="s">
        <v>3078</v>
      </c>
      <c r="B1449" s="170">
        <v>8</v>
      </c>
      <c r="C1449" s="170" t="s">
        <v>37</v>
      </c>
      <c r="D1449" s="174">
        <v>34</v>
      </c>
      <c r="E1449" s="174" t="s">
        <v>3070</v>
      </c>
      <c r="F1449" s="170" t="s">
        <v>1796</v>
      </c>
      <c r="G1449" s="170" t="s">
        <v>3079</v>
      </c>
      <c r="H1449" s="174">
        <v>0</v>
      </c>
      <c r="I1449" s="175">
        <v>43.004300000000001</v>
      </c>
      <c r="J1449" s="176">
        <v>676</v>
      </c>
      <c r="K1449" s="177" t="s">
        <v>76</v>
      </c>
      <c r="L1449" s="178" t="s">
        <v>6</v>
      </c>
      <c r="M1449" s="179">
        <v>41.9</v>
      </c>
      <c r="N1449" s="180">
        <v>34014</v>
      </c>
      <c r="O1449" s="178" t="s">
        <v>3052</v>
      </c>
    </row>
    <row r="1450" spans="1:15" x14ac:dyDescent="0.3">
      <c r="A1450" s="170" t="s">
        <v>3080</v>
      </c>
      <c r="B1450" s="170">
        <v>8</v>
      </c>
      <c r="C1450" s="170" t="s">
        <v>37</v>
      </c>
      <c r="D1450" s="174">
        <v>34</v>
      </c>
      <c r="E1450" s="174" t="s">
        <v>3070</v>
      </c>
      <c r="F1450" s="170" t="s">
        <v>1796</v>
      </c>
      <c r="G1450" s="170" t="s">
        <v>3081</v>
      </c>
      <c r="H1450" s="174">
        <v>0</v>
      </c>
      <c r="I1450" s="175">
        <v>151.4879</v>
      </c>
      <c r="J1450" s="176">
        <v>6715</v>
      </c>
      <c r="K1450" s="177" t="s">
        <v>76</v>
      </c>
      <c r="L1450" s="178" t="s">
        <v>6</v>
      </c>
      <c r="M1450" s="179">
        <v>49.1</v>
      </c>
      <c r="N1450" s="180">
        <v>34027</v>
      </c>
      <c r="O1450" s="178" t="s">
        <v>1796</v>
      </c>
    </row>
    <row r="1451" spans="1:15" x14ac:dyDescent="0.3">
      <c r="A1451" s="170" t="s">
        <v>3082</v>
      </c>
      <c r="B1451" s="170">
        <v>8</v>
      </c>
      <c r="C1451" s="170" t="s">
        <v>37</v>
      </c>
      <c r="D1451" s="174">
        <v>34</v>
      </c>
      <c r="E1451" s="174" t="s">
        <v>3070</v>
      </c>
      <c r="F1451" s="170" t="s">
        <v>1796</v>
      </c>
      <c r="G1451" s="170" t="s">
        <v>3083</v>
      </c>
      <c r="H1451" s="174">
        <v>0</v>
      </c>
      <c r="I1451" s="175">
        <v>57.354199999999999</v>
      </c>
      <c r="J1451" s="176">
        <v>2049</v>
      </c>
      <c r="K1451" s="177" t="s">
        <v>83</v>
      </c>
      <c r="L1451" s="178" t="s">
        <v>5</v>
      </c>
      <c r="M1451" s="179">
        <v>38.9</v>
      </c>
      <c r="N1451" s="180">
        <v>34027</v>
      </c>
      <c r="O1451" s="178" t="s">
        <v>1796</v>
      </c>
    </row>
    <row r="1452" spans="1:15" x14ac:dyDescent="0.3">
      <c r="A1452" s="170" t="s">
        <v>3084</v>
      </c>
      <c r="B1452" s="170">
        <v>8</v>
      </c>
      <c r="C1452" s="170" t="s">
        <v>37</v>
      </c>
      <c r="D1452" s="174">
        <v>34</v>
      </c>
      <c r="E1452" s="174" t="s">
        <v>3070</v>
      </c>
      <c r="F1452" s="170" t="s">
        <v>1796</v>
      </c>
      <c r="G1452" s="170" t="s">
        <v>3085</v>
      </c>
      <c r="H1452" s="174">
        <v>0</v>
      </c>
      <c r="I1452" s="175">
        <v>37.531999999999996</v>
      </c>
      <c r="J1452" s="176">
        <v>1061</v>
      </c>
      <c r="K1452" s="177" t="s">
        <v>76</v>
      </c>
      <c r="L1452" s="178" t="s">
        <v>6</v>
      </c>
      <c r="M1452" s="179">
        <v>62.4</v>
      </c>
      <c r="N1452" s="180">
        <v>34027</v>
      </c>
      <c r="O1452" s="178" t="s">
        <v>1796</v>
      </c>
    </row>
    <row r="1453" spans="1:15" x14ac:dyDescent="0.3">
      <c r="A1453" s="170" t="s">
        <v>3086</v>
      </c>
      <c r="B1453" s="170">
        <v>8</v>
      </c>
      <c r="C1453" s="170" t="s">
        <v>37</v>
      </c>
      <c r="D1453" s="174">
        <v>34</v>
      </c>
      <c r="E1453" s="174" t="s">
        <v>3070</v>
      </c>
      <c r="F1453" s="170" t="s">
        <v>1796</v>
      </c>
      <c r="G1453" s="170" t="s">
        <v>3087</v>
      </c>
      <c r="H1453" s="174">
        <v>0</v>
      </c>
      <c r="I1453" s="175">
        <v>165.69749999999999</v>
      </c>
      <c r="J1453" s="176">
        <v>1755</v>
      </c>
      <c r="K1453" s="177" t="s">
        <v>76</v>
      </c>
      <c r="L1453" s="178" t="s">
        <v>6</v>
      </c>
      <c r="M1453" s="179">
        <v>60.7</v>
      </c>
      <c r="N1453" s="180">
        <v>34027</v>
      </c>
      <c r="O1453" s="178" t="s">
        <v>1796</v>
      </c>
    </row>
    <row r="1454" spans="1:15" x14ac:dyDescent="0.3">
      <c r="A1454" s="170" t="s">
        <v>3088</v>
      </c>
      <c r="B1454" s="170">
        <v>8</v>
      </c>
      <c r="C1454" s="170" t="s">
        <v>37</v>
      </c>
      <c r="D1454" s="174">
        <v>34</v>
      </c>
      <c r="E1454" s="174" t="s">
        <v>3070</v>
      </c>
      <c r="F1454" s="170" t="s">
        <v>1796</v>
      </c>
      <c r="G1454" s="170" t="s">
        <v>3089</v>
      </c>
      <c r="H1454" s="174">
        <v>0</v>
      </c>
      <c r="I1454" s="175">
        <v>70.842399999999998</v>
      </c>
      <c r="J1454" s="176">
        <v>10599</v>
      </c>
      <c r="K1454" s="177" t="s">
        <v>83</v>
      </c>
      <c r="L1454" s="178" t="s">
        <v>5</v>
      </c>
      <c r="M1454" s="179">
        <v>33.9</v>
      </c>
      <c r="N1454" s="180">
        <v>34027</v>
      </c>
      <c r="O1454" s="178" t="s">
        <v>1796</v>
      </c>
    </row>
    <row r="1455" spans="1:15" x14ac:dyDescent="0.3">
      <c r="A1455" s="170" t="s">
        <v>3090</v>
      </c>
      <c r="B1455" s="170">
        <v>8</v>
      </c>
      <c r="C1455" s="170" t="s">
        <v>37</v>
      </c>
      <c r="D1455" s="174">
        <v>34</v>
      </c>
      <c r="E1455" s="174" t="s">
        <v>3070</v>
      </c>
      <c r="F1455" s="170" t="s">
        <v>1796</v>
      </c>
      <c r="G1455" s="170" t="s">
        <v>3091</v>
      </c>
      <c r="H1455" s="174">
        <v>0</v>
      </c>
      <c r="I1455" s="175">
        <v>47.484999999999999</v>
      </c>
      <c r="J1455" s="176">
        <v>5033</v>
      </c>
      <c r="K1455" s="177" t="s">
        <v>83</v>
      </c>
      <c r="L1455" s="178" t="s">
        <v>5</v>
      </c>
      <c r="M1455" s="179">
        <v>30.8</v>
      </c>
      <c r="N1455" s="180">
        <v>34027</v>
      </c>
      <c r="O1455" s="178" t="s">
        <v>1796</v>
      </c>
    </row>
    <row r="1456" spans="1:15" x14ac:dyDescent="0.3">
      <c r="A1456" s="170" t="s">
        <v>3092</v>
      </c>
      <c r="B1456" s="170">
        <v>8</v>
      </c>
      <c r="C1456" s="170" t="s">
        <v>37</v>
      </c>
      <c r="D1456" s="174">
        <v>34</v>
      </c>
      <c r="E1456" s="174" t="s">
        <v>3070</v>
      </c>
      <c r="F1456" s="170" t="s">
        <v>1796</v>
      </c>
      <c r="G1456" s="170" t="s">
        <v>3093</v>
      </c>
      <c r="H1456" s="174">
        <v>0</v>
      </c>
      <c r="I1456" s="175">
        <v>69.041600000000003</v>
      </c>
      <c r="J1456" s="176">
        <v>843</v>
      </c>
      <c r="K1456" s="177" t="s">
        <v>90</v>
      </c>
      <c r="L1456" s="178" t="s">
        <v>7</v>
      </c>
      <c r="M1456" s="179">
        <v>75.5</v>
      </c>
      <c r="N1456" s="180">
        <v>11015</v>
      </c>
      <c r="O1456" s="178" t="s">
        <v>3002</v>
      </c>
    </row>
    <row r="1457" spans="1:15" x14ac:dyDescent="0.3">
      <c r="A1457" s="170" t="s">
        <v>3094</v>
      </c>
      <c r="B1457" s="170">
        <v>8</v>
      </c>
      <c r="C1457" s="170" t="s">
        <v>37</v>
      </c>
      <c r="D1457" s="174">
        <v>34</v>
      </c>
      <c r="E1457" s="174" t="s">
        <v>3070</v>
      </c>
      <c r="F1457" s="170" t="s">
        <v>1796</v>
      </c>
      <c r="G1457" s="170" t="s">
        <v>3095</v>
      </c>
      <c r="H1457" s="174">
        <v>0</v>
      </c>
      <c r="I1457" s="175">
        <v>105.9563</v>
      </c>
      <c r="J1457" s="176">
        <v>3466</v>
      </c>
      <c r="K1457" s="177" t="s">
        <v>76</v>
      </c>
      <c r="L1457" s="178" t="s">
        <v>6</v>
      </c>
      <c r="M1457" s="179">
        <v>44.1</v>
      </c>
      <c r="N1457" s="180">
        <v>34027</v>
      </c>
      <c r="O1457" s="178" t="s">
        <v>1796</v>
      </c>
    </row>
    <row r="1458" spans="1:15" x14ac:dyDescent="0.3">
      <c r="A1458" s="170" t="s">
        <v>3096</v>
      </c>
      <c r="B1458" s="170">
        <v>8</v>
      </c>
      <c r="C1458" s="170" t="s">
        <v>37</v>
      </c>
      <c r="D1458" s="174">
        <v>34</v>
      </c>
      <c r="E1458" s="174" t="s">
        <v>3070</v>
      </c>
      <c r="F1458" s="170" t="s">
        <v>1796</v>
      </c>
      <c r="G1458" s="170" t="s">
        <v>3097</v>
      </c>
      <c r="H1458" s="174">
        <v>0</v>
      </c>
      <c r="I1458" s="175">
        <v>69.801599999999993</v>
      </c>
      <c r="J1458" s="176">
        <v>1060</v>
      </c>
      <c r="K1458" s="177" t="s">
        <v>90</v>
      </c>
      <c r="L1458" s="178" t="s">
        <v>7</v>
      </c>
      <c r="M1458" s="179">
        <v>67.8</v>
      </c>
      <c r="N1458" s="180">
        <v>34027</v>
      </c>
      <c r="O1458" s="178" t="s">
        <v>1796</v>
      </c>
    </row>
    <row r="1459" spans="1:15" x14ac:dyDescent="0.3">
      <c r="A1459" s="170" t="s">
        <v>3098</v>
      </c>
      <c r="B1459" s="170">
        <v>8</v>
      </c>
      <c r="C1459" s="170" t="s">
        <v>37</v>
      </c>
      <c r="D1459" s="174">
        <v>34</v>
      </c>
      <c r="E1459" s="174" t="s">
        <v>3070</v>
      </c>
      <c r="F1459" s="170" t="s">
        <v>1796</v>
      </c>
      <c r="G1459" s="170" t="s">
        <v>3099</v>
      </c>
      <c r="H1459" s="174">
        <v>0</v>
      </c>
      <c r="I1459" s="175">
        <v>82.078599999999994</v>
      </c>
      <c r="J1459" s="176">
        <v>955</v>
      </c>
      <c r="K1459" s="177" t="s">
        <v>83</v>
      </c>
      <c r="L1459" s="178" t="s">
        <v>5</v>
      </c>
      <c r="M1459" s="179">
        <v>33.5</v>
      </c>
      <c r="N1459" s="180">
        <v>34014</v>
      </c>
      <c r="O1459" s="178" t="s">
        <v>3052</v>
      </c>
    </row>
    <row r="1460" spans="1:15" x14ac:dyDescent="0.3">
      <c r="A1460" s="170" t="s">
        <v>3100</v>
      </c>
      <c r="B1460" s="170">
        <v>8</v>
      </c>
      <c r="C1460" s="170" t="s">
        <v>37</v>
      </c>
      <c r="D1460" s="174">
        <v>34</v>
      </c>
      <c r="E1460" s="174" t="s">
        <v>3070</v>
      </c>
      <c r="F1460" s="170" t="s">
        <v>1796</v>
      </c>
      <c r="G1460" s="170" t="s">
        <v>3101</v>
      </c>
      <c r="H1460" s="174">
        <v>0</v>
      </c>
      <c r="I1460" s="175">
        <v>73.135199999999998</v>
      </c>
      <c r="J1460" s="176">
        <v>1722</v>
      </c>
      <c r="K1460" s="177" t="s">
        <v>83</v>
      </c>
      <c r="L1460" s="178" t="s">
        <v>5</v>
      </c>
      <c r="M1460" s="179">
        <v>37.5</v>
      </c>
      <c r="N1460" s="180">
        <v>34027</v>
      </c>
      <c r="O1460" s="178" t="s">
        <v>1796</v>
      </c>
    </row>
    <row r="1461" spans="1:15" x14ac:dyDescent="0.3">
      <c r="A1461" s="170" t="s">
        <v>3102</v>
      </c>
      <c r="B1461" s="170">
        <v>8</v>
      </c>
      <c r="C1461" s="170" t="s">
        <v>37</v>
      </c>
      <c r="D1461" s="174">
        <v>34</v>
      </c>
      <c r="E1461" s="174" t="s">
        <v>3070</v>
      </c>
      <c r="F1461" s="170" t="s">
        <v>1796</v>
      </c>
      <c r="G1461" s="170" t="s">
        <v>3103</v>
      </c>
      <c r="H1461" s="174">
        <v>0</v>
      </c>
      <c r="I1461" s="175">
        <v>72.696100000000001</v>
      </c>
      <c r="J1461" s="176">
        <v>1172</v>
      </c>
      <c r="K1461" s="177" t="s">
        <v>76</v>
      </c>
      <c r="L1461" s="178" t="s">
        <v>6</v>
      </c>
      <c r="M1461" s="179">
        <v>41.2</v>
      </c>
      <c r="N1461" s="180">
        <v>34027</v>
      </c>
      <c r="O1461" s="178" t="s">
        <v>1796</v>
      </c>
    </row>
    <row r="1462" spans="1:15" x14ac:dyDescent="0.3">
      <c r="A1462" s="170" t="s">
        <v>3104</v>
      </c>
      <c r="B1462" s="170">
        <v>8</v>
      </c>
      <c r="C1462" s="170" t="s">
        <v>37</v>
      </c>
      <c r="D1462" s="174">
        <v>34</v>
      </c>
      <c r="E1462" s="174" t="s">
        <v>3070</v>
      </c>
      <c r="F1462" s="170" t="s">
        <v>1796</v>
      </c>
      <c r="G1462" s="170" t="s">
        <v>3105</v>
      </c>
      <c r="H1462" s="174">
        <v>0</v>
      </c>
      <c r="I1462" s="175">
        <v>78.386399999999995</v>
      </c>
      <c r="J1462" s="176">
        <v>2122</v>
      </c>
      <c r="K1462" s="177" t="s">
        <v>76</v>
      </c>
      <c r="L1462" s="178" t="s">
        <v>6</v>
      </c>
      <c r="M1462" s="179">
        <v>48.6</v>
      </c>
      <c r="N1462" s="180">
        <v>34027</v>
      </c>
      <c r="O1462" s="178" t="s">
        <v>1796</v>
      </c>
    </row>
    <row r="1463" spans="1:15" x14ac:dyDescent="0.3">
      <c r="A1463" s="170" t="s">
        <v>3106</v>
      </c>
      <c r="B1463" s="170">
        <v>8</v>
      </c>
      <c r="C1463" s="170" t="s">
        <v>37</v>
      </c>
      <c r="D1463" s="174">
        <v>34</v>
      </c>
      <c r="E1463" s="174" t="s">
        <v>3070</v>
      </c>
      <c r="F1463" s="170" t="s">
        <v>1796</v>
      </c>
      <c r="G1463" s="170" t="s">
        <v>3107</v>
      </c>
      <c r="H1463" s="174">
        <v>0</v>
      </c>
      <c r="I1463" s="175">
        <v>67.477900000000005</v>
      </c>
      <c r="J1463" s="176">
        <v>894</v>
      </c>
      <c r="K1463" s="177" t="s">
        <v>76</v>
      </c>
      <c r="L1463" s="178" t="s">
        <v>6</v>
      </c>
      <c r="M1463" s="179">
        <v>65.5</v>
      </c>
      <c r="N1463" s="180">
        <v>34027</v>
      </c>
      <c r="O1463" s="178" t="s">
        <v>1796</v>
      </c>
    </row>
    <row r="1464" spans="1:15" x14ac:dyDescent="0.3">
      <c r="A1464" s="170" t="s">
        <v>3108</v>
      </c>
      <c r="B1464" s="170">
        <v>8</v>
      </c>
      <c r="C1464" s="170" t="s">
        <v>37</v>
      </c>
      <c r="D1464" s="174">
        <v>34</v>
      </c>
      <c r="E1464" s="174" t="s">
        <v>3070</v>
      </c>
      <c r="F1464" s="170" t="s">
        <v>1796</v>
      </c>
      <c r="G1464" s="170" t="s">
        <v>3109</v>
      </c>
      <c r="H1464" s="174">
        <v>0</v>
      </c>
      <c r="I1464" s="175">
        <v>54.860199999999999</v>
      </c>
      <c r="J1464" s="176">
        <v>9556</v>
      </c>
      <c r="K1464" s="177" t="s">
        <v>83</v>
      </c>
      <c r="L1464" s="178" t="s">
        <v>5</v>
      </c>
      <c r="M1464" s="179">
        <v>30.1</v>
      </c>
      <c r="N1464" s="180">
        <v>34027</v>
      </c>
      <c r="O1464" s="178" t="s">
        <v>1796</v>
      </c>
    </row>
    <row r="1465" spans="1:15" x14ac:dyDescent="0.3">
      <c r="A1465" s="170" t="s">
        <v>3110</v>
      </c>
      <c r="B1465" s="170">
        <v>8</v>
      </c>
      <c r="C1465" s="170" t="s">
        <v>37</v>
      </c>
      <c r="D1465" s="174">
        <v>34</v>
      </c>
      <c r="E1465" s="174" t="s">
        <v>3070</v>
      </c>
      <c r="F1465" s="170" t="s">
        <v>1796</v>
      </c>
      <c r="G1465" s="170" t="s">
        <v>3111</v>
      </c>
      <c r="H1465" s="174">
        <v>0</v>
      </c>
      <c r="I1465" s="175">
        <v>67.641400000000004</v>
      </c>
      <c r="J1465" s="176">
        <v>513</v>
      </c>
      <c r="K1465" s="177" t="s">
        <v>76</v>
      </c>
      <c r="L1465" s="178" t="s">
        <v>6</v>
      </c>
      <c r="M1465" s="179">
        <v>46.3</v>
      </c>
      <c r="N1465" s="180">
        <v>34027</v>
      </c>
      <c r="O1465" s="178" t="s">
        <v>1796</v>
      </c>
    </row>
    <row r="1466" spans="1:15" x14ac:dyDescent="0.3">
      <c r="A1466" s="170" t="s">
        <v>3112</v>
      </c>
      <c r="B1466" s="170">
        <v>8</v>
      </c>
      <c r="C1466" s="170" t="s">
        <v>37</v>
      </c>
      <c r="D1466" s="174">
        <v>34</v>
      </c>
      <c r="E1466" s="174" t="s">
        <v>3070</v>
      </c>
      <c r="F1466" s="170" t="s">
        <v>1796</v>
      </c>
      <c r="G1466" s="170" t="s">
        <v>3113</v>
      </c>
      <c r="H1466" s="174">
        <v>0</v>
      </c>
      <c r="I1466" s="175">
        <v>64.921400000000006</v>
      </c>
      <c r="J1466" s="176">
        <v>2617</v>
      </c>
      <c r="K1466" s="177" t="s">
        <v>83</v>
      </c>
      <c r="L1466" s="178" t="s">
        <v>5</v>
      </c>
      <c r="M1466" s="179">
        <v>30</v>
      </c>
      <c r="N1466" s="180">
        <v>34027</v>
      </c>
      <c r="O1466" s="178" t="s">
        <v>1796</v>
      </c>
    </row>
    <row r="1467" spans="1:15" x14ac:dyDescent="0.3">
      <c r="A1467" s="170" t="s">
        <v>3114</v>
      </c>
      <c r="B1467" s="170">
        <v>8</v>
      </c>
      <c r="C1467" s="170" t="s">
        <v>37</v>
      </c>
      <c r="D1467" s="174">
        <v>34</v>
      </c>
      <c r="E1467" s="174" t="s">
        <v>3070</v>
      </c>
      <c r="F1467" s="170" t="s">
        <v>1796</v>
      </c>
      <c r="G1467" s="170" t="s">
        <v>3115</v>
      </c>
      <c r="H1467" s="174">
        <v>0</v>
      </c>
      <c r="I1467" s="175">
        <v>80.064400000000006</v>
      </c>
      <c r="J1467" s="176">
        <v>1157</v>
      </c>
      <c r="K1467" s="177" t="s">
        <v>76</v>
      </c>
      <c r="L1467" s="178" t="s">
        <v>6</v>
      </c>
      <c r="M1467" s="179">
        <v>46.3</v>
      </c>
      <c r="N1467" s="180">
        <v>34027</v>
      </c>
      <c r="O1467" s="178" t="s">
        <v>1796</v>
      </c>
    </row>
    <row r="1468" spans="1:15" x14ac:dyDescent="0.3">
      <c r="A1468" s="170" t="s">
        <v>3116</v>
      </c>
      <c r="B1468" s="170">
        <v>8</v>
      </c>
      <c r="C1468" s="170" t="s">
        <v>37</v>
      </c>
      <c r="D1468" s="174">
        <v>35</v>
      </c>
      <c r="E1468" s="174" t="s">
        <v>3117</v>
      </c>
      <c r="F1468" s="170" t="s">
        <v>3118</v>
      </c>
      <c r="G1468" s="170" t="s">
        <v>3119</v>
      </c>
      <c r="H1468" s="174">
        <v>0</v>
      </c>
      <c r="I1468" s="175">
        <v>75.552999999999997</v>
      </c>
      <c r="J1468" s="176">
        <v>3209</v>
      </c>
      <c r="K1468" s="177" t="s">
        <v>76</v>
      </c>
      <c r="L1468" s="178" t="s">
        <v>6</v>
      </c>
      <c r="M1468" s="179">
        <v>47.4</v>
      </c>
      <c r="N1468" s="180">
        <v>35033</v>
      </c>
      <c r="O1468" s="178" t="s">
        <v>3118</v>
      </c>
    </row>
    <row r="1469" spans="1:15" x14ac:dyDescent="0.3">
      <c r="A1469" s="170" t="s">
        <v>3120</v>
      </c>
      <c r="B1469" s="170">
        <v>8</v>
      </c>
      <c r="C1469" s="170" t="s">
        <v>37</v>
      </c>
      <c r="D1469" s="174">
        <v>35</v>
      </c>
      <c r="E1469" s="174" t="s">
        <v>3117</v>
      </c>
      <c r="F1469" s="170" t="s">
        <v>3118</v>
      </c>
      <c r="G1469" s="170" t="s">
        <v>3121</v>
      </c>
      <c r="H1469" s="174">
        <v>0</v>
      </c>
      <c r="I1469" s="175">
        <v>18.0943</v>
      </c>
      <c r="J1469" s="176">
        <v>5311</v>
      </c>
      <c r="K1469" s="177" t="s">
        <v>83</v>
      </c>
      <c r="L1469" s="178" t="s">
        <v>5</v>
      </c>
      <c r="M1469" s="179">
        <v>31.4</v>
      </c>
      <c r="N1469" s="180">
        <v>34027</v>
      </c>
      <c r="O1469" s="178" t="s">
        <v>1796</v>
      </c>
    </row>
    <row r="1470" spans="1:15" x14ac:dyDescent="0.3">
      <c r="A1470" s="170" t="s">
        <v>3122</v>
      </c>
      <c r="B1470" s="170">
        <v>8</v>
      </c>
      <c r="C1470" s="170" t="s">
        <v>37</v>
      </c>
      <c r="D1470" s="174">
        <v>35</v>
      </c>
      <c r="E1470" s="174" t="s">
        <v>3117</v>
      </c>
      <c r="F1470" s="170" t="s">
        <v>3118</v>
      </c>
      <c r="G1470" s="170" t="s">
        <v>3123</v>
      </c>
      <c r="H1470" s="174">
        <v>0</v>
      </c>
      <c r="I1470" s="175">
        <v>89.566999999999993</v>
      </c>
      <c r="J1470" s="176">
        <v>3877</v>
      </c>
      <c r="K1470" s="177" t="s">
        <v>76</v>
      </c>
      <c r="L1470" s="178" t="s">
        <v>6</v>
      </c>
      <c r="M1470" s="179">
        <v>47.8</v>
      </c>
      <c r="N1470" s="180">
        <v>35033</v>
      </c>
      <c r="O1470" s="178" t="s">
        <v>3118</v>
      </c>
    </row>
    <row r="1471" spans="1:15" x14ac:dyDescent="0.3">
      <c r="A1471" s="170" t="s">
        <v>3124</v>
      </c>
      <c r="B1471" s="170">
        <v>8</v>
      </c>
      <c r="C1471" s="170" t="s">
        <v>37</v>
      </c>
      <c r="D1471" s="174">
        <v>35</v>
      </c>
      <c r="E1471" s="174" t="s">
        <v>3117</v>
      </c>
      <c r="F1471" s="170" t="s">
        <v>3118</v>
      </c>
      <c r="G1471" s="170" t="s">
        <v>3125</v>
      </c>
      <c r="H1471" s="174">
        <v>0</v>
      </c>
      <c r="I1471" s="175">
        <v>37.706800000000001</v>
      </c>
      <c r="J1471" s="176">
        <v>18946</v>
      </c>
      <c r="K1471" s="177" t="s">
        <v>83</v>
      </c>
      <c r="L1471" s="178" t="s">
        <v>5</v>
      </c>
      <c r="M1471" s="179">
        <v>30.1</v>
      </c>
      <c r="N1471" s="180">
        <v>35033</v>
      </c>
      <c r="O1471" s="178" t="s">
        <v>3118</v>
      </c>
    </row>
    <row r="1472" spans="1:15" x14ac:dyDescent="0.3">
      <c r="A1472" s="170" t="s">
        <v>3126</v>
      </c>
      <c r="B1472" s="170">
        <v>8</v>
      </c>
      <c r="C1472" s="170" t="s">
        <v>37</v>
      </c>
      <c r="D1472" s="174">
        <v>35</v>
      </c>
      <c r="E1472" s="174" t="s">
        <v>3117</v>
      </c>
      <c r="F1472" s="170" t="s">
        <v>3118</v>
      </c>
      <c r="G1472" s="170" t="s">
        <v>3127</v>
      </c>
      <c r="H1472" s="174">
        <v>0</v>
      </c>
      <c r="I1472" s="175">
        <v>63.803699999999999</v>
      </c>
      <c r="J1472" s="176">
        <v>4455</v>
      </c>
      <c r="K1472" s="177" t="s">
        <v>76</v>
      </c>
      <c r="L1472" s="178" t="s">
        <v>6</v>
      </c>
      <c r="M1472" s="179">
        <v>41.1</v>
      </c>
      <c r="N1472" s="180">
        <v>35033</v>
      </c>
      <c r="O1472" s="178" t="s">
        <v>3118</v>
      </c>
    </row>
    <row r="1473" spans="1:15" x14ac:dyDescent="0.3">
      <c r="A1473" s="170" t="s">
        <v>3128</v>
      </c>
      <c r="B1473" s="170">
        <v>8</v>
      </c>
      <c r="C1473" s="170" t="s">
        <v>37</v>
      </c>
      <c r="D1473" s="174">
        <v>35</v>
      </c>
      <c r="E1473" s="174" t="s">
        <v>3117</v>
      </c>
      <c r="F1473" s="170" t="s">
        <v>3118</v>
      </c>
      <c r="G1473" s="170" t="s">
        <v>3129</v>
      </c>
      <c r="H1473" s="174">
        <v>0</v>
      </c>
      <c r="I1473" s="175">
        <v>58.058</v>
      </c>
      <c r="J1473" s="176">
        <v>15364</v>
      </c>
      <c r="K1473" s="177" t="s">
        <v>83</v>
      </c>
      <c r="L1473" s="178" t="s">
        <v>5</v>
      </c>
      <c r="M1473" s="179">
        <v>33.9</v>
      </c>
      <c r="N1473" s="180">
        <v>36023</v>
      </c>
      <c r="O1473" s="178" t="s">
        <v>3130</v>
      </c>
    </row>
    <row r="1474" spans="1:15" x14ac:dyDescent="0.3">
      <c r="A1474" s="170" t="s">
        <v>3131</v>
      </c>
      <c r="B1474" s="170">
        <v>8</v>
      </c>
      <c r="C1474" s="170" t="s">
        <v>37</v>
      </c>
      <c r="D1474" s="174">
        <v>35</v>
      </c>
      <c r="E1474" s="174" t="s">
        <v>3117</v>
      </c>
      <c r="F1474" s="170" t="s">
        <v>3118</v>
      </c>
      <c r="G1474" s="170" t="s">
        <v>3132</v>
      </c>
      <c r="H1474" s="174">
        <v>0</v>
      </c>
      <c r="I1474" s="175">
        <v>96.680199999999999</v>
      </c>
      <c r="J1474" s="176">
        <v>10360</v>
      </c>
      <c r="K1474" s="177" t="s">
        <v>76</v>
      </c>
      <c r="L1474" s="178" t="s">
        <v>6</v>
      </c>
      <c r="M1474" s="179">
        <v>55.3</v>
      </c>
      <c r="N1474" s="180">
        <v>35033</v>
      </c>
      <c r="O1474" s="178" t="s">
        <v>3118</v>
      </c>
    </row>
    <row r="1475" spans="1:15" x14ac:dyDescent="0.3">
      <c r="A1475" s="170" t="s">
        <v>3133</v>
      </c>
      <c r="B1475" s="170">
        <v>8</v>
      </c>
      <c r="C1475" s="170" t="s">
        <v>37</v>
      </c>
      <c r="D1475" s="174">
        <v>35</v>
      </c>
      <c r="E1475" s="174" t="s">
        <v>3117</v>
      </c>
      <c r="F1475" s="170" t="s">
        <v>3118</v>
      </c>
      <c r="G1475" s="170" t="s">
        <v>3134</v>
      </c>
      <c r="H1475" s="174">
        <v>0</v>
      </c>
      <c r="I1475" s="175">
        <v>53.082299999999996</v>
      </c>
      <c r="J1475" s="176">
        <v>3676</v>
      </c>
      <c r="K1475" s="177" t="s">
        <v>83</v>
      </c>
      <c r="L1475" s="178" t="s">
        <v>5</v>
      </c>
      <c r="M1475" s="179">
        <v>37.6</v>
      </c>
      <c r="N1475" s="180">
        <v>35033</v>
      </c>
      <c r="O1475" s="178" t="s">
        <v>3118</v>
      </c>
    </row>
    <row r="1476" spans="1:15" x14ac:dyDescent="0.3">
      <c r="A1476" s="170" t="s">
        <v>3135</v>
      </c>
      <c r="B1476" s="170">
        <v>8</v>
      </c>
      <c r="C1476" s="170" t="s">
        <v>37</v>
      </c>
      <c r="D1476" s="174">
        <v>35</v>
      </c>
      <c r="E1476" s="174" t="s">
        <v>3117</v>
      </c>
      <c r="F1476" s="170" t="s">
        <v>3118</v>
      </c>
      <c r="G1476" s="170" t="s">
        <v>3136</v>
      </c>
      <c r="H1476" s="174">
        <v>0</v>
      </c>
      <c r="I1476" s="175">
        <v>35.643799999999999</v>
      </c>
      <c r="J1476" s="176">
        <v>6317</v>
      </c>
      <c r="K1476" s="177" t="s">
        <v>83</v>
      </c>
      <c r="L1476" s="178" t="s">
        <v>5</v>
      </c>
      <c r="M1476" s="179">
        <v>33.799999999999997</v>
      </c>
      <c r="N1476" s="180">
        <v>35033</v>
      </c>
      <c r="O1476" s="178" t="s">
        <v>3118</v>
      </c>
    </row>
    <row r="1477" spans="1:15" x14ac:dyDescent="0.3">
      <c r="A1477" s="170" t="s">
        <v>3137</v>
      </c>
      <c r="B1477" s="170">
        <v>8</v>
      </c>
      <c r="C1477" s="170" t="s">
        <v>37</v>
      </c>
      <c r="D1477" s="174">
        <v>35</v>
      </c>
      <c r="E1477" s="174" t="s">
        <v>3117</v>
      </c>
      <c r="F1477" s="170" t="s">
        <v>3118</v>
      </c>
      <c r="G1477" s="170" t="s">
        <v>3138</v>
      </c>
      <c r="H1477" s="174">
        <v>0</v>
      </c>
      <c r="I1477" s="175">
        <v>52.9206</v>
      </c>
      <c r="J1477" s="176">
        <v>14746</v>
      </c>
      <c r="K1477" s="177" t="s">
        <v>83</v>
      </c>
      <c r="L1477" s="178" t="s">
        <v>5</v>
      </c>
      <c r="M1477" s="179">
        <v>37.799999999999997</v>
      </c>
      <c r="N1477" s="180">
        <v>36005</v>
      </c>
      <c r="O1477" s="178" t="s">
        <v>1850</v>
      </c>
    </row>
    <row r="1478" spans="1:15" x14ac:dyDescent="0.3">
      <c r="A1478" s="170" t="s">
        <v>3139</v>
      </c>
      <c r="B1478" s="170">
        <v>8</v>
      </c>
      <c r="C1478" s="170" t="s">
        <v>37</v>
      </c>
      <c r="D1478" s="174">
        <v>35</v>
      </c>
      <c r="E1478" s="174" t="s">
        <v>3117</v>
      </c>
      <c r="F1478" s="170" t="s">
        <v>3118</v>
      </c>
      <c r="G1478" s="170" t="s">
        <v>3140</v>
      </c>
      <c r="H1478" s="174">
        <v>0</v>
      </c>
      <c r="I1478" s="175">
        <v>38.524500000000003</v>
      </c>
      <c r="J1478" s="176">
        <v>8520</v>
      </c>
      <c r="K1478" s="177" t="s">
        <v>83</v>
      </c>
      <c r="L1478" s="178" t="s">
        <v>5</v>
      </c>
      <c r="M1478" s="179">
        <v>34.799999999999997</v>
      </c>
      <c r="N1478" s="180">
        <v>20030</v>
      </c>
      <c r="O1478" s="178" t="s">
        <v>1793</v>
      </c>
    </row>
    <row r="1479" spans="1:15" x14ac:dyDescent="0.3">
      <c r="A1479" s="170" t="s">
        <v>3141</v>
      </c>
      <c r="B1479" s="170">
        <v>8</v>
      </c>
      <c r="C1479" s="170" t="s">
        <v>37</v>
      </c>
      <c r="D1479" s="174">
        <v>35</v>
      </c>
      <c r="E1479" s="174" t="s">
        <v>3117</v>
      </c>
      <c r="F1479" s="170" t="s">
        <v>3118</v>
      </c>
      <c r="G1479" s="170" t="s">
        <v>3142</v>
      </c>
      <c r="H1479" s="174">
        <v>0</v>
      </c>
      <c r="I1479" s="175">
        <v>46.305599999999998</v>
      </c>
      <c r="J1479" s="176">
        <v>13115</v>
      </c>
      <c r="K1479" s="177" t="s">
        <v>83</v>
      </c>
      <c r="L1479" s="178" t="s">
        <v>5</v>
      </c>
      <c r="M1479" s="179">
        <v>28.9</v>
      </c>
      <c r="N1479" s="180">
        <v>35033</v>
      </c>
      <c r="O1479" s="178" t="s">
        <v>3118</v>
      </c>
    </row>
    <row r="1480" spans="1:15" x14ac:dyDescent="0.3">
      <c r="A1480" s="170" t="s">
        <v>3143</v>
      </c>
      <c r="B1480" s="170">
        <v>8</v>
      </c>
      <c r="C1480" s="170" t="s">
        <v>37</v>
      </c>
      <c r="D1480" s="174">
        <v>35</v>
      </c>
      <c r="E1480" s="174" t="s">
        <v>3117</v>
      </c>
      <c r="F1480" s="170" t="s">
        <v>3118</v>
      </c>
      <c r="G1480" s="170" t="s">
        <v>3144</v>
      </c>
      <c r="H1480" s="174">
        <v>0</v>
      </c>
      <c r="I1480" s="175">
        <v>32.293199999999999</v>
      </c>
      <c r="J1480" s="176">
        <v>6173</v>
      </c>
      <c r="K1480" s="177" t="s">
        <v>83</v>
      </c>
      <c r="L1480" s="178" t="s">
        <v>5</v>
      </c>
      <c r="M1480" s="179">
        <v>33.5</v>
      </c>
      <c r="N1480" s="180">
        <v>35033</v>
      </c>
      <c r="O1480" s="178" t="s">
        <v>3118</v>
      </c>
    </row>
    <row r="1481" spans="1:15" x14ac:dyDescent="0.3">
      <c r="A1481" s="170" t="s">
        <v>3145</v>
      </c>
      <c r="B1481" s="170">
        <v>8</v>
      </c>
      <c r="C1481" s="170" t="s">
        <v>37</v>
      </c>
      <c r="D1481" s="174">
        <v>35</v>
      </c>
      <c r="E1481" s="174" t="s">
        <v>3117</v>
      </c>
      <c r="F1481" s="170" t="s">
        <v>3118</v>
      </c>
      <c r="G1481" s="170" t="s">
        <v>3146</v>
      </c>
      <c r="H1481" s="174">
        <v>0</v>
      </c>
      <c r="I1481" s="175">
        <v>50.047800000000002</v>
      </c>
      <c r="J1481" s="176">
        <v>25672</v>
      </c>
      <c r="K1481" s="177" t="s">
        <v>83</v>
      </c>
      <c r="L1481" s="178" t="s">
        <v>5</v>
      </c>
      <c r="M1481" s="179">
        <v>27.9</v>
      </c>
      <c r="N1481" s="180">
        <v>35033</v>
      </c>
      <c r="O1481" s="178" t="s">
        <v>3118</v>
      </c>
    </row>
    <row r="1482" spans="1:15" x14ac:dyDescent="0.3">
      <c r="A1482" s="170" t="s">
        <v>3147</v>
      </c>
      <c r="B1482" s="170">
        <v>8</v>
      </c>
      <c r="C1482" s="170" t="s">
        <v>37</v>
      </c>
      <c r="D1482" s="174">
        <v>35</v>
      </c>
      <c r="E1482" s="174" t="s">
        <v>3117</v>
      </c>
      <c r="F1482" s="170" t="s">
        <v>3118</v>
      </c>
      <c r="G1482" s="170" t="s">
        <v>3148</v>
      </c>
      <c r="H1482" s="174">
        <v>0</v>
      </c>
      <c r="I1482" s="175">
        <v>67.253799999999998</v>
      </c>
      <c r="J1482" s="176">
        <v>4195</v>
      </c>
      <c r="K1482" s="177" t="s">
        <v>76</v>
      </c>
      <c r="L1482" s="178" t="s">
        <v>6</v>
      </c>
      <c r="M1482" s="179">
        <v>61.4</v>
      </c>
      <c r="N1482" s="180">
        <v>36023</v>
      </c>
      <c r="O1482" s="178" t="s">
        <v>3130</v>
      </c>
    </row>
    <row r="1483" spans="1:15" x14ac:dyDescent="0.3">
      <c r="A1483" s="170" t="s">
        <v>3149</v>
      </c>
      <c r="B1483" s="170">
        <v>8</v>
      </c>
      <c r="C1483" s="170" t="s">
        <v>37</v>
      </c>
      <c r="D1483" s="174">
        <v>35</v>
      </c>
      <c r="E1483" s="174" t="s">
        <v>3117</v>
      </c>
      <c r="F1483" s="170" t="s">
        <v>3118</v>
      </c>
      <c r="G1483" s="170" t="s">
        <v>3150</v>
      </c>
      <c r="H1483" s="174">
        <v>0</v>
      </c>
      <c r="I1483" s="175">
        <v>53.372799999999998</v>
      </c>
      <c r="J1483" s="176">
        <v>1801</v>
      </c>
      <c r="K1483" s="177" t="s">
        <v>76</v>
      </c>
      <c r="L1483" s="178" t="s">
        <v>6</v>
      </c>
      <c r="M1483" s="179">
        <v>54.5</v>
      </c>
      <c r="N1483" s="180">
        <v>35033</v>
      </c>
      <c r="O1483" s="178" t="s">
        <v>3118</v>
      </c>
    </row>
    <row r="1484" spans="1:15" x14ac:dyDescent="0.3">
      <c r="A1484" s="170" t="s">
        <v>3151</v>
      </c>
      <c r="B1484" s="170">
        <v>8</v>
      </c>
      <c r="C1484" s="170" t="s">
        <v>37</v>
      </c>
      <c r="D1484" s="174">
        <v>35</v>
      </c>
      <c r="E1484" s="174" t="s">
        <v>3117</v>
      </c>
      <c r="F1484" s="170" t="s">
        <v>3118</v>
      </c>
      <c r="G1484" s="170" t="s">
        <v>3152</v>
      </c>
      <c r="H1484" s="174">
        <v>0</v>
      </c>
      <c r="I1484" s="175">
        <v>44.971200000000003</v>
      </c>
      <c r="J1484" s="176">
        <v>3309</v>
      </c>
      <c r="K1484" s="177" t="s">
        <v>83</v>
      </c>
      <c r="L1484" s="178" t="s">
        <v>5</v>
      </c>
      <c r="M1484" s="179">
        <v>37.4</v>
      </c>
      <c r="N1484" s="180">
        <v>35033</v>
      </c>
      <c r="O1484" s="178" t="s">
        <v>3118</v>
      </c>
    </row>
    <row r="1485" spans="1:15" x14ac:dyDescent="0.3">
      <c r="A1485" s="170" t="s">
        <v>3153</v>
      </c>
      <c r="B1485" s="170">
        <v>8</v>
      </c>
      <c r="C1485" s="170" t="s">
        <v>37</v>
      </c>
      <c r="D1485" s="174">
        <v>35</v>
      </c>
      <c r="E1485" s="174" t="s">
        <v>3117</v>
      </c>
      <c r="F1485" s="170" t="s">
        <v>3118</v>
      </c>
      <c r="G1485" s="170" t="s">
        <v>3154</v>
      </c>
      <c r="H1485" s="174">
        <v>0</v>
      </c>
      <c r="I1485" s="175">
        <v>168.07730000000001</v>
      </c>
      <c r="J1485" s="176">
        <v>3540</v>
      </c>
      <c r="K1485" s="177" t="s">
        <v>76</v>
      </c>
      <c r="L1485" s="178" t="s">
        <v>6</v>
      </c>
      <c r="M1485" s="179">
        <v>63</v>
      </c>
      <c r="N1485" s="180">
        <v>35033</v>
      </c>
      <c r="O1485" s="178" t="s">
        <v>3118</v>
      </c>
    </row>
    <row r="1486" spans="1:15" x14ac:dyDescent="0.3">
      <c r="A1486" s="170" t="s">
        <v>3155</v>
      </c>
      <c r="B1486" s="170">
        <v>8</v>
      </c>
      <c r="C1486" s="170" t="s">
        <v>37</v>
      </c>
      <c r="D1486" s="174">
        <v>35</v>
      </c>
      <c r="E1486" s="174" t="s">
        <v>3117</v>
      </c>
      <c r="F1486" s="170" t="s">
        <v>3118</v>
      </c>
      <c r="G1486" s="170" t="s">
        <v>3156</v>
      </c>
      <c r="H1486" s="174">
        <v>0</v>
      </c>
      <c r="I1486" s="175">
        <v>258.17239999999998</v>
      </c>
      <c r="J1486" s="176">
        <v>3992</v>
      </c>
      <c r="K1486" s="177" t="s">
        <v>90</v>
      </c>
      <c r="L1486" s="178" t="s">
        <v>7</v>
      </c>
      <c r="M1486" s="179">
        <v>68.3</v>
      </c>
      <c r="N1486" s="180">
        <v>35033</v>
      </c>
      <c r="O1486" s="178" t="s">
        <v>3118</v>
      </c>
    </row>
    <row r="1487" spans="1:15" x14ac:dyDescent="0.3">
      <c r="A1487" s="170" t="s">
        <v>3157</v>
      </c>
      <c r="B1487" s="170">
        <v>8</v>
      </c>
      <c r="C1487" s="170" t="s">
        <v>37</v>
      </c>
      <c r="D1487" s="174">
        <v>36</v>
      </c>
      <c r="E1487" s="174" t="s">
        <v>3158</v>
      </c>
      <c r="F1487" s="170" t="s">
        <v>3130</v>
      </c>
      <c r="G1487" s="170" t="s">
        <v>3159</v>
      </c>
      <c r="H1487" s="174">
        <v>0</v>
      </c>
      <c r="I1487" s="175">
        <v>22.7072</v>
      </c>
      <c r="J1487" s="176">
        <v>3192</v>
      </c>
      <c r="K1487" s="177" t="s">
        <v>83</v>
      </c>
      <c r="L1487" s="178" t="s">
        <v>5</v>
      </c>
      <c r="M1487" s="179">
        <v>31.2</v>
      </c>
      <c r="N1487" s="180">
        <v>36005</v>
      </c>
      <c r="O1487" s="178" t="s">
        <v>1850</v>
      </c>
    </row>
    <row r="1488" spans="1:15" x14ac:dyDescent="0.3">
      <c r="A1488" s="170" t="s">
        <v>3160</v>
      </c>
      <c r="B1488" s="170">
        <v>8</v>
      </c>
      <c r="C1488" s="170" t="s">
        <v>37</v>
      </c>
      <c r="D1488" s="174">
        <v>36</v>
      </c>
      <c r="E1488" s="174" t="s">
        <v>3158</v>
      </c>
      <c r="F1488" s="170" t="s">
        <v>3130</v>
      </c>
      <c r="G1488" s="170" t="s">
        <v>3161</v>
      </c>
      <c r="H1488" s="174">
        <v>0</v>
      </c>
      <c r="I1488" s="175">
        <v>102.5111</v>
      </c>
      <c r="J1488" s="176">
        <v>32908</v>
      </c>
      <c r="K1488" s="177" t="s">
        <v>83</v>
      </c>
      <c r="L1488" s="178" t="s">
        <v>5</v>
      </c>
      <c r="M1488" s="179">
        <v>30</v>
      </c>
      <c r="N1488" s="180">
        <v>36023</v>
      </c>
      <c r="O1488" s="178" t="s">
        <v>3130</v>
      </c>
    </row>
    <row r="1489" spans="1:15" x14ac:dyDescent="0.3">
      <c r="A1489" s="170" t="s">
        <v>3162</v>
      </c>
      <c r="B1489" s="170">
        <v>8</v>
      </c>
      <c r="C1489" s="170" t="s">
        <v>37</v>
      </c>
      <c r="D1489" s="174">
        <v>36</v>
      </c>
      <c r="E1489" s="174" t="s">
        <v>3158</v>
      </c>
      <c r="F1489" s="170" t="s">
        <v>3130</v>
      </c>
      <c r="G1489" s="170" t="s">
        <v>3163</v>
      </c>
      <c r="H1489" s="174">
        <v>0</v>
      </c>
      <c r="I1489" s="175">
        <v>49.783000000000001</v>
      </c>
      <c r="J1489" s="176">
        <v>11284</v>
      </c>
      <c r="K1489" s="177" t="s">
        <v>83</v>
      </c>
      <c r="L1489" s="178" t="s">
        <v>5</v>
      </c>
      <c r="M1489" s="179">
        <v>33.6</v>
      </c>
      <c r="N1489" s="180">
        <v>36023</v>
      </c>
      <c r="O1489" s="178" t="s">
        <v>3130</v>
      </c>
    </row>
    <row r="1490" spans="1:15" x14ac:dyDescent="0.3">
      <c r="A1490" s="170" t="s">
        <v>3164</v>
      </c>
      <c r="B1490" s="170">
        <v>8</v>
      </c>
      <c r="C1490" s="170" t="s">
        <v>37</v>
      </c>
      <c r="D1490" s="174">
        <v>36</v>
      </c>
      <c r="E1490" s="174" t="s">
        <v>3158</v>
      </c>
      <c r="F1490" s="170" t="s">
        <v>3130</v>
      </c>
      <c r="G1490" s="170" t="s">
        <v>3165</v>
      </c>
      <c r="H1490" s="174">
        <v>0</v>
      </c>
      <c r="I1490" s="175">
        <v>89.905600000000007</v>
      </c>
      <c r="J1490" s="176">
        <v>2951</v>
      </c>
      <c r="K1490" s="177" t="s">
        <v>90</v>
      </c>
      <c r="L1490" s="178" t="s">
        <v>7</v>
      </c>
      <c r="M1490" s="179">
        <v>77.400000000000006</v>
      </c>
      <c r="N1490" s="180">
        <v>36023</v>
      </c>
      <c r="O1490" s="178" t="s">
        <v>3130</v>
      </c>
    </row>
    <row r="1491" spans="1:15" x14ac:dyDescent="0.3">
      <c r="A1491" s="170" t="s">
        <v>3166</v>
      </c>
      <c r="B1491" s="170">
        <v>8</v>
      </c>
      <c r="C1491" s="170" t="s">
        <v>37</v>
      </c>
      <c r="D1491" s="174">
        <v>36</v>
      </c>
      <c r="E1491" s="174" t="s">
        <v>3158</v>
      </c>
      <c r="F1491" s="170" t="s">
        <v>3130</v>
      </c>
      <c r="G1491" s="170" t="s">
        <v>3167</v>
      </c>
      <c r="H1491" s="174">
        <v>0</v>
      </c>
      <c r="I1491" s="175">
        <v>105.12569999999999</v>
      </c>
      <c r="J1491" s="176">
        <v>15047</v>
      </c>
      <c r="K1491" s="177" t="s">
        <v>83</v>
      </c>
      <c r="L1491" s="178" t="s">
        <v>5</v>
      </c>
      <c r="M1491" s="179">
        <v>40.9</v>
      </c>
      <c r="N1491" s="180">
        <v>38008</v>
      </c>
      <c r="O1491" s="178" t="s">
        <v>2595</v>
      </c>
    </row>
    <row r="1492" spans="1:15" x14ac:dyDescent="0.3">
      <c r="A1492" s="170" t="s">
        <v>3168</v>
      </c>
      <c r="B1492" s="170">
        <v>8</v>
      </c>
      <c r="C1492" s="170" t="s">
        <v>37</v>
      </c>
      <c r="D1492" s="174">
        <v>36</v>
      </c>
      <c r="E1492" s="174" t="s">
        <v>3158</v>
      </c>
      <c r="F1492" s="170" t="s">
        <v>3130</v>
      </c>
      <c r="G1492" s="170" t="s">
        <v>3169</v>
      </c>
      <c r="H1492" s="174">
        <v>0</v>
      </c>
      <c r="I1492" s="175">
        <v>39.134900000000002</v>
      </c>
      <c r="J1492" s="176">
        <v>1196</v>
      </c>
      <c r="K1492" s="177" t="s">
        <v>90</v>
      </c>
      <c r="L1492" s="178" t="s">
        <v>7</v>
      </c>
      <c r="M1492" s="179">
        <v>79.3</v>
      </c>
      <c r="N1492" s="180">
        <v>47014</v>
      </c>
      <c r="O1492" s="178" t="s">
        <v>3170</v>
      </c>
    </row>
    <row r="1493" spans="1:15" x14ac:dyDescent="0.3">
      <c r="A1493" s="170" t="s">
        <v>3171</v>
      </c>
      <c r="B1493" s="170">
        <v>8</v>
      </c>
      <c r="C1493" s="170" t="s">
        <v>37</v>
      </c>
      <c r="D1493" s="174">
        <v>36</v>
      </c>
      <c r="E1493" s="174" t="s">
        <v>3158</v>
      </c>
      <c r="F1493" s="170" t="s">
        <v>3130</v>
      </c>
      <c r="G1493" s="170" t="s">
        <v>3172</v>
      </c>
      <c r="H1493" s="174">
        <v>0</v>
      </c>
      <c r="I1493" s="175">
        <v>95.456800000000001</v>
      </c>
      <c r="J1493" s="176">
        <v>1801</v>
      </c>
      <c r="K1493" s="177" t="s">
        <v>90</v>
      </c>
      <c r="L1493" s="178" t="s">
        <v>7</v>
      </c>
      <c r="M1493" s="179">
        <v>74.599999999999994</v>
      </c>
      <c r="N1493" s="180">
        <v>36023</v>
      </c>
      <c r="O1493" s="178" t="s">
        <v>3130</v>
      </c>
    </row>
    <row r="1494" spans="1:15" x14ac:dyDescent="0.3">
      <c r="A1494" s="170" t="s">
        <v>3173</v>
      </c>
      <c r="B1494" s="170">
        <v>8</v>
      </c>
      <c r="C1494" s="170" t="s">
        <v>37</v>
      </c>
      <c r="D1494" s="174">
        <v>36</v>
      </c>
      <c r="E1494" s="174" t="s">
        <v>3158</v>
      </c>
      <c r="F1494" s="170" t="s">
        <v>3130</v>
      </c>
      <c r="G1494" s="170" t="s">
        <v>3174</v>
      </c>
      <c r="H1494" s="174">
        <v>0</v>
      </c>
      <c r="I1494" s="175">
        <v>48.295999999999999</v>
      </c>
      <c r="J1494" s="176">
        <v>4003</v>
      </c>
      <c r="K1494" s="177" t="s">
        <v>76</v>
      </c>
      <c r="L1494" s="178" t="s">
        <v>6</v>
      </c>
      <c r="M1494" s="179">
        <v>48.4</v>
      </c>
      <c r="N1494" s="180">
        <v>37006</v>
      </c>
      <c r="O1494" s="178" t="s">
        <v>3175</v>
      </c>
    </row>
    <row r="1495" spans="1:15" x14ac:dyDescent="0.3">
      <c r="A1495" s="170" t="s">
        <v>3176</v>
      </c>
      <c r="B1495" s="170">
        <v>8</v>
      </c>
      <c r="C1495" s="170" t="s">
        <v>37</v>
      </c>
      <c r="D1495" s="174">
        <v>36</v>
      </c>
      <c r="E1495" s="174" t="s">
        <v>3158</v>
      </c>
      <c r="F1495" s="170" t="s">
        <v>3130</v>
      </c>
      <c r="G1495" s="170" t="s">
        <v>3177</v>
      </c>
      <c r="H1495" s="174">
        <v>0</v>
      </c>
      <c r="I1495" s="175">
        <v>63.906999999999996</v>
      </c>
      <c r="J1495" s="176">
        <v>2656</v>
      </c>
      <c r="K1495" s="177" t="s">
        <v>90</v>
      </c>
      <c r="L1495" s="178" t="s">
        <v>7</v>
      </c>
      <c r="M1495" s="179">
        <v>69.7</v>
      </c>
      <c r="N1495" s="180">
        <v>36023</v>
      </c>
      <c r="O1495" s="178" t="s">
        <v>3130</v>
      </c>
    </row>
    <row r="1496" spans="1:15" x14ac:dyDescent="0.3">
      <c r="A1496" s="170" t="s">
        <v>3178</v>
      </c>
      <c r="B1496" s="170">
        <v>8</v>
      </c>
      <c r="C1496" s="170" t="s">
        <v>37</v>
      </c>
      <c r="D1496" s="174">
        <v>36</v>
      </c>
      <c r="E1496" s="174" t="s">
        <v>3158</v>
      </c>
      <c r="F1496" s="170" t="s">
        <v>3130</v>
      </c>
      <c r="G1496" s="170" t="s">
        <v>3179</v>
      </c>
      <c r="H1496" s="174">
        <v>0</v>
      </c>
      <c r="I1496" s="175">
        <v>45.465400000000002</v>
      </c>
      <c r="J1496" s="176">
        <v>5297</v>
      </c>
      <c r="K1496" s="177" t="s">
        <v>76</v>
      </c>
      <c r="L1496" s="178" t="s">
        <v>6</v>
      </c>
      <c r="M1496" s="179">
        <v>42.7</v>
      </c>
      <c r="N1496" s="180">
        <v>36023</v>
      </c>
      <c r="O1496" s="178" t="s">
        <v>3130</v>
      </c>
    </row>
    <row r="1497" spans="1:15" x14ac:dyDescent="0.3">
      <c r="A1497" s="170" t="s">
        <v>3180</v>
      </c>
      <c r="B1497" s="170">
        <v>8</v>
      </c>
      <c r="C1497" s="170" t="s">
        <v>37</v>
      </c>
      <c r="D1497" s="174">
        <v>36</v>
      </c>
      <c r="E1497" s="174" t="s">
        <v>3158</v>
      </c>
      <c r="F1497" s="170" t="s">
        <v>3130</v>
      </c>
      <c r="G1497" s="170" t="s">
        <v>3181</v>
      </c>
      <c r="H1497" s="174">
        <v>0</v>
      </c>
      <c r="I1497" s="175">
        <v>26.995899999999999</v>
      </c>
      <c r="J1497" s="176">
        <v>6301</v>
      </c>
      <c r="K1497" s="177" t="s">
        <v>83</v>
      </c>
      <c r="L1497" s="178" t="s">
        <v>5</v>
      </c>
      <c r="M1497" s="179">
        <v>28.5</v>
      </c>
      <c r="N1497" s="180">
        <v>36005</v>
      </c>
      <c r="O1497" s="178" t="s">
        <v>1850</v>
      </c>
    </row>
    <row r="1498" spans="1:15" x14ac:dyDescent="0.3">
      <c r="A1498" s="170" t="s">
        <v>3182</v>
      </c>
      <c r="B1498" s="170">
        <v>8</v>
      </c>
      <c r="C1498" s="170" t="s">
        <v>37</v>
      </c>
      <c r="D1498" s="174">
        <v>36</v>
      </c>
      <c r="E1498" s="174" t="s">
        <v>3158</v>
      </c>
      <c r="F1498" s="170" t="s">
        <v>3130</v>
      </c>
      <c r="G1498" s="170" t="s">
        <v>3183</v>
      </c>
      <c r="H1498" s="174">
        <v>0</v>
      </c>
      <c r="I1498" s="175">
        <v>137.04589999999999</v>
      </c>
      <c r="J1498" s="176">
        <v>24103</v>
      </c>
      <c r="K1498" s="177" t="s">
        <v>83</v>
      </c>
      <c r="L1498" s="178" t="s">
        <v>5</v>
      </c>
      <c r="M1498" s="179">
        <v>31.9</v>
      </c>
      <c r="N1498" s="180">
        <v>36005</v>
      </c>
      <c r="O1498" s="178" t="s">
        <v>1850</v>
      </c>
    </row>
    <row r="1499" spans="1:15" x14ac:dyDescent="0.3">
      <c r="A1499" s="170" t="s">
        <v>3184</v>
      </c>
      <c r="B1499" s="170">
        <v>8</v>
      </c>
      <c r="C1499" s="170" t="s">
        <v>37</v>
      </c>
      <c r="D1499" s="174">
        <v>36</v>
      </c>
      <c r="E1499" s="174" t="s">
        <v>3158</v>
      </c>
      <c r="F1499" s="170" t="s">
        <v>3130</v>
      </c>
      <c r="G1499" s="170" t="s">
        <v>3185</v>
      </c>
      <c r="H1499" s="174">
        <v>0</v>
      </c>
      <c r="I1499" s="175">
        <v>31.221299999999999</v>
      </c>
      <c r="J1499" s="176">
        <v>914</v>
      </c>
      <c r="K1499" s="177" t="s">
        <v>90</v>
      </c>
      <c r="L1499" s="178" t="s">
        <v>7</v>
      </c>
      <c r="M1499" s="179">
        <v>83.5</v>
      </c>
      <c r="N1499" s="180">
        <v>36023</v>
      </c>
      <c r="O1499" s="178" t="s">
        <v>3130</v>
      </c>
    </row>
    <row r="1500" spans="1:15" x14ac:dyDescent="0.3">
      <c r="A1500" s="170" t="s">
        <v>3186</v>
      </c>
      <c r="B1500" s="170">
        <v>8</v>
      </c>
      <c r="C1500" s="170" t="s">
        <v>37</v>
      </c>
      <c r="D1500" s="174">
        <v>36</v>
      </c>
      <c r="E1500" s="174" t="s">
        <v>3158</v>
      </c>
      <c r="F1500" s="170" t="s">
        <v>3130</v>
      </c>
      <c r="G1500" s="170" t="s">
        <v>3187</v>
      </c>
      <c r="H1500" s="174">
        <v>0</v>
      </c>
      <c r="I1500" s="175">
        <v>45.277000000000001</v>
      </c>
      <c r="J1500" s="176">
        <v>2084</v>
      </c>
      <c r="K1500" s="177" t="s">
        <v>76</v>
      </c>
      <c r="L1500" s="178" t="s">
        <v>6</v>
      </c>
      <c r="M1500" s="179">
        <v>61.5</v>
      </c>
      <c r="N1500" s="180">
        <v>36023</v>
      </c>
      <c r="O1500" s="178" t="s">
        <v>3130</v>
      </c>
    </row>
    <row r="1501" spans="1:15" x14ac:dyDescent="0.3">
      <c r="A1501" s="170" t="s">
        <v>3188</v>
      </c>
      <c r="B1501" s="170">
        <v>8</v>
      </c>
      <c r="C1501" s="170" t="s">
        <v>37</v>
      </c>
      <c r="D1501" s="174">
        <v>36</v>
      </c>
      <c r="E1501" s="174" t="s">
        <v>3158</v>
      </c>
      <c r="F1501" s="170" t="s">
        <v>3130</v>
      </c>
      <c r="G1501" s="170" t="s">
        <v>3189</v>
      </c>
      <c r="H1501" s="174">
        <v>0</v>
      </c>
      <c r="I1501" s="175">
        <v>81.004599999999996</v>
      </c>
      <c r="J1501" s="176">
        <v>3208</v>
      </c>
      <c r="K1501" s="177" t="s">
        <v>90</v>
      </c>
      <c r="L1501" s="178" t="s">
        <v>7</v>
      </c>
      <c r="M1501" s="179">
        <v>68.400000000000006</v>
      </c>
      <c r="N1501" s="180">
        <v>47014</v>
      </c>
      <c r="O1501" s="178" t="s">
        <v>3170</v>
      </c>
    </row>
    <row r="1502" spans="1:15" x14ac:dyDescent="0.3">
      <c r="A1502" s="170" t="s">
        <v>3190</v>
      </c>
      <c r="B1502" s="170">
        <v>8</v>
      </c>
      <c r="C1502" s="170" t="s">
        <v>37</v>
      </c>
      <c r="D1502" s="174">
        <v>36</v>
      </c>
      <c r="E1502" s="174" t="s">
        <v>3158</v>
      </c>
      <c r="F1502" s="170" t="s">
        <v>3130</v>
      </c>
      <c r="G1502" s="170" t="s">
        <v>3191</v>
      </c>
      <c r="H1502" s="174">
        <v>0</v>
      </c>
      <c r="I1502" s="175">
        <v>60.411000000000001</v>
      </c>
      <c r="J1502" s="176">
        <v>2073</v>
      </c>
      <c r="K1502" s="177" t="s">
        <v>90</v>
      </c>
      <c r="L1502" s="178" t="s">
        <v>7</v>
      </c>
      <c r="M1502" s="179">
        <v>68.099999999999994</v>
      </c>
      <c r="N1502" s="180">
        <v>36023</v>
      </c>
      <c r="O1502" s="178" t="s">
        <v>3130</v>
      </c>
    </row>
    <row r="1503" spans="1:15" x14ac:dyDescent="0.3">
      <c r="A1503" s="170" t="s">
        <v>3192</v>
      </c>
      <c r="B1503" s="170">
        <v>8</v>
      </c>
      <c r="C1503" s="170" t="s">
        <v>37</v>
      </c>
      <c r="D1503" s="174">
        <v>36</v>
      </c>
      <c r="E1503" s="174" t="s">
        <v>3158</v>
      </c>
      <c r="F1503" s="170" t="s">
        <v>3130</v>
      </c>
      <c r="G1503" s="170" t="s">
        <v>3193</v>
      </c>
      <c r="H1503" s="174">
        <v>0</v>
      </c>
      <c r="I1503" s="175">
        <v>143.7304</v>
      </c>
      <c r="J1503" s="176">
        <v>17979</v>
      </c>
      <c r="K1503" s="177" t="s">
        <v>76</v>
      </c>
      <c r="L1503" s="178" t="s">
        <v>6</v>
      </c>
      <c r="M1503" s="179">
        <v>51.1</v>
      </c>
      <c r="N1503" s="180">
        <v>36023</v>
      </c>
      <c r="O1503" s="178" t="s">
        <v>3130</v>
      </c>
    </row>
    <row r="1504" spans="1:15" x14ac:dyDescent="0.3">
      <c r="A1504" s="170" t="s">
        <v>3194</v>
      </c>
      <c r="B1504" s="170">
        <v>8</v>
      </c>
      <c r="C1504" s="170" t="s">
        <v>37</v>
      </c>
      <c r="D1504" s="174">
        <v>36</v>
      </c>
      <c r="E1504" s="174" t="s">
        <v>3158</v>
      </c>
      <c r="F1504" s="170" t="s">
        <v>3130</v>
      </c>
      <c r="G1504" s="170" t="s">
        <v>3195</v>
      </c>
      <c r="H1504" s="174">
        <v>0</v>
      </c>
      <c r="I1504" s="175">
        <v>76.534400000000005</v>
      </c>
      <c r="J1504" s="176">
        <v>2185</v>
      </c>
      <c r="K1504" s="177" t="s">
        <v>90</v>
      </c>
      <c r="L1504" s="178" t="s">
        <v>7</v>
      </c>
      <c r="M1504" s="179">
        <v>85.6</v>
      </c>
      <c r="N1504" s="180">
        <v>47014</v>
      </c>
      <c r="O1504" s="178" t="s">
        <v>3170</v>
      </c>
    </row>
    <row r="1505" spans="1:15" x14ac:dyDescent="0.3">
      <c r="A1505" s="170" t="s">
        <v>3196</v>
      </c>
      <c r="B1505" s="170">
        <v>8</v>
      </c>
      <c r="C1505" s="170" t="s">
        <v>37</v>
      </c>
      <c r="D1505" s="174">
        <v>36</v>
      </c>
      <c r="E1505" s="174" t="s">
        <v>3158</v>
      </c>
      <c r="F1505" s="170" t="s">
        <v>3130</v>
      </c>
      <c r="G1505" s="170" t="s">
        <v>3197</v>
      </c>
      <c r="H1505" s="174">
        <v>0</v>
      </c>
      <c r="I1505" s="175">
        <v>53.738900000000001</v>
      </c>
      <c r="J1505" s="176">
        <v>1580</v>
      </c>
      <c r="K1505" s="177" t="s">
        <v>76</v>
      </c>
      <c r="L1505" s="178" t="s">
        <v>6</v>
      </c>
      <c r="M1505" s="179">
        <v>66.900000000000006</v>
      </c>
      <c r="N1505" s="180">
        <v>36023</v>
      </c>
      <c r="O1505" s="178" t="s">
        <v>3130</v>
      </c>
    </row>
    <row r="1506" spans="1:15" x14ac:dyDescent="0.3">
      <c r="A1506" s="170" t="s">
        <v>3198</v>
      </c>
      <c r="B1506" s="170">
        <v>8</v>
      </c>
      <c r="C1506" s="170" t="s">
        <v>37</v>
      </c>
      <c r="D1506" s="174">
        <v>36</v>
      </c>
      <c r="E1506" s="174" t="s">
        <v>3158</v>
      </c>
      <c r="F1506" s="170" t="s">
        <v>3130</v>
      </c>
      <c r="G1506" s="170" t="s">
        <v>3199</v>
      </c>
      <c r="H1506" s="174">
        <v>0</v>
      </c>
      <c r="I1506" s="175">
        <v>79.665199999999999</v>
      </c>
      <c r="J1506" s="176">
        <v>3753</v>
      </c>
      <c r="K1506" s="177" t="s">
        <v>76</v>
      </c>
      <c r="L1506" s="178" t="s">
        <v>6</v>
      </c>
      <c r="M1506" s="179">
        <v>50.1</v>
      </c>
      <c r="N1506" s="180">
        <v>36023</v>
      </c>
      <c r="O1506" s="178" t="s">
        <v>3130</v>
      </c>
    </row>
    <row r="1507" spans="1:15" x14ac:dyDescent="0.3">
      <c r="A1507" s="170" t="s">
        <v>3200</v>
      </c>
      <c r="B1507" s="170">
        <v>8</v>
      </c>
      <c r="C1507" s="170" t="s">
        <v>37</v>
      </c>
      <c r="D1507" s="174">
        <v>36</v>
      </c>
      <c r="E1507" s="174" t="s">
        <v>3158</v>
      </c>
      <c r="F1507" s="170" t="s">
        <v>3130</v>
      </c>
      <c r="G1507" s="170" t="s">
        <v>3201</v>
      </c>
      <c r="H1507" s="174">
        <v>0</v>
      </c>
      <c r="I1507" s="175">
        <v>28.5303</v>
      </c>
      <c r="J1507" s="176">
        <v>6194</v>
      </c>
      <c r="K1507" s="177" t="s">
        <v>83</v>
      </c>
      <c r="L1507" s="178" t="s">
        <v>5</v>
      </c>
      <c r="M1507" s="179">
        <v>29.4</v>
      </c>
      <c r="N1507" s="180">
        <v>36023</v>
      </c>
      <c r="O1507" s="178" t="s">
        <v>3130</v>
      </c>
    </row>
    <row r="1508" spans="1:15" x14ac:dyDescent="0.3">
      <c r="A1508" s="170" t="s">
        <v>3202</v>
      </c>
      <c r="B1508" s="170">
        <v>8</v>
      </c>
      <c r="C1508" s="170" t="s">
        <v>37</v>
      </c>
      <c r="D1508" s="174">
        <v>36</v>
      </c>
      <c r="E1508" s="174" t="s">
        <v>3158</v>
      </c>
      <c r="F1508" s="170" t="s">
        <v>3130</v>
      </c>
      <c r="G1508" s="170" t="s">
        <v>3203</v>
      </c>
      <c r="H1508" s="174">
        <v>0</v>
      </c>
      <c r="I1508" s="175">
        <v>44.9129</v>
      </c>
      <c r="J1508" s="176">
        <v>676</v>
      </c>
      <c r="K1508" s="177" t="s">
        <v>90</v>
      </c>
      <c r="L1508" s="178" t="s">
        <v>7</v>
      </c>
      <c r="M1508" s="179">
        <v>86.1</v>
      </c>
      <c r="N1508" s="180">
        <v>36023</v>
      </c>
      <c r="O1508" s="178" t="s">
        <v>3130</v>
      </c>
    </row>
    <row r="1509" spans="1:15" x14ac:dyDescent="0.3">
      <c r="A1509" s="170" t="s">
        <v>3204</v>
      </c>
      <c r="B1509" s="170">
        <v>8</v>
      </c>
      <c r="C1509" s="170" t="s">
        <v>37</v>
      </c>
      <c r="D1509" s="174">
        <v>36</v>
      </c>
      <c r="E1509" s="174" t="s">
        <v>3158</v>
      </c>
      <c r="F1509" s="170" t="s">
        <v>3130</v>
      </c>
      <c r="G1509" s="170" t="s">
        <v>3205</v>
      </c>
      <c r="H1509" s="174">
        <v>0</v>
      </c>
      <c r="I1509" s="175">
        <v>27.309699999999999</v>
      </c>
      <c r="J1509" s="176">
        <v>6533</v>
      </c>
      <c r="K1509" s="177" t="s">
        <v>83</v>
      </c>
      <c r="L1509" s="178" t="s">
        <v>5</v>
      </c>
      <c r="M1509" s="179">
        <v>32.4</v>
      </c>
      <c r="N1509" s="180">
        <v>36023</v>
      </c>
      <c r="O1509" s="178" t="s">
        <v>3130</v>
      </c>
    </row>
    <row r="1510" spans="1:15" x14ac:dyDescent="0.3">
      <c r="A1510" s="170" t="s">
        <v>3206</v>
      </c>
      <c r="B1510" s="170">
        <v>8</v>
      </c>
      <c r="C1510" s="170" t="s">
        <v>37</v>
      </c>
      <c r="D1510" s="174">
        <v>36</v>
      </c>
      <c r="E1510" s="174" t="s">
        <v>3158</v>
      </c>
      <c r="F1510" s="170" t="s">
        <v>3130</v>
      </c>
      <c r="G1510" s="170" t="s">
        <v>3207</v>
      </c>
      <c r="H1510" s="174">
        <v>0</v>
      </c>
      <c r="I1510" s="175">
        <v>51.663600000000002</v>
      </c>
      <c r="J1510" s="176">
        <v>10741</v>
      </c>
      <c r="K1510" s="177" t="s">
        <v>83</v>
      </c>
      <c r="L1510" s="178" t="s">
        <v>5</v>
      </c>
      <c r="M1510" s="179">
        <v>36.4</v>
      </c>
      <c r="N1510" s="180">
        <v>36005</v>
      </c>
      <c r="O1510" s="178" t="s">
        <v>1850</v>
      </c>
    </row>
    <row r="1511" spans="1:15" x14ac:dyDescent="0.3">
      <c r="A1511" s="170" t="s">
        <v>3208</v>
      </c>
      <c r="B1511" s="170">
        <v>8</v>
      </c>
      <c r="C1511" s="170" t="s">
        <v>37</v>
      </c>
      <c r="D1511" s="174">
        <v>36</v>
      </c>
      <c r="E1511" s="174" t="s">
        <v>3158</v>
      </c>
      <c r="F1511" s="170" t="s">
        <v>3130</v>
      </c>
      <c r="G1511" s="170" t="s">
        <v>3209</v>
      </c>
      <c r="H1511" s="174">
        <v>0</v>
      </c>
      <c r="I1511" s="175">
        <v>25.553999999999998</v>
      </c>
      <c r="J1511" s="176">
        <v>9289</v>
      </c>
      <c r="K1511" s="177" t="s">
        <v>83</v>
      </c>
      <c r="L1511" s="178" t="s">
        <v>5</v>
      </c>
      <c r="M1511" s="179">
        <v>35.799999999999997</v>
      </c>
      <c r="N1511" s="180">
        <v>37006</v>
      </c>
      <c r="O1511" s="178" t="s">
        <v>3175</v>
      </c>
    </row>
    <row r="1512" spans="1:15" x14ac:dyDescent="0.3">
      <c r="A1512" s="170" t="s">
        <v>3210</v>
      </c>
      <c r="B1512" s="170">
        <v>8</v>
      </c>
      <c r="C1512" s="170" t="s">
        <v>37</v>
      </c>
      <c r="D1512" s="174">
        <v>36</v>
      </c>
      <c r="E1512" s="174" t="s">
        <v>3158</v>
      </c>
      <c r="F1512" s="170" t="s">
        <v>3130</v>
      </c>
      <c r="G1512" s="170" t="s">
        <v>3211</v>
      </c>
      <c r="H1512" s="174">
        <v>0</v>
      </c>
      <c r="I1512" s="175">
        <v>93.9602</v>
      </c>
      <c r="J1512" s="176">
        <v>8404</v>
      </c>
      <c r="K1512" s="177" t="s">
        <v>76</v>
      </c>
      <c r="L1512" s="178" t="s">
        <v>6</v>
      </c>
      <c r="M1512" s="179">
        <v>47.6</v>
      </c>
      <c r="N1512" s="180">
        <v>36023</v>
      </c>
      <c r="O1512" s="178" t="s">
        <v>3130</v>
      </c>
    </row>
    <row r="1513" spans="1:15" x14ac:dyDescent="0.3">
      <c r="A1513" s="170" t="s">
        <v>3212</v>
      </c>
      <c r="B1513" s="170">
        <v>8</v>
      </c>
      <c r="C1513" s="170" t="s">
        <v>37</v>
      </c>
      <c r="D1513" s="174">
        <v>36</v>
      </c>
      <c r="E1513" s="174" t="s">
        <v>3158</v>
      </c>
      <c r="F1513" s="170" t="s">
        <v>3130</v>
      </c>
      <c r="G1513" s="170" t="s">
        <v>3213</v>
      </c>
      <c r="H1513" s="174">
        <v>0</v>
      </c>
      <c r="I1513" s="175">
        <v>52.4711</v>
      </c>
      <c r="J1513" s="176">
        <v>2435</v>
      </c>
      <c r="K1513" s="177" t="s">
        <v>90</v>
      </c>
      <c r="L1513" s="178" t="s">
        <v>7</v>
      </c>
      <c r="M1513" s="179">
        <v>81.8</v>
      </c>
      <c r="N1513" s="180">
        <v>36023</v>
      </c>
      <c r="O1513" s="178" t="s">
        <v>3130</v>
      </c>
    </row>
    <row r="1514" spans="1:15" x14ac:dyDescent="0.3">
      <c r="A1514" s="170" t="s">
        <v>3214</v>
      </c>
      <c r="B1514" s="170">
        <v>8</v>
      </c>
      <c r="C1514" s="170" t="s">
        <v>37</v>
      </c>
      <c r="D1514" s="174">
        <v>36</v>
      </c>
      <c r="E1514" s="174" t="s">
        <v>3158</v>
      </c>
      <c r="F1514" s="170" t="s">
        <v>3130</v>
      </c>
      <c r="G1514" s="170" t="s">
        <v>3215</v>
      </c>
      <c r="H1514" s="174">
        <v>0</v>
      </c>
      <c r="I1514" s="175">
        <v>29.791799999999999</v>
      </c>
      <c r="J1514" s="176">
        <v>12845</v>
      </c>
      <c r="K1514" s="177" t="s">
        <v>83</v>
      </c>
      <c r="L1514" s="178" t="s">
        <v>5</v>
      </c>
      <c r="M1514" s="179">
        <v>28.1</v>
      </c>
      <c r="N1514" s="180">
        <v>36023</v>
      </c>
      <c r="O1514" s="178" t="s">
        <v>3130</v>
      </c>
    </row>
    <row r="1515" spans="1:15" x14ac:dyDescent="0.3">
      <c r="A1515" s="170" t="s">
        <v>3216</v>
      </c>
      <c r="B1515" s="170">
        <v>8</v>
      </c>
      <c r="C1515" s="170" t="s">
        <v>37</v>
      </c>
      <c r="D1515" s="174">
        <v>36</v>
      </c>
      <c r="E1515" s="174" t="s">
        <v>3158</v>
      </c>
      <c r="F1515" s="170" t="s">
        <v>3130</v>
      </c>
      <c r="G1515" s="170" t="s">
        <v>3217</v>
      </c>
      <c r="H1515" s="174">
        <v>0</v>
      </c>
      <c r="I1515" s="175">
        <v>22.8613</v>
      </c>
      <c r="J1515" s="176">
        <v>25726</v>
      </c>
      <c r="K1515" s="177" t="s">
        <v>83</v>
      </c>
      <c r="L1515" s="178" t="s">
        <v>5</v>
      </c>
      <c r="M1515" s="179">
        <v>36.1</v>
      </c>
      <c r="N1515" s="180">
        <v>36023</v>
      </c>
      <c r="O1515" s="178" t="s">
        <v>3130</v>
      </c>
    </row>
    <row r="1516" spans="1:15" x14ac:dyDescent="0.3">
      <c r="A1516" s="170" t="s">
        <v>3218</v>
      </c>
      <c r="B1516" s="170">
        <v>8</v>
      </c>
      <c r="C1516" s="170" t="s">
        <v>37</v>
      </c>
      <c r="D1516" s="174">
        <v>36</v>
      </c>
      <c r="E1516" s="174" t="s">
        <v>3158</v>
      </c>
      <c r="F1516" s="170" t="s">
        <v>3130</v>
      </c>
      <c r="G1516" s="170" t="s">
        <v>3219</v>
      </c>
      <c r="H1516" s="174">
        <v>0</v>
      </c>
      <c r="I1516" s="175">
        <v>69.364599999999996</v>
      </c>
      <c r="J1516" s="176">
        <v>4567</v>
      </c>
      <c r="K1516" s="177" t="s">
        <v>76</v>
      </c>
      <c r="L1516" s="178" t="s">
        <v>6</v>
      </c>
      <c r="M1516" s="179">
        <v>65</v>
      </c>
      <c r="N1516" s="180">
        <v>37006</v>
      </c>
      <c r="O1516" s="178" t="s">
        <v>3175</v>
      </c>
    </row>
    <row r="1517" spans="1:15" x14ac:dyDescent="0.3">
      <c r="A1517" s="170" t="s">
        <v>3220</v>
      </c>
      <c r="B1517" s="170">
        <v>8</v>
      </c>
      <c r="C1517" s="170" t="s">
        <v>37</v>
      </c>
      <c r="D1517" s="174">
        <v>237</v>
      </c>
      <c r="E1517" s="174" t="s">
        <v>3221</v>
      </c>
      <c r="F1517" s="170" t="s">
        <v>3175</v>
      </c>
      <c r="G1517" s="170" t="s">
        <v>3222</v>
      </c>
      <c r="H1517" s="174">
        <v>0</v>
      </c>
      <c r="I1517" s="175">
        <v>45.483899999999998</v>
      </c>
      <c r="J1517" s="176">
        <v>7074</v>
      </c>
      <c r="K1517" s="177" t="s">
        <v>83</v>
      </c>
      <c r="L1517" s="178" t="s">
        <v>5</v>
      </c>
      <c r="M1517" s="179">
        <v>31.3</v>
      </c>
      <c r="N1517" s="180">
        <v>38008</v>
      </c>
      <c r="O1517" s="178" t="s">
        <v>2595</v>
      </c>
    </row>
    <row r="1518" spans="1:15" x14ac:dyDescent="0.3">
      <c r="A1518" s="170" t="s">
        <v>3223</v>
      </c>
      <c r="B1518" s="170">
        <v>8</v>
      </c>
      <c r="C1518" s="170" t="s">
        <v>37</v>
      </c>
      <c r="D1518" s="174">
        <v>237</v>
      </c>
      <c r="E1518" s="174" t="s">
        <v>3221</v>
      </c>
      <c r="F1518" s="170" t="s">
        <v>3175</v>
      </c>
      <c r="G1518" s="170" t="s">
        <v>3224</v>
      </c>
      <c r="H1518" s="174">
        <v>0</v>
      </c>
      <c r="I1518" s="175">
        <v>51.105499999999999</v>
      </c>
      <c r="J1518" s="176">
        <v>5801</v>
      </c>
      <c r="K1518" s="177" t="s">
        <v>83</v>
      </c>
      <c r="L1518" s="178" t="s">
        <v>5</v>
      </c>
      <c r="M1518" s="179">
        <v>28.9</v>
      </c>
      <c r="N1518" s="180">
        <v>37006</v>
      </c>
      <c r="O1518" s="178" t="s">
        <v>3175</v>
      </c>
    </row>
    <row r="1519" spans="1:15" x14ac:dyDescent="0.3">
      <c r="A1519" s="170" t="s">
        <v>3225</v>
      </c>
      <c r="B1519" s="170">
        <v>8</v>
      </c>
      <c r="C1519" s="170" t="s">
        <v>37</v>
      </c>
      <c r="D1519" s="174">
        <v>237</v>
      </c>
      <c r="E1519" s="174" t="s">
        <v>3221</v>
      </c>
      <c r="F1519" s="170" t="s">
        <v>3175</v>
      </c>
      <c r="G1519" s="170" t="s">
        <v>3226</v>
      </c>
      <c r="H1519" s="174">
        <v>0</v>
      </c>
      <c r="I1519" s="175">
        <v>120.1849</v>
      </c>
      <c r="J1519" s="176">
        <v>18368</v>
      </c>
      <c r="K1519" s="177" t="s">
        <v>83</v>
      </c>
      <c r="L1519" s="178" t="s">
        <v>5</v>
      </c>
      <c r="M1519" s="179">
        <v>33.9</v>
      </c>
      <c r="N1519" s="180">
        <v>37032</v>
      </c>
      <c r="O1519" s="178" t="s">
        <v>3227</v>
      </c>
    </row>
    <row r="1520" spans="1:15" x14ac:dyDescent="0.3">
      <c r="A1520" s="170" t="s">
        <v>3228</v>
      </c>
      <c r="B1520" s="170">
        <v>8</v>
      </c>
      <c r="C1520" s="170" t="s">
        <v>37</v>
      </c>
      <c r="D1520" s="174">
        <v>237</v>
      </c>
      <c r="E1520" s="174" t="s">
        <v>3221</v>
      </c>
      <c r="F1520" s="170" t="s">
        <v>3175</v>
      </c>
      <c r="G1520" s="170" t="s">
        <v>3229</v>
      </c>
      <c r="H1520" s="174">
        <v>0</v>
      </c>
      <c r="I1520" s="175">
        <v>96.5976</v>
      </c>
      <c r="J1520" s="176">
        <v>1800</v>
      </c>
      <c r="K1520" s="177" t="s">
        <v>76</v>
      </c>
      <c r="L1520" s="178" t="s">
        <v>6</v>
      </c>
      <c r="M1520" s="179">
        <v>60.5</v>
      </c>
      <c r="N1520" s="180">
        <v>37006</v>
      </c>
      <c r="O1520" s="178" t="s">
        <v>3175</v>
      </c>
    </row>
    <row r="1521" spans="1:15" x14ac:dyDescent="0.3">
      <c r="A1521" s="170" t="s">
        <v>3230</v>
      </c>
      <c r="B1521" s="170">
        <v>8</v>
      </c>
      <c r="C1521" s="170" t="s">
        <v>37</v>
      </c>
      <c r="D1521" s="174">
        <v>237</v>
      </c>
      <c r="E1521" s="174" t="s">
        <v>3221</v>
      </c>
      <c r="F1521" s="170" t="s">
        <v>3175</v>
      </c>
      <c r="G1521" s="170" t="s">
        <v>3231</v>
      </c>
      <c r="H1521" s="174">
        <v>0</v>
      </c>
      <c r="I1521" s="175">
        <v>45.2605</v>
      </c>
      <c r="J1521" s="176">
        <v>1857</v>
      </c>
      <c r="K1521" s="177" t="s">
        <v>90</v>
      </c>
      <c r="L1521" s="178" t="s">
        <v>7</v>
      </c>
      <c r="M1521" s="179">
        <v>68.400000000000006</v>
      </c>
      <c r="N1521" s="180">
        <v>37006</v>
      </c>
      <c r="O1521" s="178" t="s">
        <v>3175</v>
      </c>
    </row>
    <row r="1522" spans="1:15" x14ac:dyDescent="0.3">
      <c r="A1522" s="170" t="s">
        <v>3232</v>
      </c>
      <c r="B1522" s="170">
        <v>8</v>
      </c>
      <c r="C1522" s="170" t="s">
        <v>37</v>
      </c>
      <c r="D1522" s="174">
        <v>237</v>
      </c>
      <c r="E1522" s="174" t="s">
        <v>3221</v>
      </c>
      <c r="F1522" s="170" t="s">
        <v>3175</v>
      </c>
      <c r="G1522" s="170" t="s">
        <v>3233</v>
      </c>
      <c r="H1522" s="174">
        <v>0</v>
      </c>
      <c r="I1522" s="175">
        <v>52.5914</v>
      </c>
      <c r="J1522" s="176">
        <v>1189</v>
      </c>
      <c r="K1522" s="177" t="s">
        <v>83</v>
      </c>
      <c r="L1522" s="178" t="s">
        <v>5</v>
      </c>
      <c r="M1522" s="179">
        <v>30.1</v>
      </c>
      <c r="N1522" s="180">
        <v>37032</v>
      </c>
      <c r="O1522" s="178" t="s">
        <v>3227</v>
      </c>
    </row>
    <row r="1523" spans="1:15" x14ac:dyDescent="0.3">
      <c r="A1523" s="170" t="s">
        <v>3234</v>
      </c>
      <c r="B1523" s="170">
        <v>8</v>
      </c>
      <c r="C1523" s="170" t="s">
        <v>37</v>
      </c>
      <c r="D1523" s="174">
        <v>237</v>
      </c>
      <c r="E1523" s="174" t="s">
        <v>3221</v>
      </c>
      <c r="F1523" s="170" t="s">
        <v>3175</v>
      </c>
      <c r="G1523" s="170" t="s">
        <v>3235</v>
      </c>
      <c r="H1523" s="174">
        <v>0</v>
      </c>
      <c r="I1523" s="175">
        <v>47.325699999999998</v>
      </c>
      <c r="J1523" s="176">
        <v>3307</v>
      </c>
      <c r="K1523" s="177" t="s">
        <v>76</v>
      </c>
      <c r="L1523" s="178" t="s">
        <v>6</v>
      </c>
      <c r="M1523" s="179">
        <v>48.5</v>
      </c>
      <c r="N1523" s="180">
        <v>47014</v>
      </c>
      <c r="O1523" s="178" t="s">
        <v>3170</v>
      </c>
    </row>
    <row r="1524" spans="1:15" x14ac:dyDescent="0.3">
      <c r="A1524" s="170" t="s">
        <v>3236</v>
      </c>
      <c r="B1524" s="170">
        <v>8</v>
      </c>
      <c r="C1524" s="170" t="s">
        <v>37</v>
      </c>
      <c r="D1524" s="174">
        <v>237</v>
      </c>
      <c r="E1524" s="174" t="s">
        <v>3221</v>
      </c>
      <c r="F1524" s="170" t="s">
        <v>3175</v>
      </c>
      <c r="G1524" s="170" t="s">
        <v>3237</v>
      </c>
      <c r="H1524" s="174">
        <v>0</v>
      </c>
      <c r="I1524" s="175">
        <v>29.070599999999999</v>
      </c>
      <c r="J1524" s="176">
        <v>6554</v>
      </c>
      <c r="K1524" s="177" t="s">
        <v>83</v>
      </c>
      <c r="L1524" s="178" t="s">
        <v>5</v>
      </c>
      <c r="M1524" s="179">
        <v>34</v>
      </c>
      <c r="N1524" s="180">
        <v>37006</v>
      </c>
      <c r="O1524" s="178" t="s">
        <v>3175</v>
      </c>
    </row>
    <row r="1525" spans="1:15" x14ac:dyDescent="0.3">
      <c r="A1525" s="170" t="s">
        <v>3238</v>
      </c>
      <c r="B1525" s="170">
        <v>8</v>
      </c>
      <c r="C1525" s="170" t="s">
        <v>37</v>
      </c>
      <c r="D1525" s="174">
        <v>237</v>
      </c>
      <c r="E1525" s="174" t="s">
        <v>3221</v>
      </c>
      <c r="F1525" s="170" t="s">
        <v>3175</v>
      </c>
      <c r="G1525" s="170" t="s">
        <v>3239</v>
      </c>
      <c r="H1525" s="174">
        <v>0</v>
      </c>
      <c r="I1525" s="175">
        <v>65.761099999999999</v>
      </c>
      <c r="J1525" s="176">
        <v>5418</v>
      </c>
      <c r="K1525" s="177" t="s">
        <v>76</v>
      </c>
      <c r="L1525" s="178" t="s">
        <v>6</v>
      </c>
      <c r="M1525" s="179">
        <v>44.8</v>
      </c>
      <c r="N1525" s="180">
        <v>100005</v>
      </c>
      <c r="O1525" s="178" t="s">
        <v>3240</v>
      </c>
    </row>
    <row r="1526" spans="1:15" x14ac:dyDescent="0.3">
      <c r="A1526" s="170" t="s">
        <v>3241</v>
      </c>
      <c r="B1526" s="170">
        <v>8</v>
      </c>
      <c r="C1526" s="170" t="s">
        <v>37</v>
      </c>
      <c r="D1526" s="174">
        <v>237</v>
      </c>
      <c r="E1526" s="174" t="s">
        <v>3221</v>
      </c>
      <c r="F1526" s="170" t="s">
        <v>3175</v>
      </c>
      <c r="G1526" s="170" t="s">
        <v>3242</v>
      </c>
      <c r="H1526" s="174">
        <v>0</v>
      </c>
      <c r="I1526" s="175">
        <v>102.7526</v>
      </c>
      <c r="J1526" s="176">
        <v>13675</v>
      </c>
      <c r="K1526" s="177" t="s">
        <v>83</v>
      </c>
      <c r="L1526" s="178" t="s">
        <v>5</v>
      </c>
      <c r="M1526" s="179">
        <v>34.5</v>
      </c>
      <c r="N1526" s="180">
        <v>36023</v>
      </c>
      <c r="O1526" s="178" t="s">
        <v>3130</v>
      </c>
    </row>
    <row r="1527" spans="1:15" x14ac:dyDescent="0.3">
      <c r="A1527" s="170" t="s">
        <v>3243</v>
      </c>
      <c r="B1527" s="170">
        <v>8</v>
      </c>
      <c r="C1527" s="170" t="s">
        <v>37</v>
      </c>
      <c r="D1527" s="174">
        <v>237</v>
      </c>
      <c r="E1527" s="174" t="s">
        <v>3221</v>
      </c>
      <c r="F1527" s="170" t="s">
        <v>3175</v>
      </c>
      <c r="G1527" s="170" t="s">
        <v>3244</v>
      </c>
      <c r="H1527" s="174">
        <v>0</v>
      </c>
      <c r="I1527" s="175">
        <v>58.669699999999999</v>
      </c>
      <c r="J1527" s="176">
        <v>4810</v>
      </c>
      <c r="K1527" s="177" t="s">
        <v>76</v>
      </c>
      <c r="L1527" s="178" t="s">
        <v>6</v>
      </c>
      <c r="M1527" s="179">
        <v>52.3</v>
      </c>
      <c r="N1527" s="180">
        <v>47014</v>
      </c>
      <c r="O1527" s="178" t="s">
        <v>3170</v>
      </c>
    </row>
    <row r="1528" spans="1:15" x14ac:dyDescent="0.3">
      <c r="A1528" s="170" t="s">
        <v>3245</v>
      </c>
      <c r="B1528" s="170">
        <v>8</v>
      </c>
      <c r="C1528" s="170" t="s">
        <v>37</v>
      </c>
      <c r="D1528" s="174">
        <v>237</v>
      </c>
      <c r="E1528" s="174" t="s">
        <v>3221</v>
      </c>
      <c r="F1528" s="170" t="s">
        <v>3175</v>
      </c>
      <c r="G1528" s="170" t="s">
        <v>3246</v>
      </c>
      <c r="H1528" s="174">
        <v>0</v>
      </c>
      <c r="I1528" s="175">
        <v>37.153599999999997</v>
      </c>
      <c r="J1528" s="176">
        <v>5504</v>
      </c>
      <c r="K1528" s="177" t="s">
        <v>83</v>
      </c>
      <c r="L1528" s="178" t="s">
        <v>5</v>
      </c>
      <c r="M1528" s="179">
        <v>30</v>
      </c>
      <c r="N1528" s="180">
        <v>38008</v>
      </c>
      <c r="O1528" s="178" t="s">
        <v>2595</v>
      </c>
    </row>
    <row r="1529" spans="1:15" x14ac:dyDescent="0.3">
      <c r="A1529" s="170" t="s">
        <v>3247</v>
      </c>
      <c r="B1529" s="170">
        <v>8</v>
      </c>
      <c r="C1529" s="170" t="s">
        <v>37</v>
      </c>
      <c r="D1529" s="174">
        <v>237</v>
      </c>
      <c r="E1529" s="174" t="s">
        <v>3221</v>
      </c>
      <c r="F1529" s="170" t="s">
        <v>3175</v>
      </c>
      <c r="G1529" s="170" t="s">
        <v>3248</v>
      </c>
      <c r="H1529" s="174">
        <v>0</v>
      </c>
      <c r="I1529" s="175">
        <v>77.4024</v>
      </c>
      <c r="J1529" s="176">
        <v>3882</v>
      </c>
      <c r="K1529" s="177" t="s">
        <v>76</v>
      </c>
      <c r="L1529" s="178" t="s">
        <v>6</v>
      </c>
      <c r="M1529" s="179">
        <v>43</v>
      </c>
      <c r="N1529" s="180">
        <v>37006</v>
      </c>
      <c r="O1529" s="178" t="s">
        <v>3175</v>
      </c>
    </row>
    <row r="1530" spans="1:15" x14ac:dyDescent="0.3">
      <c r="A1530" s="170" t="s">
        <v>3249</v>
      </c>
      <c r="B1530" s="170">
        <v>8</v>
      </c>
      <c r="C1530" s="170" t="s">
        <v>37</v>
      </c>
      <c r="D1530" s="174">
        <v>237</v>
      </c>
      <c r="E1530" s="174" t="s">
        <v>3221</v>
      </c>
      <c r="F1530" s="170" t="s">
        <v>3175</v>
      </c>
      <c r="G1530" s="170" t="s">
        <v>3250</v>
      </c>
      <c r="H1530" s="174">
        <v>0</v>
      </c>
      <c r="I1530" s="175">
        <v>85.447000000000003</v>
      </c>
      <c r="J1530" s="176">
        <v>2161</v>
      </c>
      <c r="K1530" s="177" t="s">
        <v>76</v>
      </c>
      <c r="L1530" s="178" t="s">
        <v>6</v>
      </c>
      <c r="M1530" s="179">
        <v>60.1</v>
      </c>
      <c r="N1530" s="180">
        <v>47014</v>
      </c>
      <c r="O1530" s="178" t="s">
        <v>3170</v>
      </c>
    </row>
    <row r="1531" spans="1:15" x14ac:dyDescent="0.3">
      <c r="A1531" s="170" t="s">
        <v>3251</v>
      </c>
      <c r="B1531" s="170">
        <v>8</v>
      </c>
      <c r="C1531" s="170" t="s">
        <v>37</v>
      </c>
      <c r="D1531" s="174">
        <v>237</v>
      </c>
      <c r="E1531" s="174" t="s">
        <v>3221</v>
      </c>
      <c r="F1531" s="170" t="s">
        <v>3175</v>
      </c>
      <c r="G1531" s="170" t="s">
        <v>3252</v>
      </c>
      <c r="H1531" s="174">
        <v>0</v>
      </c>
      <c r="I1531" s="175">
        <v>52.4056</v>
      </c>
      <c r="J1531" s="176">
        <v>4328</v>
      </c>
      <c r="K1531" s="177" t="s">
        <v>76</v>
      </c>
      <c r="L1531" s="178" t="s">
        <v>6</v>
      </c>
      <c r="M1531" s="179">
        <v>55</v>
      </c>
      <c r="N1531" s="180">
        <v>37006</v>
      </c>
      <c r="O1531" s="178" t="s">
        <v>3175</v>
      </c>
    </row>
    <row r="1532" spans="1:15" x14ac:dyDescent="0.3">
      <c r="A1532" s="170" t="s">
        <v>3253</v>
      </c>
      <c r="B1532" s="170">
        <v>8</v>
      </c>
      <c r="C1532" s="170" t="s">
        <v>37</v>
      </c>
      <c r="D1532" s="174">
        <v>237</v>
      </c>
      <c r="E1532" s="174" t="s">
        <v>3221</v>
      </c>
      <c r="F1532" s="170" t="s">
        <v>3175</v>
      </c>
      <c r="G1532" s="170" t="s">
        <v>3254</v>
      </c>
      <c r="H1532" s="174">
        <v>0</v>
      </c>
      <c r="I1532" s="175">
        <v>74.526300000000006</v>
      </c>
      <c r="J1532" s="176">
        <v>6731</v>
      </c>
      <c r="K1532" s="177" t="s">
        <v>83</v>
      </c>
      <c r="L1532" s="178" t="s">
        <v>5</v>
      </c>
      <c r="M1532" s="179">
        <v>34.700000000000003</v>
      </c>
      <c r="N1532" s="180">
        <v>37006</v>
      </c>
      <c r="O1532" s="178" t="s">
        <v>3175</v>
      </c>
    </row>
    <row r="1533" spans="1:15" x14ac:dyDescent="0.3">
      <c r="A1533" s="170" t="s">
        <v>3255</v>
      </c>
      <c r="B1533" s="170">
        <v>8</v>
      </c>
      <c r="C1533" s="170" t="s">
        <v>37</v>
      </c>
      <c r="D1533" s="174">
        <v>237</v>
      </c>
      <c r="E1533" s="174" t="s">
        <v>3221</v>
      </c>
      <c r="F1533" s="170" t="s">
        <v>3175</v>
      </c>
      <c r="G1533" s="170" t="s">
        <v>3256</v>
      </c>
      <c r="H1533" s="174">
        <v>0</v>
      </c>
      <c r="I1533" s="175">
        <v>43.066299999999998</v>
      </c>
      <c r="J1533" s="176">
        <v>8941</v>
      </c>
      <c r="K1533" s="177" t="s">
        <v>83</v>
      </c>
      <c r="L1533" s="178" t="s">
        <v>5</v>
      </c>
      <c r="M1533" s="179">
        <v>32.700000000000003</v>
      </c>
      <c r="N1533" s="180">
        <v>37006</v>
      </c>
      <c r="O1533" s="178" t="s">
        <v>3175</v>
      </c>
    </row>
    <row r="1534" spans="1:15" x14ac:dyDescent="0.3">
      <c r="A1534" s="170" t="s">
        <v>3257</v>
      </c>
      <c r="B1534" s="170">
        <v>8</v>
      </c>
      <c r="C1534" s="170" t="s">
        <v>37</v>
      </c>
      <c r="D1534" s="174">
        <v>237</v>
      </c>
      <c r="E1534" s="174" t="s">
        <v>3221</v>
      </c>
      <c r="F1534" s="170" t="s">
        <v>3175</v>
      </c>
      <c r="G1534" s="170" t="s">
        <v>3258</v>
      </c>
      <c r="H1534" s="174">
        <v>0</v>
      </c>
      <c r="I1534" s="175">
        <v>127.8402</v>
      </c>
      <c r="J1534" s="176">
        <v>15648</v>
      </c>
      <c r="K1534" s="177" t="s">
        <v>83</v>
      </c>
      <c r="L1534" s="178" t="s">
        <v>5</v>
      </c>
      <c r="M1534" s="179">
        <v>36.299999999999997</v>
      </c>
      <c r="N1534" s="180">
        <v>39012</v>
      </c>
      <c r="O1534" s="178" t="s">
        <v>3259</v>
      </c>
    </row>
    <row r="1535" spans="1:15" x14ac:dyDescent="0.3">
      <c r="A1535" s="170" t="s">
        <v>3260</v>
      </c>
      <c r="B1535" s="170">
        <v>8</v>
      </c>
      <c r="C1535" s="170" t="s">
        <v>37</v>
      </c>
      <c r="D1535" s="174">
        <v>237</v>
      </c>
      <c r="E1535" s="174" t="s">
        <v>3221</v>
      </c>
      <c r="F1535" s="170" t="s">
        <v>3175</v>
      </c>
      <c r="G1535" s="170" t="s">
        <v>3261</v>
      </c>
      <c r="H1535" s="174">
        <v>0</v>
      </c>
      <c r="I1535" s="175">
        <v>48.281199999999998</v>
      </c>
      <c r="J1535" s="176">
        <v>3699</v>
      </c>
      <c r="K1535" s="177" t="s">
        <v>76</v>
      </c>
      <c r="L1535" s="178" t="s">
        <v>6</v>
      </c>
      <c r="M1535" s="179">
        <v>60.9</v>
      </c>
      <c r="N1535" s="180">
        <v>37006</v>
      </c>
      <c r="O1535" s="178" t="s">
        <v>3175</v>
      </c>
    </row>
    <row r="1536" spans="1:15" x14ac:dyDescent="0.3">
      <c r="A1536" s="170" t="s">
        <v>3262</v>
      </c>
      <c r="B1536" s="170">
        <v>8</v>
      </c>
      <c r="C1536" s="170" t="s">
        <v>37</v>
      </c>
      <c r="D1536" s="174">
        <v>237</v>
      </c>
      <c r="E1536" s="174" t="s">
        <v>3221</v>
      </c>
      <c r="F1536" s="170" t="s">
        <v>3175</v>
      </c>
      <c r="G1536" s="170" t="s">
        <v>3263</v>
      </c>
      <c r="H1536" s="174">
        <v>0</v>
      </c>
      <c r="I1536" s="175">
        <v>105.25539999999999</v>
      </c>
      <c r="J1536" s="176">
        <v>6105</v>
      </c>
      <c r="K1536" s="177" t="s">
        <v>76</v>
      </c>
      <c r="L1536" s="178" t="s">
        <v>6</v>
      </c>
      <c r="M1536" s="179">
        <v>43.8</v>
      </c>
      <c r="N1536" s="180">
        <v>37006</v>
      </c>
      <c r="O1536" s="178" t="s">
        <v>3175</v>
      </c>
    </row>
    <row r="1537" spans="1:15" x14ac:dyDescent="0.3">
      <c r="A1537" s="170" t="s">
        <v>3264</v>
      </c>
      <c r="B1537" s="170">
        <v>8</v>
      </c>
      <c r="C1537" s="170" t="s">
        <v>37</v>
      </c>
      <c r="D1537" s="174">
        <v>237</v>
      </c>
      <c r="E1537" s="174" t="s">
        <v>3221</v>
      </c>
      <c r="F1537" s="170" t="s">
        <v>3175</v>
      </c>
      <c r="G1537" s="170" t="s">
        <v>3265</v>
      </c>
      <c r="H1537" s="174">
        <v>0</v>
      </c>
      <c r="I1537" s="175">
        <v>65.008099999999999</v>
      </c>
      <c r="J1537" s="176">
        <v>6346</v>
      </c>
      <c r="K1537" s="177" t="s">
        <v>83</v>
      </c>
      <c r="L1537" s="178" t="s">
        <v>5</v>
      </c>
      <c r="M1537" s="179">
        <v>40.799999999999997</v>
      </c>
      <c r="N1537" s="180">
        <v>37006</v>
      </c>
      <c r="O1537" s="178" t="s">
        <v>3175</v>
      </c>
    </row>
    <row r="1538" spans="1:15" x14ac:dyDescent="0.3">
      <c r="A1538" s="170" t="s">
        <v>3266</v>
      </c>
      <c r="B1538" s="170">
        <v>8</v>
      </c>
      <c r="C1538" s="170" t="s">
        <v>37</v>
      </c>
      <c r="D1538" s="174">
        <v>237</v>
      </c>
      <c r="E1538" s="174" t="s">
        <v>3221</v>
      </c>
      <c r="F1538" s="170" t="s">
        <v>3175</v>
      </c>
      <c r="G1538" s="170" t="s">
        <v>3267</v>
      </c>
      <c r="H1538" s="174">
        <v>0</v>
      </c>
      <c r="I1538" s="175">
        <v>64.947100000000006</v>
      </c>
      <c r="J1538" s="176">
        <v>13927</v>
      </c>
      <c r="K1538" s="177" t="s">
        <v>83</v>
      </c>
      <c r="L1538" s="178" t="s">
        <v>5</v>
      </c>
      <c r="M1538" s="179">
        <v>30.8</v>
      </c>
      <c r="N1538" s="180">
        <v>37006</v>
      </c>
      <c r="O1538" s="178" t="s">
        <v>3175</v>
      </c>
    </row>
    <row r="1539" spans="1:15" x14ac:dyDescent="0.3">
      <c r="A1539" s="170" t="s">
        <v>3268</v>
      </c>
      <c r="B1539" s="170">
        <v>8</v>
      </c>
      <c r="C1539" s="170" t="s">
        <v>37</v>
      </c>
      <c r="D1539" s="174">
        <v>237</v>
      </c>
      <c r="E1539" s="174" t="s">
        <v>3221</v>
      </c>
      <c r="F1539" s="170" t="s">
        <v>3175</v>
      </c>
      <c r="G1539" s="170" t="s">
        <v>3269</v>
      </c>
      <c r="H1539" s="174">
        <v>0</v>
      </c>
      <c r="I1539" s="175">
        <v>107.129</v>
      </c>
      <c r="J1539" s="176">
        <v>17472</v>
      </c>
      <c r="K1539" s="177" t="s">
        <v>83</v>
      </c>
      <c r="L1539" s="178" t="s">
        <v>5</v>
      </c>
      <c r="M1539" s="179">
        <v>32.1</v>
      </c>
      <c r="N1539" s="180">
        <v>37006</v>
      </c>
      <c r="O1539" s="178" t="s">
        <v>3175</v>
      </c>
    </row>
    <row r="1540" spans="1:15" x14ac:dyDescent="0.3">
      <c r="A1540" s="170" t="s">
        <v>3270</v>
      </c>
      <c r="B1540" s="170">
        <v>8</v>
      </c>
      <c r="C1540" s="170" t="s">
        <v>37</v>
      </c>
      <c r="D1540" s="174">
        <v>237</v>
      </c>
      <c r="E1540" s="174" t="s">
        <v>3221</v>
      </c>
      <c r="F1540" s="170" t="s">
        <v>3175</v>
      </c>
      <c r="G1540" s="170" t="s">
        <v>3271</v>
      </c>
      <c r="H1540" s="174">
        <v>0</v>
      </c>
      <c r="I1540" s="175">
        <v>15.9368</v>
      </c>
      <c r="J1540" s="176">
        <v>7132</v>
      </c>
      <c r="K1540" s="177" t="s">
        <v>83</v>
      </c>
      <c r="L1540" s="178" t="s">
        <v>5</v>
      </c>
      <c r="M1540" s="179">
        <v>40</v>
      </c>
      <c r="N1540" s="180">
        <v>38008</v>
      </c>
      <c r="O1540" s="178" t="s">
        <v>2595</v>
      </c>
    </row>
    <row r="1541" spans="1:15" x14ac:dyDescent="0.3">
      <c r="A1541" s="170" t="s">
        <v>3272</v>
      </c>
      <c r="B1541" s="170">
        <v>8</v>
      </c>
      <c r="C1541" s="170" t="s">
        <v>37</v>
      </c>
      <c r="D1541" s="174">
        <v>237</v>
      </c>
      <c r="E1541" s="174" t="s">
        <v>3221</v>
      </c>
      <c r="F1541" s="170" t="s">
        <v>3175</v>
      </c>
      <c r="G1541" s="170" t="s">
        <v>3273</v>
      </c>
      <c r="H1541" s="174">
        <v>0</v>
      </c>
      <c r="I1541" s="175">
        <v>45.636699999999998</v>
      </c>
      <c r="J1541" s="176">
        <v>8478</v>
      </c>
      <c r="K1541" s="177" t="s">
        <v>83</v>
      </c>
      <c r="L1541" s="178" t="s">
        <v>5</v>
      </c>
      <c r="M1541" s="179">
        <v>30.5</v>
      </c>
      <c r="N1541" s="180">
        <v>37006</v>
      </c>
      <c r="O1541" s="178" t="s">
        <v>3175</v>
      </c>
    </row>
    <row r="1542" spans="1:15" x14ac:dyDescent="0.3">
      <c r="A1542" s="170" t="s">
        <v>3274</v>
      </c>
      <c r="B1542" s="170">
        <v>8</v>
      </c>
      <c r="C1542" s="170" t="s">
        <v>37</v>
      </c>
      <c r="D1542" s="174">
        <v>237</v>
      </c>
      <c r="E1542" s="174" t="s">
        <v>3221</v>
      </c>
      <c r="F1542" s="170" t="s">
        <v>3175</v>
      </c>
      <c r="G1542" s="170" t="s">
        <v>3275</v>
      </c>
      <c r="H1542" s="174">
        <v>0</v>
      </c>
      <c r="I1542" s="175">
        <v>66.467500000000001</v>
      </c>
      <c r="J1542" s="176">
        <v>4203</v>
      </c>
      <c r="K1542" s="177" t="s">
        <v>76</v>
      </c>
      <c r="L1542" s="178" t="s">
        <v>6</v>
      </c>
      <c r="M1542" s="179">
        <v>43.8</v>
      </c>
      <c r="N1542" s="180">
        <v>37006</v>
      </c>
      <c r="O1542" s="178" t="s">
        <v>3175</v>
      </c>
    </row>
    <row r="1543" spans="1:15" x14ac:dyDescent="0.3">
      <c r="A1543" s="170" t="s">
        <v>3276</v>
      </c>
      <c r="B1543" s="170">
        <v>8</v>
      </c>
      <c r="C1543" s="170" t="s">
        <v>37</v>
      </c>
      <c r="D1543" s="174">
        <v>237</v>
      </c>
      <c r="E1543" s="174" t="s">
        <v>3221</v>
      </c>
      <c r="F1543" s="170" t="s">
        <v>3175</v>
      </c>
      <c r="G1543" s="170" t="s">
        <v>3277</v>
      </c>
      <c r="H1543" s="174">
        <v>0</v>
      </c>
      <c r="I1543" s="175">
        <v>30.432600000000001</v>
      </c>
      <c r="J1543" s="176">
        <v>9048</v>
      </c>
      <c r="K1543" s="177" t="s">
        <v>83</v>
      </c>
      <c r="L1543" s="178" t="s">
        <v>5</v>
      </c>
      <c r="M1543" s="179">
        <v>30.8</v>
      </c>
      <c r="N1543" s="180">
        <v>37006</v>
      </c>
      <c r="O1543" s="178" t="s">
        <v>3175</v>
      </c>
    </row>
    <row r="1544" spans="1:15" x14ac:dyDescent="0.3">
      <c r="A1544" s="170" t="s">
        <v>3278</v>
      </c>
      <c r="B1544" s="170">
        <v>8</v>
      </c>
      <c r="C1544" s="170" t="s">
        <v>37</v>
      </c>
      <c r="D1544" s="174">
        <v>237</v>
      </c>
      <c r="E1544" s="174" t="s">
        <v>3221</v>
      </c>
      <c r="F1544" s="170" t="s">
        <v>3175</v>
      </c>
      <c r="G1544" s="170" t="s">
        <v>3279</v>
      </c>
      <c r="H1544" s="174">
        <v>0</v>
      </c>
      <c r="I1544" s="175">
        <v>114.4106</v>
      </c>
      <c r="J1544" s="176">
        <v>28048</v>
      </c>
      <c r="K1544" s="177" t="s">
        <v>83</v>
      </c>
      <c r="L1544" s="178" t="s">
        <v>5</v>
      </c>
      <c r="M1544" s="179">
        <v>36.700000000000003</v>
      </c>
      <c r="N1544" s="180">
        <v>37006</v>
      </c>
      <c r="O1544" s="178" t="s">
        <v>3175</v>
      </c>
    </row>
    <row r="1545" spans="1:15" x14ac:dyDescent="0.3">
      <c r="A1545" s="170" t="s">
        <v>3280</v>
      </c>
      <c r="B1545" s="170">
        <v>8</v>
      </c>
      <c r="C1545" s="170" t="s">
        <v>37</v>
      </c>
      <c r="D1545" s="174">
        <v>237</v>
      </c>
      <c r="E1545" s="174" t="s">
        <v>3221</v>
      </c>
      <c r="F1545" s="170" t="s">
        <v>3175</v>
      </c>
      <c r="G1545" s="170" t="s">
        <v>3281</v>
      </c>
      <c r="H1545" s="174">
        <v>0</v>
      </c>
      <c r="I1545" s="175">
        <v>65.856099999999998</v>
      </c>
      <c r="J1545" s="176">
        <v>12678</v>
      </c>
      <c r="K1545" s="177" t="s">
        <v>83</v>
      </c>
      <c r="L1545" s="178" t="s">
        <v>5</v>
      </c>
      <c r="M1545" s="179">
        <v>29.2</v>
      </c>
      <c r="N1545" s="180">
        <v>38008</v>
      </c>
      <c r="O1545" s="178" t="s">
        <v>2595</v>
      </c>
    </row>
    <row r="1546" spans="1:15" x14ac:dyDescent="0.3">
      <c r="A1546" s="170" t="s">
        <v>3282</v>
      </c>
      <c r="B1546" s="170">
        <v>8</v>
      </c>
      <c r="C1546" s="170" t="s">
        <v>37</v>
      </c>
      <c r="D1546" s="174">
        <v>237</v>
      </c>
      <c r="E1546" s="174" t="s">
        <v>3221</v>
      </c>
      <c r="F1546" s="170" t="s">
        <v>3175</v>
      </c>
      <c r="G1546" s="170" t="s">
        <v>3283</v>
      </c>
      <c r="H1546" s="174">
        <v>0</v>
      </c>
      <c r="I1546" s="175">
        <v>34.791699999999999</v>
      </c>
      <c r="J1546" s="176">
        <v>7339</v>
      </c>
      <c r="K1546" s="177" t="s">
        <v>83</v>
      </c>
      <c r="L1546" s="178" t="s">
        <v>5</v>
      </c>
      <c r="M1546" s="179">
        <v>29.5</v>
      </c>
      <c r="N1546" s="180">
        <v>36023</v>
      </c>
      <c r="O1546" s="178" t="s">
        <v>3130</v>
      </c>
    </row>
    <row r="1547" spans="1:15" x14ac:dyDescent="0.3">
      <c r="A1547" s="170" t="s">
        <v>3284</v>
      </c>
      <c r="B1547" s="170">
        <v>8</v>
      </c>
      <c r="C1547" s="170" t="s">
        <v>37</v>
      </c>
      <c r="D1547" s="174">
        <v>237</v>
      </c>
      <c r="E1547" s="174" t="s">
        <v>3221</v>
      </c>
      <c r="F1547" s="170" t="s">
        <v>3175</v>
      </c>
      <c r="G1547" s="170" t="s">
        <v>3285</v>
      </c>
      <c r="H1547" s="174">
        <v>0</v>
      </c>
      <c r="I1547" s="175">
        <v>59.940100000000001</v>
      </c>
      <c r="J1547" s="176">
        <v>7608</v>
      </c>
      <c r="K1547" s="177" t="s">
        <v>76</v>
      </c>
      <c r="L1547" s="178" t="s">
        <v>6</v>
      </c>
      <c r="M1547" s="179">
        <v>48.2</v>
      </c>
      <c r="N1547" s="180">
        <v>37006</v>
      </c>
      <c r="O1547" s="178" t="s">
        <v>3175</v>
      </c>
    </row>
    <row r="1548" spans="1:15" x14ac:dyDescent="0.3">
      <c r="A1548" s="170" t="s">
        <v>3286</v>
      </c>
      <c r="B1548" s="170">
        <v>8</v>
      </c>
      <c r="C1548" s="170" t="s">
        <v>37</v>
      </c>
      <c r="D1548" s="174">
        <v>237</v>
      </c>
      <c r="E1548" s="174" t="s">
        <v>3221</v>
      </c>
      <c r="F1548" s="170" t="s">
        <v>3175</v>
      </c>
      <c r="G1548" s="170" t="s">
        <v>3287</v>
      </c>
      <c r="H1548" s="174">
        <v>0</v>
      </c>
      <c r="I1548" s="175">
        <v>178.13130000000001</v>
      </c>
      <c r="J1548" s="176">
        <v>31503</v>
      </c>
      <c r="K1548" s="177" t="s">
        <v>83</v>
      </c>
      <c r="L1548" s="178" t="s">
        <v>5</v>
      </c>
      <c r="M1548" s="179">
        <v>33.5</v>
      </c>
      <c r="N1548" s="180">
        <v>37006</v>
      </c>
      <c r="O1548" s="178" t="s">
        <v>3175</v>
      </c>
    </row>
    <row r="1549" spans="1:15" x14ac:dyDescent="0.3">
      <c r="A1549" s="170" t="s">
        <v>3288</v>
      </c>
      <c r="B1549" s="170">
        <v>8</v>
      </c>
      <c r="C1549" s="170" t="s">
        <v>37</v>
      </c>
      <c r="D1549" s="174">
        <v>237</v>
      </c>
      <c r="E1549" s="174" t="s">
        <v>3221</v>
      </c>
      <c r="F1549" s="170" t="s">
        <v>3175</v>
      </c>
      <c r="G1549" s="170" t="s">
        <v>3289</v>
      </c>
      <c r="H1549" s="174">
        <v>0</v>
      </c>
      <c r="I1549" s="175">
        <v>73.622399999999999</v>
      </c>
      <c r="J1549" s="176">
        <v>6835</v>
      </c>
      <c r="K1549" s="177" t="s">
        <v>76</v>
      </c>
      <c r="L1549" s="178" t="s">
        <v>6</v>
      </c>
      <c r="M1549" s="179">
        <v>42.7</v>
      </c>
      <c r="N1549" s="180">
        <v>47014</v>
      </c>
      <c r="O1549" s="178" t="s">
        <v>3170</v>
      </c>
    </row>
    <row r="1550" spans="1:15" x14ac:dyDescent="0.3">
      <c r="A1550" s="170" t="s">
        <v>3290</v>
      </c>
      <c r="B1550" s="170">
        <v>8</v>
      </c>
      <c r="C1550" s="170" t="s">
        <v>37</v>
      </c>
      <c r="D1550" s="174">
        <v>38</v>
      </c>
      <c r="E1550" s="174" t="s">
        <v>3291</v>
      </c>
      <c r="F1550" s="170" t="s">
        <v>2595</v>
      </c>
      <c r="G1550" s="170" t="s">
        <v>3292</v>
      </c>
      <c r="H1550" s="174">
        <v>0</v>
      </c>
      <c r="I1550" s="175">
        <v>174.75299999999999</v>
      </c>
      <c r="J1550" s="176">
        <v>13905</v>
      </c>
      <c r="K1550" s="177" t="s">
        <v>83</v>
      </c>
      <c r="L1550" s="178" t="s">
        <v>5</v>
      </c>
      <c r="M1550" s="179">
        <v>29</v>
      </c>
      <c r="N1550" s="180">
        <v>38008</v>
      </c>
      <c r="O1550" s="178" t="s">
        <v>2595</v>
      </c>
    </row>
    <row r="1551" spans="1:15" x14ac:dyDescent="0.3">
      <c r="A1551" s="170" t="s">
        <v>3293</v>
      </c>
      <c r="B1551" s="170">
        <v>8</v>
      </c>
      <c r="C1551" s="170" t="s">
        <v>37</v>
      </c>
      <c r="D1551" s="174">
        <v>38</v>
      </c>
      <c r="E1551" s="174" t="s">
        <v>3291</v>
      </c>
      <c r="F1551" s="170" t="s">
        <v>2595</v>
      </c>
      <c r="G1551" s="170" t="s">
        <v>3294</v>
      </c>
      <c r="H1551" s="174">
        <v>0</v>
      </c>
      <c r="I1551" s="175">
        <v>64.741500000000002</v>
      </c>
      <c r="J1551" s="176">
        <v>35107</v>
      </c>
      <c r="K1551" s="177" t="s">
        <v>76</v>
      </c>
      <c r="L1551" s="178" t="s">
        <v>6</v>
      </c>
      <c r="M1551" s="179">
        <v>43.8</v>
      </c>
      <c r="N1551" s="180">
        <v>38008</v>
      </c>
      <c r="O1551" s="178" t="s">
        <v>2595</v>
      </c>
    </row>
    <row r="1552" spans="1:15" x14ac:dyDescent="0.3">
      <c r="A1552" s="170" t="s">
        <v>3295</v>
      </c>
      <c r="B1552" s="170">
        <v>8</v>
      </c>
      <c r="C1552" s="170" t="s">
        <v>37</v>
      </c>
      <c r="D1552" s="174">
        <v>38</v>
      </c>
      <c r="E1552" s="174" t="s">
        <v>3291</v>
      </c>
      <c r="F1552" s="170" t="s">
        <v>2595</v>
      </c>
      <c r="G1552" s="170" t="s">
        <v>3296</v>
      </c>
      <c r="H1552" s="174">
        <v>0</v>
      </c>
      <c r="I1552" s="175">
        <v>169.27109999999999</v>
      </c>
      <c r="J1552" s="176">
        <v>11297</v>
      </c>
      <c r="K1552" s="177" t="s">
        <v>76</v>
      </c>
      <c r="L1552" s="178" t="s">
        <v>6</v>
      </c>
      <c r="M1552" s="179">
        <v>47.1</v>
      </c>
      <c r="N1552" s="180">
        <v>38008</v>
      </c>
      <c r="O1552" s="178" t="s">
        <v>2595</v>
      </c>
    </row>
    <row r="1553" spans="1:15" x14ac:dyDescent="0.3">
      <c r="A1553" s="170" t="s">
        <v>3297</v>
      </c>
      <c r="B1553" s="170">
        <v>8</v>
      </c>
      <c r="C1553" s="170" t="s">
        <v>37</v>
      </c>
      <c r="D1553" s="174">
        <v>38</v>
      </c>
      <c r="E1553" s="174" t="s">
        <v>3291</v>
      </c>
      <c r="F1553" s="170" t="s">
        <v>2595</v>
      </c>
      <c r="G1553" s="170" t="s">
        <v>3298</v>
      </c>
      <c r="H1553" s="174">
        <v>0</v>
      </c>
      <c r="I1553" s="175">
        <v>283.74610000000001</v>
      </c>
      <c r="J1553" s="176">
        <v>22081</v>
      </c>
      <c r="K1553" s="177" t="s">
        <v>83</v>
      </c>
      <c r="L1553" s="178" t="s">
        <v>5</v>
      </c>
      <c r="M1553" s="179">
        <v>37.4</v>
      </c>
      <c r="N1553" s="180">
        <v>39014</v>
      </c>
      <c r="O1553" s="178" t="s">
        <v>3299</v>
      </c>
    </row>
    <row r="1554" spans="1:15" x14ac:dyDescent="0.3">
      <c r="A1554" s="170" t="s">
        <v>3300</v>
      </c>
      <c r="B1554" s="170">
        <v>8</v>
      </c>
      <c r="C1554" s="170" t="s">
        <v>37</v>
      </c>
      <c r="D1554" s="174">
        <v>38</v>
      </c>
      <c r="E1554" s="174" t="s">
        <v>3291</v>
      </c>
      <c r="F1554" s="170" t="s">
        <v>2595</v>
      </c>
      <c r="G1554" s="170" t="s">
        <v>3301</v>
      </c>
      <c r="H1554" s="174">
        <v>0</v>
      </c>
      <c r="I1554" s="175">
        <v>157.0042</v>
      </c>
      <c r="J1554" s="176">
        <v>15874</v>
      </c>
      <c r="K1554" s="177" t="s">
        <v>83</v>
      </c>
      <c r="L1554" s="178" t="s">
        <v>5</v>
      </c>
      <c r="M1554" s="179">
        <v>30</v>
      </c>
      <c r="N1554" s="180">
        <v>29041</v>
      </c>
      <c r="O1554" s="178" t="s">
        <v>2576</v>
      </c>
    </row>
    <row r="1555" spans="1:15" x14ac:dyDescent="0.3">
      <c r="A1555" s="170" t="s">
        <v>3302</v>
      </c>
      <c r="B1555" s="170">
        <v>8</v>
      </c>
      <c r="C1555" s="170" t="s">
        <v>37</v>
      </c>
      <c r="D1555" s="174">
        <v>38</v>
      </c>
      <c r="E1555" s="174" t="s">
        <v>3291</v>
      </c>
      <c r="F1555" s="170" t="s">
        <v>2595</v>
      </c>
      <c r="G1555" s="170" t="s">
        <v>3303</v>
      </c>
      <c r="H1555" s="174">
        <v>0</v>
      </c>
      <c r="I1555" s="175">
        <v>108.3382</v>
      </c>
      <c r="J1555" s="176">
        <v>2686</v>
      </c>
      <c r="K1555" s="177" t="s">
        <v>83</v>
      </c>
      <c r="L1555" s="178" t="s">
        <v>5</v>
      </c>
      <c r="M1555" s="179">
        <v>39.299999999999997</v>
      </c>
      <c r="N1555" s="180">
        <v>38008</v>
      </c>
      <c r="O1555" s="178" t="s">
        <v>2595</v>
      </c>
    </row>
    <row r="1556" spans="1:15" x14ac:dyDescent="0.3">
      <c r="A1556" s="170" t="s">
        <v>3304</v>
      </c>
      <c r="B1556" s="170">
        <v>8</v>
      </c>
      <c r="C1556" s="170" t="s">
        <v>37</v>
      </c>
      <c r="D1556" s="174">
        <v>38</v>
      </c>
      <c r="E1556" s="174" t="s">
        <v>3291</v>
      </c>
      <c r="F1556" s="170" t="s">
        <v>2595</v>
      </c>
      <c r="G1556" s="170" t="s">
        <v>3305</v>
      </c>
      <c r="H1556" s="174">
        <v>0</v>
      </c>
      <c r="I1556" s="175">
        <v>34.436799999999998</v>
      </c>
      <c r="J1556" s="176">
        <v>4760</v>
      </c>
      <c r="K1556" s="177" t="s">
        <v>76</v>
      </c>
      <c r="L1556" s="178" t="s">
        <v>6</v>
      </c>
      <c r="M1556" s="179">
        <v>42</v>
      </c>
      <c r="N1556" s="180">
        <v>38008</v>
      </c>
      <c r="O1556" s="178" t="s">
        <v>2595</v>
      </c>
    </row>
    <row r="1557" spans="1:15" x14ac:dyDescent="0.3">
      <c r="A1557" s="170" t="s">
        <v>3306</v>
      </c>
      <c r="B1557" s="170">
        <v>8</v>
      </c>
      <c r="C1557" s="170" t="s">
        <v>37</v>
      </c>
      <c r="D1557" s="174">
        <v>38</v>
      </c>
      <c r="E1557" s="174" t="s">
        <v>3291</v>
      </c>
      <c r="F1557" s="170" t="s">
        <v>2595</v>
      </c>
      <c r="G1557" s="170" t="s">
        <v>3307</v>
      </c>
      <c r="H1557" s="174">
        <v>0</v>
      </c>
      <c r="I1557" s="175">
        <v>84.298599999999993</v>
      </c>
      <c r="J1557" s="176">
        <v>6549</v>
      </c>
      <c r="K1557" s="177" t="s">
        <v>76</v>
      </c>
      <c r="L1557" s="178" t="s">
        <v>6</v>
      </c>
      <c r="M1557" s="179">
        <v>48.3</v>
      </c>
      <c r="N1557" s="180">
        <v>29041</v>
      </c>
      <c r="O1557" s="178" t="s">
        <v>2576</v>
      </c>
    </row>
    <row r="1558" spans="1:15" x14ac:dyDescent="0.3">
      <c r="A1558" s="170" t="s">
        <v>3308</v>
      </c>
      <c r="B1558" s="170">
        <v>8</v>
      </c>
      <c r="C1558" s="170" t="s">
        <v>37</v>
      </c>
      <c r="D1558" s="174">
        <v>38</v>
      </c>
      <c r="E1558" s="174" t="s">
        <v>3291</v>
      </c>
      <c r="F1558" s="170" t="s">
        <v>2595</v>
      </c>
      <c r="G1558" s="170" t="s">
        <v>3309</v>
      </c>
      <c r="H1558" s="174">
        <v>0</v>
      </c>
      <c r="I1558" s="175">
        <v>173.3408</v>
      </c>
      <c r="J1558" s="176">
        <v>5769</v>
      </c>
      <c r="K1558" s="177" t="s">
        <v>83</v>
      </c>
      <c r="L1558" s="178" t="s">
        <v>5</v>
      </c>
      <c r="M1558" s="179">
        <v>31.3</v>
      </c>
      <c r="N1558" s="180">
        <v>38008</v>
      </c>
      <c r="O1558" s="178" t="s">
        <v>2595</v>
      </c>
    </row>
    <row r="1559" spans="1:15" x14ac:dyDescent="0.3">
      <c r="A1559" s="170" t="s">
        <v>3310</v>
      </c>
      <c r="B1559" s="170">
        <v>8</v>
      </c>
      <c r="C1559" s="170" t="s">
        <v>37</v>
      </c>
      <c r="D1559" s="174">
        <v>38</v>
      </c>
      <c r="E1559" s="174" t="s">
        <v>3291</v>
      </c>
      <c r="F1559" s="170" t="s">
        <v>2595</v>
      </c>
      <c r="G1559" s="170" t="s">
        <v>3311</v>
      </c>
      <c r="H1559" s="174">
        <v>0</v>
      </c>
      <c r="I1559" s="175">
        <v>126.6429</v>
      </c>
      <c r="J1559" s="176">
        <v>11506</v>
      </c>
      <c r="K1559" s="177" t="s">
        <v>83</v>
      </c>
      <c r="L1559" s="178" t="s">
        <v>5</v>
      </c>
      <c r="M1559" s="179">
        <v>31</v>
      </c>
      <c r="N1559" s="180">
        <v>38008</v>
      </c>
      <c r="O1559" s="178" t="s">
        <v>2595</v>
      </c>
    </row>
    <row r="1560" spans="1:15" x14ac:dyDescent="0.3">
      <c r="A1560" s="170" t="s">
        <v>3312</v>
      </c>
      <c r="B1560" s="170">
        <v>8</v>
      </c>
      <c r="C1560" s="170" t="s">
        <v>37</v>
      </c>
      <c r="D1560" s="174">
        <v>38</v>
      </c>
      <c r="E1560" s="174" t="s">
        <v>3291</v>
      </c>
      <c r="F1560" s="170" t="s">
        <v>2595</v>
      </c>
      <c r="G1560" s="170" t="s">
        <v>3313</v>
      </c>
      <c r="H1560" s="174">
        <v>0</v>
      </c>
      <c r="I1560" s="175">
        <v>26.619800000000001</v>
      </c>
      <c r="J1560" s="176">
        <v>3588</v>
      </c>
      <c r="K1560" s="177" t="s">
        <v>76</v>
      </c>
      <c r="L1560" s="178" t="s">
        <v>6</v>
      </c>
      <c r="M1560" s="179">
        <v>60.7</v>
      </c>
      <c r="N1560" s="180">
        <v>29041</v>
      </c>
      <c r="O1560" s="178" t="s">
        <v>2576</v>
      </c>
    </row>
    <row r="1561" spans="1:15" x14ac:dyDescent="0.3">
      <c r="A1561" s="170" t="s">
        <v>3314</v>
      </c>
      <c r="B1561" s="170">
        <v>8</v>
      </c>
      <c r="C1561" s="170" t="s">
        <v>37</v>
      </c>
      <c r="D1561" s="174">
        <v>38</v>
      </c>
      <c r="E1561" s="174" t="s">
        <v>3291</v>
      </c>
      <c r="F1561" s="170" t="s">
        <v>2595</v>
      </c>
      <c r="G1561" s="170" t="s">
        <v>3315</v>
      </c>
      <c r="H1561" s="174">
        <v>0</v>
      </c>
      <c r="I1561" s="175">
        <v>116.18170000000001</v>
      </c>
      <c r="J1561" s="176">
        <v>8493</v>
      </c>
      <c r="K1561" s="177" t="s">
        <v>83</v>
      </c>
      <c r="L1561" s="178" t="s">
        <v>5</v>
      </c>
      <c r="M1561" s="179">
        <v>35.299999999999997</v>
      </c>
      <c r="N1561" s="180">
        <v>38008</v>
      </c>
      <c r="O1561" s="178" t="s">
        <v>2595</v>
      </c>
    </row>
    <row r="1562" spans="1:15" x14ac:dyDescent="0.3">
      <c r="A1562" s="170" t="s">
        <v>3316</v>
      </c>
      <c r="B1562" s="170">
        <v>8</v>
      </c>
      <c r="C1562" s="170" t="s">
        <v>37</v>
      </c>
      <c r="D1562" s="174">
        <v>38</v>
      </c>
      <c r="E1562" s="174" t="s">
        <v>3291</v>
      </c>
      <c r="F1562" s="170" t="s">
        <v>2595</v>
      </c>
      <c r="G1562" s="170" t="s">
        <v>3317</v>
      </c>
      <c r="H1562" s="174">
        <v>0</v>
      </c>
      <c r="I1562" s="175">
        <v>51.034700000000001</v>
      </c>
      <c r="J1562" s="176">
        <v>9826</v>
      </c>
      <c r="K1562" s="177" t="s">
        <v>83</v>
      </c>
      <c r="L1562" s="178" t="s">
        <v>5</v>
      </c>
      <c r="M1562" s="179">
        <v>31.7</v>
      </c>
      <c r="N1562" s="180">
        <v>38008</v>
      </c>
      <c r="O1562" s="178" t="s">
        <v>2595</v>
      </c>
    </row>
    <row r="1563" spans="1:15" x14ac:dyDescent="0.3">
      <c r="A1563" s="170" t="s">
        <v>3318</v>
      </c>
      <c r="B1563" s="170">
        <v>8</v>
      </c>
      <c r="C1563" s="170" t="s">
        <v>37</v>
      </c>
      <c r="D1563" s="174">
        <v>38</v>
      </c>
      <c r="E1563" s="174" t="s">
        <v>3291</v>
      </c>
      <c r="F1563" s="170" t="s">
        <v>2595</v>
      </c>
      <c r="G1563" s="170" t="s">
        <v>3319</v>
      </c>
      <c r="H1563" s="174">
        <v>0</v>
      </c>
      <c r="I1563" s="175">
        <v>111.8218</v>
      </c>
      <c r="J1563" s="176">
        <v>7573</v>
      </c>
      <c r="K1563" s="177" t="s">
        <v>83</v>
      </c>
      <c r="L1563" s="178" t="s">
        <v>5</v>
      </c>
      <c r="M1563" s="179">
        <v>40.9</v>
      </c>
      <c r="N1563" s="180">
        <v>29041</v>
      </c>
      <c r="O1563" s="178" t="s">
        <v>2576</v>
      </c>
    </row>
    <row r="1564" spans="1:15" x14ac:dyDescent="0.3">
      <c r="A1564" s="170" t="s">
        <v>3320</v>
      </c>
      <c r="B1564" s="170">
        <v>8</v>
      </c>
      <c r="C1564" s="170" t="s">
        <v>37</v>
      </c>
      <c r="D1564" s="174">
        <v>38</v>
      </c>
      <c r="E1564" s="174" t="s">
        <v>3291</v>
      </c>
      <c r="F1564" s="170" t="s">
        <v>2595</v>
      </c>
      <c r="G1564" s="170" t="s">
        <v>3321</v>
      </c>
      <c r="H1564" s="174">
        <v>0</v>
      </c>
      <c r="I1564" s="175">
        <v>43.058599999999998</v>
      </c>
      <c r="J1564" s="176">
        <v>6883</v>
      </c>
      <c r="K1564" s="177" t="s">
        <v>83</v>
      </c>
      <c r="L1564" s="178" t="s">
        <v>5</v>
      </c>
      <c r="M1564" s="179">
        <v>33.5</v>
      </c>
      <c r="N1564" s="180">
        <v>38008</v>
      </c>
      <c r="O1564" s="178" t="s">
        <v>2595</v>
      </c>
    </row>
    <row r="1565" spans="1:15" x14ac:dyDescent="0.3">
      <c r="A1565" s="170" t="s">
        <v>3322</v>
      </c>
      <c r="B1565" s="170">
        <v>8</v>
      </c>
      <c r="C1565" s="170" t="s">
        <v>37</v>
      </c>
      <c r="D1565" s="174">
        <v>39</v>
      </c>
      <c r="E1565" s="174" t="s">
        <v>3323</v>
      </c>
      <c r="F1565" s="170" t="s">
        <v>3299</v>
      </c>
      <c r="G1565" s="170" t="s">
        <v>3324</v>
      </c>
      <c r="H1565" s="174">
        <v>0</v>
      </c>
      <c r="I1565" s="175">
        <v>84.413499999999999</v>
      </c>
      <c r="J1565" s="176">
        <v>2502</v>
      </c>
      <c r="K1565" s="177" t="s">
        <v>83</v>
      </c>
      <c r="L1565" s="178" t="s">
        <v>5</v>
      </c>
      <c r="M1565" s="179">
        <v>28.5</v>
      </c>
      <c r="N1565" s="180">
        <v>37032</v>
      </c>
      <c r="O1565" s="178" t="s">
        <v>3227</v>
      </c>
    </row>
    <row r="1566" spans="1:15" x14ac:dyDescent="0.3">
      <c r="A1566" s="170" t="s">
        <v>3325</v>
      </c>
      <c r="B1566" s="170">
        <v>8</v>
      </c>
      <c r="C1566" s="170" t="s">
        <v>37</v>
      </c>
      <c r="D1566" s="174">
        <v>40</v>
      </c>
      <c r="E1566" s="174" t="s">
        <v>3326</v>
      </c>
      <c r="F1566" s="170" t="s">
        <v>3327</v>
      </c>
      <c r="G1566" s="170" t="s">
        <v>3328</v>
      </c>
      <c r="H1566" s="174">
        <v>0</v>
      </c>
      <c r="I1566" s="175">
        <v>233.50049999999999</v>
      </c>
      <c r="J1566" s="176">
        <v>5621</v>
      </c>
      <c r="K1566" s="177" t="s">
        <v>83</v>
      </c>
      <c r="L1566" s="178" t="s">
        <v>5</v>
      </c>
      <c r="M1566" s="179">
        <v>34.5</v>
      </c>
      <c r="N1566" s="180">
        <v>40007</v>
      </c>
      <c r="O1566" s="178" t="s">
        <v>3329</v>
      </c>
    </row>
    <row r="1567" spans="1:15" x14ac:dyDescent="0.3">
      <c r="A1567" s="170" t="s">
        <v>3330</v>
      </c>
      <c r="B1567" s="170">
        <v>8</v>
      </c>
      <c r="C1567" s="170" t="s">
        <v>37</v>
      </c>
      <c r="D1567" s="174">
        <v>40</v>
      </c>
      <c r="E1567" s="174" t="s">
        <v>3326</v>
      </c>
      <c r="F1567" s="170" t="s">
        <v>3327</v>
      </c>
      <c r="G1567" s="170" t="s">
        <v>3331</v>
      </c>
      <c r="H1567" s="174">
        <v>0</v>
      </c>
      <c r="I1567" s="175">
        <v>30.232500000000002</v>
      </c>
      <c r="J1567" s="176">
        <v>2878</v>
      </c>
      <c r="K1567" s="177" t="s">
        <v>83</v>
      </c>
      <c r="L1567" s="178" t="s">
        <v>5</v>
      </c>
      <c r="M1567" s="179">
        <v>29.3</v>
      </c>
      <c r="N1567" s="180">
        <v>40007</v>
      </c>
      <c r="O1567" s="178" t="s">
        <v>3329</v>
      </c>
    </row>
    <row r="1568" spans="1:15" x14ac:dyDescent="0.3">
      <c r="A1568" s="170" t="s">
        <v>3332</v>
      </c>
      <c r="B1568" s="170">
        <v>8</v>
      </c>
      <c r="C1568" s="170" t="s">
        <v>37</v>
      </c>
      <c r="D1568" s="174">
        <v>40</v>
      </c>
      <c r="E1568" s="174" t="s">
        <v>3326</v>
      </c>
      <c r="F1568" s="170" t="s">
        <v>3327</v>
      </c>
      <c r="G1568" s="170" t="s">
        <v>3333</v>
      </c>
      <c r="H1568" s="174">
        <v>0</v>
      </c>
      <c r="I1568" s="175">
        <v>117.929</v>
      </c>
      <c r="J1568" s="176">
        <v>3701</v>
      </c>
      <c r="K1568" s="177" t="s">
        <v>83</v>
      </c>
      <c r="L1568" s="178" t="s">
        <v>5</v>
      </c>
      <c r="M1568" s="179">
        <v>32.799999999999997</v>
      </c>
      <c r="N1568" s="180">
        <v>40012</v>
      </c>
      <c r="O1568" s="178" t="s">
        <v>3334</v>
      </c>
    </row>
    <row r="1569" spans="1:15" x14ac:dyDescent="0.3">
      <c r="A1569" s="170" t="s">
        <v>3335</v>
      </c>
      <c r="B1569" s="170">
        <v>8</v>
      </c>
      <c r="C1569" s="170" t="s">
        <v>37</v>
      </c>
      <c r="D1569" s="174">
        <v>40</v>
      </c>
      <c r="E1569" s="174" t="s">
        <v>3326</v>
      </c>
      <c r="F1569" s="170" t="s">
        <v>3327</v>
      </c>
      <c r="G1569" s="170" t="s">
        <v>3336</v>
      </c>
      <c r="H1569" s="174">
        <v>0</v>
      </c>
      <c r="I1569" s="175">
        <v>63.129399999999997</v>
      </c>
      <c r="J1569" s="176">
        <v>2385</v>
      </c>
      <c r="K1569" s="177" t="s">
        <v>83</v>
      </c>
      <c r="L1569" s="178" t="s">
        <v>5</v>
      </c>
      <c r="M1569" s="179">
        <v>35.700000000000003</v>
      </c>
      <c r="N1569" s="180">
        <v>40012</v>
      </c>
      <c r="O1569" s="178" t="s">
        <v>3334</v>
      </c>
    </row>
    <row r="1570" spans="1:15" x14ac:dyDescent="0.3">
      <c r="A1570" s="170" t="s">
        <v>3337</v>
      </c>
      <c r="B1570" s="170">
        <v>8</v>
      </c>
      <c r="C1570" s="170" t="s">
        <v>37</v>
      </c>
      <c r="D1570" s="174">
        <v>40</v>
      </c>
      <c r="E1570" s="174" t="s">
        <v>3326</v>
      </c>
      <c r="F1570" s="170" t="s">
        <v>3327</v>
      </c>
      <c r="G1570" s="170" t="s">
        <v>3338</v>
      </c>
      <c r="H1570" s="174">
        <v>0</v>
      </c>
      <c r="I1570" s="175">
        <v>61.051099999999998</v>
      </c>
      <c r="J1570" s="176">
        <v>745</v>
      </c>
      <c r="K1570" s="177" t="s">
        <v>83</v>
      </c>
      <c r="L1570" s="178" t="s">
        <v>5</v>
      </c>
      <c r="M1570" s="179">
        <v>36.6</v>
      </c>
      <c r="N1570" s="180">
        <v>40012</v>
      </c>
      <c r="O1570" s="178" t="s">
        <v>3334</v>
      </c>
    </row>
    <row r="1571" spans="1:15" x14ac:dyDescent="0.3">
      <c r="A1571" s="170" t="s">
        <v>3339</v>
      </c>
      <c r="B1571" s="170">
        <v>8</v>
      </c>
      <c r="C1571" s="170" t="s">
        <v>37</v>
      </c>
      <c r="D1571" s="174">
        <v>40</v>
      </c>
      <c r="E1571" s="174" t="s">
        <v>3326</v>
      </c>
      <c r="F1571" s="170" t="s">
        <v>3327</v>
      </c>
      <c r="G1571" s="170" t="s">
        <v>3340</v>
      </c>
      <c r="H1571" s="174">
        <v>0</v>
      </c>
      <c r="I1571" s="175">
        <v>98.556700000000006</v>
      </c>
      <c r="J1571" s="176">
        <v>716</v>
      </c>
      <c r="K1571" s="177" t="s">
        <v>76</v>
      </c>
      <c r="L1571" s="178" t="s">
        <v>6</v>
      </c>
      <c r="M1571" s="179">
        <v>49.4</v>
      </c>
      <c r="N1571" s="180">
        <v>40012</v>
      </c>
      <c r="O1571" s="178" t="s">
        <v>3334</v>
      </c>
    </row>
    <row r="1572" spans="1:15" x14ac:dyDescent="0.3">
      <c r="A1572" s="170" t="s">
        <v>3341</v>
      </c>
      <c r="B1572" s="170">
        <v>8</v>
      </c>
      <c r="C1572" s="170" t="s">
        <v>37</v>
      </c>
      <c r="D1572" s="174">
        <v>40</v>
      </c>
      <c r="E1572" s="174" t="s">
        <v>3326</v>
      </c>
      <c r="F1572" s="170" t="s">
        <v>3327</v>
      </c>
      <c r="G1572" s="170" t="s">
        <v>3342</v>
      </c>
      <c r="H1572" s="174">
        <v>0</v>
      </c>
      <c r="I1572" s="175">
        <v>50.558</v>
      </c>
      <c r="J1572" s="176">
        <v>1766</v>
      </c>
      <c r="K1572" s="177" t="s">
        <v>83</v>
      </c>
      <c r="L1572" s="178" t="s">
        <v>5</v>
      </c>
      <c r="M1572" s="179">
        <v>28.6</v>
      </c>
      <c r="N1572" s="180">
        <v>40012</v>
      </c>
      <c r="O1572" s="178" t="s">
        <v>3334</v>
      </c>
    </row>
    <row r="1573" spans="1:15" x14ac:dyDescent="0.3">
      <c r="A1573" s="170" t="s">
        <v>3343</v>
      </c>
      <c r="B1573" s="170">
        <v>8</v>
      </c>
      <c r="C1573" s="170" t="s">
        <v>37</v>
      </c>
      <c r="D1573" s="174">
        <v>40</v>
      </c>
      <c r="E1573" s="174" t="s">
        <v>3326</v>
      </c>
      <c r="F1573" s="170" t="s">
        <v>3327</v>
      </c>
      <c r="G1573" s="170" t="s">
        <v>3344</v>
      </c>
      <c r="H1573" s="174">
        <v>0</v>
      </c>
      <c r="I1573" s="175">
        <v>148.86019999999999</v>
      </c>
      <c r="J1573" s="176">
        <v>4053</v>
      </c>
      <c r="K1573" s="177" t="s">
        <v>76</v>
      </c>
      <c r="L1573" s="178" t="s">
        <v>6</v>
      </c>
      <c r="M1573" s="179">
        <v>44.5</v>
      </c>
      <c r="N1573" s="180">
        <v>40012</v>
      </c>
      <c r="O1573" s="178" t="s">
        <v>3334</v>
      </c>
    </row>
    <row r="1574" spans="1:15" x14ac:dyDescent="0.3">
      <c r="A1574" s="170" t="s">
        <v>3345</v>
      </c>
      <c r="B1574" s="170">
        <v>8</v>
      </c>
      <c r="C1574" s="170" t="s">
        <v>37</v>
      </c>
      <c r="D1574" s="174">
        <v>40</v>
      </c>
      <c r="E1574" s="174" t="s">
        <v>3326</v>
      </c>
      <c r="F1574" s="170" t="s">
        <v>3327</v>
      </c>
      <c r="G1574" s="170" t="s">
        <v>3346</v>
      </c>
      <c r="H1574" s="174">
        <v>0</v>
      </c>
      <c r="I1574" s="175">
        <v>93.429100000000005</v>
      </c>
      <c r="J1574" s="176">
        <v>3117</v>
      </c>
      <c r="K1574" s="177" t="s">
        <v>83</v>
      </c>
      <c r="L1574" s="178" t="s">
        <v>5</v>
      </c>
      <c r="M1574" s="179">
        <v>34.200000000000003</v>
      </c>
      <c r="N1574" s="180">
        <v>40007</v>
      </c>
      <c r="O1574" s="178" t="s">
        <v>3329</v>
      </c>
    </row>
    <row r="1575" spans="1:15" x14ac:dyDescent="0.3">
      <c r="A1575" s="170" t="s">
        <v>3347</v>
      </c>
      <c r="B1575" s="170">
        <v>8</v>
      </c>
      <c r="C1575" s="170" t="s">
        <v>37</v>
      </c>
      <c r="D1575" s="174">
        <v>40</v>
      </c>
      <c r="E1575" s="174" t="s">
        <v>3326</v>
      </c>
      <c r="F1575" s="170" t="s">
        <v>3327</v>
      </c>
      <c r="G1575" s="170" t="s">
        <v>3348</v>
      </c>
      <c r="H1575" s="174">
        <v>0</v>
      </c>
      <c r="I1575" s="175">
        <v>62.198799999999999</v>
      </c>
      <c r="J1575" s="176">
        <v>1142</v>
      </c>
      <c r="K1575" s="177" t="s">
        <v>83</v>
      </c>
      <c r="L1575" s="178" t="s">
        <v>5</v>
      </c>
      <c r="M1575" s="179">
        <v>30.8</v>
      </c>
      <c r="N1575" s="180">
        <v>39010</v>
      </c>
      <c r="O1575" s="178" t="s">
        <v>3349</v>
      </c>
    </row>
    <row r="1576" spans="1:15" x14ac:dyDescent="0.3">
      <c r="A1576" s="170" t="s">
        <v>3350</v>
      </c>
      <c r="B1576" s="170">
        <v>8</v>
      </c>
      <c r="C1576" s="170" t="s">
        <v>37</v>
      </c>
      <c r="D1576" s="174">
        <v>40</v>
      </c>
      <c r="E1576" s="174" t="s">
        <v>3326</v>
      </c>
      <c r="F1576" s="170" t="s">
        <v>3327</v>
      </c>
      <c r="G1576" s="170" t="s">
        <v>3351</v>
      </c>
      <c r="H1576" s="174">
        <v>0</v>
      </c>
      <c r="I1576" s="175">
        <v>117.8823</v>
      </c>
      <c r="J1576" s="176">
        <v>1750</v>
      </c>
      <c r="K1576" s="177" t="s">
        <v>76</v>
      </c>
      <c r="L1576" s="178" t="s">
        <v>6</v>
      </c>
      <c r="M1576" s="179">
        <v>41.7</v>
      </c>
      <c r="N1576" s="180">
        <v>40007</v>
      </c>
      <c r="O1576" s="178" t="s">
        <v>3329</v>
      </c>
    </row>
    <row r="1577" spans="1:15" x14ac:dyDescent="0.3">
      <c r="A1577" s="170" t="s">
        <v>3352</v>
      </c>
      <c r="B1577" s="170">
        <v>8</v>
      </c>
      <c r="C1577" s="170" t="s">
        <v>37</v>
      </c>
      <c r="D1577" s="174">
        <v>99</v>
      </c>
      <c r="E1577" s="174" t="s">
        <v>3353</v>
      </c>
      <c r="F1577" s="170" t="s">
        <v>3354</v>
      </c>
      <c r="G1577" s="170" t="s">
        <v>3355</v>
      </c>
      <c r="H1577" s="174">
        <v>0</v>
      </c>
      <c r="I1577" s="175">
        <v>19.84</v>
      </c>
      <c r="J1577" s="176">
        <v>1329</v>
      </c>
      <c r="K1577" s="177" t="s">
        <v>83</v>
      </c>
      <c r="L1577" s="178" t="s">
        <v>5</v>
      </c>
      <c r="M1577" s="179">
        <v>29.6</v>
      </c>
      <c r="N1577" s="180">
        <v>99013</v>
      </c>
      <c r="O1577" s="178" t="s">
        <v>3356</v>
      </c>
    </row>
    <row r="1578" spans="1:15" x14ac:dyDescent="0.3">
      <c r="A1578" s="170" t="s">
        <v>3357</v>
      </c>
      <c r="B1578" s="170">
        <v>8</v>
      </c>
      <c r="C1578" s="170" t="s">
        <v>37</v>
      </c>
      <c r="D1578" s="174">
        <v>99</v>
      </c>
      <c r="E1578" s="174" t="s">
        <v>3353</v>
      </c>
      <c r="F1578" s="170" t="s">
        <v>3354</v>
      </c>
      <c r="G1578" s="170" t="s">
        <v>3358</v>
      </c>
      <c r="H1578" s="174">
        <v>0</v>
      </c>
      <c r="I1578" s="175">
        <v>22.3216</v>
      </c>
      <c r="J1578" s="176">
        <v>2227</v>
      </c>
      <c r="K1578" s="177" t="s">
        <v>83</v>
      </c>
      <c r="L1578" s="178" t="s">
        <v>5</v>
      </c>
      <c r="M1578" s="179">
        <v>29.3</v>
      </c>
      <c r="N1578" s="180">
        <v>99013</v>
      </c>
      <c r="O1578" s="178" t="s">
        <v>3356</v>
      </c>
    </row>
    <row r="1579" spans="1:15" x14ac:dyDescent="0.3">
      <c r="A1579" s="170" t="s">
        <v>3359</v>
      </c>
      <c r="B1579" s="170">
        <v>8</v>
      </c>
      <c r="C1579" s="170" t="s">
        <v>37</v>
      </c>
      <c r="D1579" s="174">
        <v>99</v>
      </c>
      <c r="E1579" s="174" t="s">
        <v>3353</v>
      </c>
      <c r="F1579" s="170" t="s">
        <v>3354</v>
      </c>
      <c r="G1579" s="170" t="s">
        <v>3360</v>
      </c>
      <c r="H1579" s="174">
        <v>0</v>
      </c>
      <c r="I1579" s="175">
        <v>6.9372999999999996</v>
      </c>
      <c r="J1579" s="176">
        <v>994</v>
      </c>
      <c r="K1579" s="177" t="s">
        <v>83</v>
      </c>
      <c r="L1579" s="178" t="s">
        <v>5</v>
      </c>
      <c r="M1579" s="179">
        <v>31.6</v>
      </c>
      <c r="N1579" s="180">
        <v>99013</v>
      </c>
      <c r="O1579" s="178" t="s">
        <v>3356</v>
      </c>
    </row>
    <row r="1580" spans="1:15" x14ac:dyDescent="0.3">
      <c r="A1580" s="170" t="s">
        <v>3361</v>
      </c>
      <c r="B1580" s="170">
        <v>8</v>
      </c>
      <c r="C1580" s="170" t="s">
        <v>37</v>
      </c>
      <c r="D1580" s="174">
        <v>99</v>
      </c>
      <c r="E1580" s="174" t="s">
        <v>3353</v>
      </c>
      <c r="F1580" s="170" t="s">
        <v>3354</v>
      </c>
      <c r="G1580" s="170" t="s">
        <v>3362</v>
      </c>
      <c r="H1580" s="174">
        <v>0</v>
      </c>
      <c r="I1580" s="175">
        <v>49.676699999999997</v>
      </c>
      <c r="J1580" s="176">
        <v>376</v>
      </c>
      <c r="K1580" s="177" t="s">
        <v>76</v>
      </c>
      <c r="L1580" s="178" t="s">
        <v>6</v>
      </c>
      <c r="M1580" s="179">
        <v>61.1</v>
      </c>
      <c r="N1580" s="180">
        <v>40007</v>
      </c>
      <c r="O1580" s="178" t="s">
        <v>3329</v>
      </c>
    </row>
    <row r="1581" spans="1:15" x14ac:dyDescent="0.3">
      <c r="A1581" s="170" t="s">
        <v>3363</v>
      </c>
      <c r="B1581" s="170">
        <v>8</v>
      </c>
      <c r="C1581" s="170" t="s">
        <v>37</v>
      </c>
      <c r="D1581" s="174">
        <v>99</v>
      </c>
      <c r="E1581" s="174" t="s">
        <v>3353</v>
      </c>
      <c r="F1581" s="170" t="s">
        <v>3354</v>
      </c>
      <c r="G1581" s="170" t="s">
        <v>3364</v>
      </c>
      <c r="H1581" s="174">
        <v>0</v>
      </c>
      <c r="I1581" s="175">
        <v>24.275500000000001</v>
      </c>
      <c r="J1581" s="176">
        <v>792</v>
      </c>
      <c r="K1581" s="177" t="s">
        <v>76</v>
      </c>
      <c r="L1581" s="178" t="s">
        <v>6</v>
      </c>
      <c r="M1581" s="179">
        <v>49.5</v>
      </c>
      <c r="N1581" s="180">
        <v>99014</v>
      </c>
      <c r="O1581" s="178" t="s">
        <v>3354</v>
      </c>
    </row>
    <row r="1582" spans="1:15" x14ac:dyDescent="0.3">
      <c r="A1582" s="170" t="s">
        <v>3365</v>
      </c>
      <c r="B1582" s="170">
        <v>8</v>
      </c>
      <c r="C1582" s="170" t="s">
        <v>37</v>
      </c>
      <c r="D1582" s="174">
        <v>99</v>
      </c>
      <c r="E1582" s="174" t="s">
        <v>3353</v>
      </c>
      <c r="F1582" s="170" t="s">
        <v>3354</v>
      </c>
      <c r="G1582" s="170" t="s">
        <v>3366</v>
      </c>
      <c r="H1582" s="174">
        <v>0</v>
      </c>
      <c r="I1582" s="175">
        <v>41.838099999999997</v>
      </c>
      <c r="J1582" s="176">
        <v>7064</v>
      </c>
      <c r="K1582" s="177" t="s">
        <v>76</v>
      </c>
      <c r="L1582" s="178" t="s">
        <v>6</v>
      </c>
      <c r="M1582" s="179">
        <v>44.4</v>
      </c>
      <c r="N1582" s="180">
        <v>99014</v>
      </c>
      <c r="O1582" s="178" t="s">
        <v>3354</v>
      </c>
    </row>
    <row r="1583" spans="1:15" x14ac:dyDescent="0.3">
      <c r="A1583" s="170" t="s">
        <v>3367</v>
      </c>
      <c r="B1583" s="170">
        <v>8</v>
      </c>
      <c r="C1583" s="170" t="s">
        <v>37</v>
      </c>
      <c r="D1583" s="174">
        <v>99</v>
      </c>
      <c r="E1583" s="174" t="s">
        <v>3353</v>
      </c>
      <c r="F1583" s="170" t="s">
        <v>3354</v>
      </c>
      <c r="G1583" s="170" t="s">
        <v>3368</v>
      </c>
      <c r="H1583" s="174">
        <v>0</v>
      </c>
      <c r="I1583" s="175">
        <v>69.803399999999996</v>
      </c>
      <c r="J1583" s="176">
        <v>2653</v>
      </c>
      <c r="K1583" s="177" t="s">
        <v>76</v>
      </c>
      <c r="L1583" s="178" t="s">
        <v>6</v>
      </c>
      <c r="M1583" s="179">
        <v>57.2</v>
      </c>
      <c r="N1583" s="180">
        <v>40007</v>
      </c>
      <c r="O1583" s="178" t="s">
        <v>3329</v>
      </c>
    </row>
    <row r="1584" spans="1:15" x14ac:dyDescent="0.3">
      <c r="A1584" s="170" t="s">
        <v>3369</v>
      </c>
      <c r="B1584" s="170">
        <v>8</v>
      </c>
      <c r="C1584" s="170" t="s">
        <v>37</v>
      </c>
      <c r="D1584" s="174">
        <v>99</v>
      </c>
      <c r="E1584" s="174" t="s">
        <v>3353</v>
      </c>
      <c r="F1584" s="170" t="s">
        <v>3354</v>
      </c>
      <c r="G1584" s="170" t="s">
        <v>3370</v>
      </c>
      <c r="H1584" s="174">
        <v>0</v>
      </c>
      <c r="I1584" s="175">
        <v>53.136000000000003</v>
      </c>
      <c r="J1584" s="176">
        <v>2860</v>
      </c>
      <c r="K1584" s="177" t="s">
        <v>76</v>
      </c>
      <c r="L1584" s="178" t="s">
        <v>6</v>
      </c>
      <c r="M1584" s="179">
        <v>45.1</v>
      </c>
      <c r="N1584" s="180">
        <v>99014</v>
      </c>
      <c r="O1584" s="178" t="s">
        <v>3354</v>
      </c>
    </row>
    <row r="1585" spans="1:15" x14ac:dyDescent="0.3">
      <c r="A1585" s="170" t="s">
        <v>3371</v>
      </c>
      <c r="B1585" s="170">
        <v>8</v>
      </c>
      <c r="C1585" s="170" t="s">
        <v>37</v>
      </c>
      <c r="D1585" s="174">
        <v>99</v>
      </c>
      <c r="E1585" s="174" t="s">
        <v>3353</v>
      </c>
      <c r="F1585" s="170" t="s">
        <v>3354</v>
      </c>
      <c r="G1585" s="170" t="s">
        <v>3372</v>
      </c>
      <c r="H1585" s="174">
        <v>0</v>
      </c>
      <c r="I1585" s="175">
        <v>79.740799999999993</v>
      </c>
      <c r="J1585" s="176">
        <v>2034</v>
      </c>
      <c r="K1585" s="177" t="s">
        <v>83</v>
      </c>
      <c r="L1585" s="178" t="s">
        <v>5</v>
      </c>
      <c r="M1585" s="179">
        <v>39.6</v>
      </c>
      <c r="N1585" s="180">
        <v>40007</v>
      </c>
      <c r="O1585" s="178" t="s">
        <v>3329</v>
      </c>
    </row>
    <row r="1586" spans="1:15" x14ac:dyDescent="0.3">
      <c r="A1586" s="170" t="s">
        <v>3373</v>
      </c>
      <c r="B1586" s="170">
        <v>8</v>
      </c>
      <c r="C1586" s="170" t="s">
        <v>37</v>
      </c>
      <c r="D1586" s="174">
        <v>99</v>
      </c>
      <c r="E1586" s="174" t="s">
        <v>3353</v>
      </c>
      <c r="F1586" s="170" t="s">
        <v>3354</v>
      </c>
      <c r="G1586" s="170" t="s">
        <v>3374</v>
      </c>
      <c r="H1586" s="174">
        <v>0</v>
      </c>
      <c r="I1586" s="175">
        <v>10.588699999999999</v>
      </c>
      <c r="J1586" s="176">
        <v>1065</v>
      </c>
      <c r="K1586" s="177" t="s">
        <v>76</v>
      </c>
      <c r="L1586" s="178" t="s">
        <v>6</v>
      </c>
      <c r="M1586" s="179">
        <v>43.8</v>
      </c>
      <c r="N1586" s="180">
        <v>99014</v>
      </c>
      <c r="O1586" s="178" t="s">
        <v>3354</v>
      </c>
    </row>
    <row r="1587" spans="1:15" x14ac:dyDescent="0.3">
      <c r="A1587" s="170" t="s">
        <v>3375</v>
      </c>
      <c r="B1587" s="170">
        <v>8</v>
      </c>
      <c r="C1587" s="170" t="s">
        <v>37</v>
      </c>
      <c r="D1587" s="174">
        <v>99</v>
      </c>
      <c r="E1587" s="174" t="s">
        <v>3353</v>
      </c>
      <c r="F1587" s="170" t="s">
        <v>3354</v>
      </c>
      <c r="G1587" s="170" t="s">
        <v>3376</v>
      </c>
      <c r="H1587" s="174">
        <v>0</v>
      </c>
      <c r="I1587" s="175">
        <v>34.735100000000003</v>
      </c>
      <c r="J1587" s="176">
        <v>5186</v>
      </c>
      <c r="K1587" s="177" t="s">
        <v>83</v>
      </c>
      <c r="L1587" s="178" t="s">
        <v>5</v>
      </c>
      <c r="M1587" s="179">
        <v>29.7</v>
      </c>
      <c r="N1587" s="180">
        <v>99014</v>
      </c>
      <c r="O1587" s="178" t="s">
        <v>3354</v>
      </c>
    </row>
    <row r="1588" spans="1:15" x14ac:dyDescent="0.3">
      <c r="A1588" s="170" t="s">
        <v>3377</v>
      </c>
      <c r="B1588" s="170">
        <v>9</v>
      </c>
      <c r="C1588" s="170" t="s">
        <v>48</v>
      </c>
      <c r="D1588" s="174">
        <v>45</v>
      </c>
      <c r="E1588" s="174" t="s">
        <v>3378</v>
      </c>
      <c r="F1588" s="170" t="s">
        <v>3379</v>
      </c>
      <c r="G1588" s="170" t="s">
        <v>3380</v>
      </c>
      <c r="H1588" s="174">
        <v>0</v>
      </c>
      <c r="I1588" s="175">
        <v>73.935100000000006</v>
      </c>
      <c r="J1588" s="176">
        <v>1735</v>
      </c>
      <c r="K1588" s="177" t="s">
        <v>76</v>
      </c>
      <c r="L1588" s="178" t="s">
        <v>6</v>
      </c>
      <c r="M1588" s="179">
        <v>42.8</v>
      </c>
      <c r="N1588" s="180">
        <v>11015</v>
      </c>
      <c r="O1588" s="178" t="s">
        <v>3002</v>
      </c>
    </row>
    <row r="1589" spans="1:15" x14ac:dyDescent="0.3">
      <c r="A1589" s="170" t="s">
        <v>3381</v>
      </c>
      <c r="B1589" s="170">
        <v>9</v>
      </c>
      <c r="C1589" s="170" t="s">
        <v>48</v>
      </c>
      <c r="D1589" s="174">
        <v>45</v>
      </c>
      <c r="E1589" s="174" t="s">
        <v>3378</v>
      </c>
      <c r="F1589" s="170" t="s">
        <v>3379</v>
      </c>
      <c r="G1589" s="170" t="s">
        <v>3382</v>
      </c>
      <c r="H1589" s="174">
        <v>0</v>
      </c>
      <c r="I1589" s="175">
        <v>41.541200000000003</v>
      </c>
      <c r="J1589" s="176">
        <v>988</v>
      </c>
      <c r="K1589" s="177" t="s">
        <v>76</v>
      </c>
      <c r="L1589" s="178" t="s">
        <v>6</v>
      </c>
      <c r="M1589" s="179">
        <v>48.6</v>
      </c>
      <c r="N1589" s="180">
        <v>11015</v>
      </c>
      <c r="O1589" s="178" t="s">
        <v>3002</v>
      </c>
    </row>
    <row r="1590" spans="1:15" x14ac:dyDescent="0.3">
      <c r="A1590" s="170" t="s">
        <v>3383</v>
      </c>
      <c r="B1590" s="170">
        <v>9</v>
      </c>
      <c r="C1590" s="170" t="s">
        <v>48</v>
      </c>
      <c r="D1590" s="174">
        <v>45</v>
      </c>
      <c r="E1590" s="174" t="s">
        <v>3378</v>
      </c>
      <c r="F1590" s="170" t="s">
        <v>3379</v>
      </c>
      <c r="G1590" s="170" t="s">
        <v>3384</v>
      </c>
      <c r="H1590" s="174">
        <v>0</v>
      </c>
      <c r="I1590" s="175">
        <v>53.831400000000002</v>
      </c>
      <c r="J1590" s="176">
        <v>672</v>
      </c>
      <c r="K1590" s="177" t="s">
        <v>76</v>
      </c>
      <c r="L1590" s="178" t="s">
        <v>6</v>
      </c>
      <c r="M1590" s="179">
        <v>46.9</v>
      </c>
      <c r="N1590" s="180">
        <v>11015</v>
      </c>
      <c r="O1590" s="178" t="s">
        <v>3002</v>
      </c>
    </row>
    <row r="1591" spans="1:15" x14ac:dyDescent="0.3">
      <c r="A1591" s="170" t="s">
        <v>3385</v>
      </c>
      <c r="B1591" s="170">
        <v>9</v>
      </c>
      <c r="C1591" s="170" t="s">
        <v>48</v>
      </c>
      <c r="D1591" s="174">
        <v>45</v>
      </c>
      <c r="E1591" s="174" t="s">
        <v>3378</v>
      </c>
      <c r="F1591" s="170" t="s">
        <v>3379</v>
      </c>
      <c r="G1591" s="170" t="s">
        <v>3386</v>
      </c>
      <c r="H1591" s="174">
        <v>0</v>
      </c>
      <c r="I1591" s="175">
        <v>48.778300000000002</v>
      </c>
      <c r="J1591" s="176">
        <v>2209</v>
      </c>
      <c r="K1591" s="177" t="s">
        <v>83</v>
      </c>
      <c r="L1591" s="178" t="s">
        <v>5</v>
      </c>
      <c r="M1591" s="179">
        <v>39.200000000000003</v>
      </c>
      <c r="N1591" s="180">
        <v>11015</v>
      </c>
      <c r="O1591" s="178" t="s">
        <v>3002</v>
      </c>
    </row>
    <row r="1592" spans="1:15" x14ac:dyDescent="0.3">
      <c r="A1592" s="170" t="s">
        <v>3387</v>
      </c>
      <c r="B1592" s="170">
        <v>9</v>
      </c>
      <c r="C1592" s="170" t="s">
        <v>48</v>
      </c>
      <c r="D1592" s="174">
        <v>45</v>
      </c>
      <c r="E1592" s="174" t="s">
        <v>3378</v>
      </c>
      <c r="F1592" s="170" t="s">
        <v>3379</v>
      </c>
      <c r="G1592" s="170" t="s">
        <v>3388</v>
      </c>
      <c r="H1592" s="174">
        <v>0</v>
      </c>
      <c r="I1592" s="175">
        <v>181.1155</v>
      </c>
      <c r="J1592" s="176">
        <v>7300</v>
      </c>
      <c r="K1592" s="177" t="s">
        <v>76</v>
      </c>
      <c r="L1592" s="178" t="s">
        <v>6</v>
      </c>
      <c r="M1592" s="179">
        <v>45.1</v>
      </c>
      <c r="N1592" s="180">
        <v>11015</v>
      </c>
      <c r="O1592" s="178" t="s">
        <v>3002</v>
      </c>
    </row>
    <row r="1593" spans="1:15" x14ac:dyDescent="0.3">
      <c r="A1593" s="170" t="s">
        <v>3389</v>
      </c>
      <c r="B1593" s="170">
        <v>9</v>
      </c>
      <c r="C1593" s="170" t="s">
        <v>48</v>
      </c>
      <c r="D1593" s="174">
        <v>45</v>
      </c>
      <c r="E1593" s="174" t="s">
        <v>3378</v>
      </c>
      <c r="F1593" s="170" t="s">
        <v>3379</v>
      </c>
      <c r="G1593" s="170" t="s">
        <v>3390</v>
      </c>
      <c r="H1593" s="174">
        <v>0</v>
      </c>
      <c r="I1593" s="175">
        <v>48.3949</v>
      </c>
      <c r="J1593" s="176">
        <v>4629</v>
      </c>
      <c r="K1593" s="177" t="s">
        <v>83</v>
      </c>
      <c r="L1593" s="178" t="s">
        <v>5</v>
      </c>
      <c r="M1593" s="179">
        <v>36.6</v>
      </c>
      <c r="N1593" s="180">
        <v>45010</v>
      </c>
      <c r="O1593" s="178" t="s">
        <v>3004</v>
      </c>
    </row>
    <row r="1594" spans="1:15" x14ac:dyDescent="0.3">
      <c r="A1594" s="170" t="s">
        <v>3391</v>
      </c>
      <c r="B1594" s="170">
        <v>9</v>
      </c>
      <c r="C1594" s="170" t="s">
        <v>48</v>
      </c>
      <c r="D1594" s="174">
        <v>45</v>
      </c>
      <c r="E1594" s="174" t="s">
        <v>3378</v>
      </c>
      <c r="F1594" s="170" t="s">
        <v>3379</v>
      </c>
      <c r="G1594" s="170" t="s">
        <v>3392</v>
      </c>
      <c r="H1594" s="174">
        <v>0</v>
      </c>
      <c r="I1594" s="175">
        <v>55.677700000000002</v>
      </c>
      <c r="J1594" s="176">
        <v>4804</v>
      </c>
      <c r="K1594" s="177" t="s">
        <v>83</v>
      </c>
      <c r="L1594" s="178" t="s">
        <v>5</v>
      </c>
      <c r="M1594" s="179">
        <v>33</v>
      </c>
      <c r="N1594" s="180">
        <v>11015</v>
      </c>
      <c r="O1594" s="178" t="s">
        <v>3002</v>
      </c>
    </row>
    <row r="1595" spans="1:15" x14ac:dyDescent="0.3">
      <c r="A1595" s="170" t="s">
        <v>3393</v>
      </c>
      <c r="B1595" s="170">
        <v>9</v>
      </c>
      <c r="C1595" s="170" t="s">
        <v>48</v>
      </c>
      <c r="D1595" s="174">
        <v>45</v>
      </c>
      <c r="E1595" s="174" t="s">
        <v>3378</v>
      </c>
      <c r="F1595" s="170" t="s">
        <v>3379</v>
      </c>
      <c r="G1595" s="170" t="s">
        <v>3394</v>
      </c>
      <c r="H1595" s="174">
        <v>0</v>
      </c>
      <c r="I1595" s="175">
        <v>62.505099999999999</v>
      </c>
      <c r="J1595" s="176">
        <v>2293</v>
      </c>
      <c r="K1595" s="177" t="s">
        <v>83</v>
      </c>
      <c r="L1595" s="178" t="s">
        <v>5</v>
      </c>
      <c r="M1595" s="179">
        <v>34.6</v>
      </c>
      <c r="N1595" s="180">
        <v>11015</v>
      </c>
      <c r="O1595" s="178" t="s">
        <v>3002</v>
      </c>
    </row>
    <row r="1596" spans="1:15" x14ac:dyDescent="0.3">
      <c r="A1596" s="170" t="s">
        <v>3395</v>
      </c>
      <c r="B1596" s="170">
        <v>9</v>
      </c>
      <c r="C1596" s="170" t="s">
        <v>48</v>
      </c>
      <c r="D1596" s="174">
        <v>45</v>
      </c>
      <c r="E1596" s="174" t="s">
        <v>3378</v>
      </c>
      <c r="F1596" s="170" t="s">
        <v>3379</v>
      </c>
      <c r="G1596" s="170" t="s">
        <v>3396</v>
      </c>
      <c r="H1596" s="174">
        <v>0</v>
      </c>
      <c r="I1596" s="175">
        <v>17.1035</v>
      </c>
      <c r="J1596" s="176">
        <v>2106</v>
      </c>
      <c r="K1596" s="177" t="s">
        <v>83</v>
      </c>
      <c r="L1596" s="178" t="s">
        <v>5</v>
      </c>
      <c r="M1596" s="179">
        <v>30.7</v>
      </c>
      <c r="N1596" s="180">
        <v>11015</v>
      </c>
      <c r="O1596" s="178" t="s">
        <v>3002</v>
      </c>
    </row>
    <row r="1597" spans="1:15" x14ac:dyDescent="0.3">
      <c r="A1597" s="170" t="s">
        <v>3397</v>
      </c>
      <c r="B1597" s="170">
        <v>9</v>
      </c>
      <c r="C1597" s="170" t="s">
        <v>48</v>
      </c>
      <c r="D1597" s="174">
        <v>45</v>
      </c>
      <c r="E1597" s="174" t="s">
        <v>3378</v>
      </c>
      <c r="F1597" s="170" t="s">
        <v>3379</v>
      </c>
      <c r="G1597" s="170" t="s">
        <v>3398</v>
      </c>
      <c r="H1597" s="174">
        <v>0</v>
      </c>
      <c r="I1597" s="175">
        <v>182.51580000000001</v>
      </c>
      <c r="J1597" s="176">
        <v>6950</v>
      </c>
      <c r="K1597" s="177" t="s">
        <v>83</v>
      </c>
      <c r="L1597" s="178" t="s">
        <v>5</v>
      </c>
      <c r="M1597" s="179">
        <v>33.9</v>
      </c>
      <c r="N1597" s="180">
        <v>11015</v>
      </c>
      <c r="O1597" s="178" t="s">
        <v>3002</v>
      </c>
    </row>
    <row r="1598" spans="1:15" x14ac:dyDescent="0.3">
      <c r="A1598" s="170" t="s">
        <v>3399</v>
      </c>
      <c r="B1598" s="170">
        <v>9</v>
      </c>
      <c r="C1598" s="170" t="s">
        <v>48</v>
      </c>
      <c r="D1598" s="174">
        <v>45</v>
      </c>
      <c r="E1598" s="174" t="s">
        <v>3378</v>
      </c>
      <c r="F1598" s="170" t="s">
        <v>3379</v>
      </c>
      <c r="G1598" s="170" t="s">
        <v>3400</v>
      </c>
      <c r="H1598" s="174">
        <v>0</v>
      </c>
      <c r="I1598" s="175">
        <v>29.319700000000001</v>
      </c>
      <c r="J1598" s="176">
        <v>4592</v>
      </c>
      <c r="K1598" s="177" t="s">
        <v>83</v>
      </c>
      <c r="L1598" s="178" t="s">
        <v>5</v>
      </c>
      <c r="M1598" s="179">
        <v>34</v>
      </c>
      <c r="N1598" s="180">
        <v>11015</v>
      </c>
      <c r="O1598" s="178" t="s">
        <v>3002</v>
      </c>
    </row>
    <row r="1599" spans="1:15" x14ac:dyDescent="0.3">
      <c r="A1599" s="170" t="s">
        <v>3401</v>
      </c>
      <c r="B1599" s="170">
        <v>9</v>
      </c>
      <c r="C1599" s="170" t="s">
        <v>48</v>
      </c>
      <c r="D1599" s="174">
        <v>45</v>
      </c>
      <c r="E1599" s="174" t="s">
        <v>3378</v>
      </c>
      <c r="F1599" s="170" t="s">
        <v>3379</v>
      </c>
      <c r="G1599" s="170" t="s">
        <v>3402</v>
      </c>
      <c r="H1599" s="174">
        <v>0</v>
      </c>
      <c r="I1599" s="175">
        <v>73.618700000000004</v>
      </c>
      <c r="J1599" s="176">
        <v>992</v>
      </c>
      <c r="K1599" s="177" t="s">
        <v>76</v>
      </c>
      <c r="L1599" s="178" t="s">
        <v>6</v>
      </c>
      <c r="M1599" s="179">
        <v>56.8</v>
      </c>
      <c r="N1599" s="180">
        <v>11015</v>
      </c>
      <c r="O1599" s="178" t="s">
        <v>3002</v>
      </c>
    </row>
    <row r="1600" spans="1:15" x14ac:dyDescent="0.3">
      <c r="A1600" s="170" t="s">
        <v>3403</v>
      </c>
      <c r="B1600" s="170">
        <v>9</v>
      </c>
      <c r="C1600" s="170" t="s">
        <v>48</v>
      </c>
      <c r="D1600" s="174">
        <v>46</v>
      </c>
      <c r="E1600" s="174" t="s">
        <v>3404</v>
      </c>
      <c r="F1600" s="170" t="s">
        <v>3405</v>
      </c>
      <c r="G1600" s="170" t="s">
        <v>3406</v>
      </c>
      <c r="H1600" s="174">
        <v>0</v>
      </c>
      <c r="I1600" s="175">
        <v>164.7064</v>
      </c>
      <c r="J1600" s="176">
        <v>5629</v>
      </c>
      <c r="K1600" s="177" t="s">
        <v>83</v>
      </c>
      <c r="L1600" s="178" t="s">
        <v>5</v>
      </c>
      <c r="M1600" s="179">
        <v>35.4</v>
      </c>
      <c r="N1600" s="180">
        <v>46017</v>
      </c>
      <c r="O1600" s="178" t="s">
        <v>3405</v>
      </c>
    </row>
    <row r="1601" spans="1:15" x14ac:dyDescent="0.3">
      <c r="A1601" s="170" t="s">
        <v>3407</v>
      </c>
      <c r="B1601" s="170">
        <v>9</v>
      </c>
      <c r="C1601" s="170" t="s">
        <v>48</v>
      </c>
      <c r="D1601" s="174">
        <v>46</v>
      </c>
      <c r="E1601" s="174" t="s">
        <v>3404</v>
      </c>
      <c r="F1601" s="170" t="s">
        <v>3405</v>
      </c>
      <c r="G1601" s="170" t="s">
        <v>3408</v>
      </c>
      <c r="H1601" s="174">
        <v>0</v>
      </c>
      <c r="I1601" s="175">
        <v>66.464100000000002</v>
      </c>
      <c r="J1601" s="176">
        <v>9574</v>
      </c>
      <c r="K1601" s="177" t="s">
        <v>76</v>
      </c>
      <c r="L1601" s="178" t="s">
        <v>6</v>
      </c>
      <c r="M1601" s="179">
        <v>44.8</v>
      </c>
      <c r="N1601" s="180">
        <v>46017</v>
      </c>
      <c r="O1601" s="178" t="s">
        <v>3405</v>
      </c>
    </row>
    <row r="1602" spans="1:15" x14ac:dyDescent="0.3">
      <c r="A1602" s="170" t="s">
        <v>3409</v>
      </c>
      <c r="B1602" s="170">
        <v>9</v>
      </c>
      <c r="C1602" s="170" t="s">
        <v>48</v>
      </c>
      <c r="D1602" s="174">
        <v>46</v>
      </c>
      <c r="E1602" s="174" t="s">
        <v>3404</v>
      </c>
      <c r="F1602" s="170" t="s">
        <v>3405</v>
      </c>
      <c r="G1602" s="170" t="s">
        <v>3410</v>
      </c>
      <c r="H1602" s="174">
        <v>0</v>
      </c>
      <c r="I1602" s="175">
        <v>72.202799999999996</v>
      </c>
      <c r="J1602" s="176">
        <v>6719</v>
      </c>
      <c r="K1602" s="177" t="s">
        <v>83</v>
      </c>
      <c r="L1602" s="178" t="s">
        <v>5</v>
      </c>
      <c r="M1602" s="179">
        <v>28.3</v>
      </c>
      <c r="N1602" s="180">
        <v>46017</v>
      </c>
      <c r="O1602" s="178" t="s">
        <v>3405</v>
      </c>
    </row>
    <row r="1603" spans="1:15" x14ac:dyDescent="0.3">
      <c r="A1603" s="170" t="s">
        <v>3411</v>
      </c>
      <c r="B1603" s="170">
        <v>9</v>
      </c>
      <c r="C1603" s="170" t="s">
        <v>48</v>
      </c>
      <c r="D1603" s="174">
        <v>46</v>
      </c>
      <c r="E1603" s="174" t="s">
        <v>3404</v>
      </c>
      <c r="F1603" s="170" t="s">
        <v>3405</v>
      </c>
      <c r="G1603" s="170" t="s">
        <v>3412</v>
      </c>
      <c r="H1603" s="174">
        <v>0</v>
      </c>
      <c r="I1603" s="175">
        <v>27.091200000000001</v>
      </c>
      <c r="J1603" s="176">
        <v>2062</v>
      </c>
      <c r="K1603" s="177" t="s">
        <v>76</v>
      </c>
      <c r="L1603" s="178" t="s">
        <v>6</v>
      </c>
      <c r="M1603" s="179">
        <v>66.2</v>
      </c>
      <c r="N1603" s="180">
        <v>46017</v>
      </c>
      <c r="O1603" s="178" t="s">
        <v>3405</v>
      </c>
    </row>
    <row r="1604" spans="1:15" x14ac:dyDescent="0.3">
      <c r="A1604" s="170" t="s">
        <v>3413</v>
      </c>
      <c r="B1604" s="170">
        <v>9</v>
      </c>
      <c r="C1604" s="170" t="s">
        <v>48</v>
      </c>
      <c r="D1604" s="174">
        <v>46</v>
      </c>
      <c r="E1604" s="174" t="s">
        <v>3404</v>
      </c>
      <c r="F1604" s="170" t="s">
        <v>3405</v>
      </c>
      <c r="G1604" s="170" t="s">
        <v>3414</v>
      </c>
      <c r="H1604" s="174">
        <v>0</v>
      </c>
      <c r="I1604" s="175">
        <v>24.081</v>
      </c>
      <c r="J1604" s="176">
        <v>522</v>
      </c>
      <c r="K1604" s="177" t="s">
        <v>90</v>
      </c>
      <c r="L1604" s="178" t="s">
        <v>7</v>
      </c>
      <c r="M1604" s="179">
        <v>70</v>
      </c>
      <c r="N1604" s="180">
        <v>46017</v>
      </c>
      <c r="O1604" s="178" t="s">
        <v>3405</v>
      </c>
    </row>
    <row r="1605" spans="1:15" x14ac:dyDescent="0.3">
      <c r="A1605" s="170" t="s">
        <v>3415</v>
      </c>
      <c r="B1605" s="170">
        <v>9</v>
      </c>
      <c r="C1605" s="170" t="s">
        <v>48</v>
      </c>
      <c r="D1605" s="174">
        <v>46</v>
      </c>
      <c r="E1605" s="174" t="s">
        <v>3404</v>
      </c>
      <c r="F1605" s="170" t="s">
        <v>3405</v>
      </c>
      <c r="G1605" s="170" t="s">
        <v>3416</v>
      </c>
      <c r="H1605" s="174">
        <v>0</v>
      </c>
      <c r="I1605" s="175">
        <v>28.482399999999998</v>
      </c>
      <c r="J1605" s="176">
        <v>5685</v>
      </c>
      <c r="K1605" s="177" t="s">
        <v>76</v>
      </c>
      <c r="L1605" s="178" t="s">
        <v>6</v>
      </c>
      <c r="M1605" s="179">
        <v>51.4</v>
      </c>
      <c r="N1605" s="180">
        <v>46017</v>
      </c>
      <c r="O1605" s="178" t="s">
        <v>3405</v>
      </c>
    </row>
    <row r="1606" spans="1:15" x14ac:dyDescent="0.3">
      <c r="A1606" s="170" t="s">
        <v>3417</v>
      </c>
      <c r="B1606" s="170">
        <v>9</v>
      </c>
      <c r="C1606" s="170" t="s">
        <v>48</v>
      </c>
      <c r="D1606" s="174">
        <v>46</v>
      </c>
      <c r="E1606" s="174" t="s">
        <v>3404</v>
      </c>
      <c r="F1606" s="170" t="s">
        <v>3405</v>
      </c>
      <c r="G1606" s="170" t="s">
        <v>3418</v>
      </c>
      <c r="H1606" s="174">
        <v>0</v>
      </c>
      <c r="I1606" s="175">
        <v>48.525300000000001</v>
      </c>
      <c r="J1606" s="176">
        <v>1700</v>
      </c>
      <c r="K1606" s="177" t="s">
        <v>76</v>
      </c>
      <c r="L1606" s="178" t="s">
        <v>6</v>
      </c>
      <c r="M1606" s="179">
        <v>56.2</v>
      </c>
      <c r="N1606" s="180">
        <v>46017</v>
      </c>
      <c r="O1606" s="178" t="s">
        <v>3405</v>
      </c>
    </row>
    <row r="1607" spans="1:15" x14ac:dyDescent="0.3">
      <c r="A1607" s="170" t="s">
        <v>3419</v>
      </c>
      <c r="B1607" s="170">
        <v>9</v>
      </c>
      <c r="C1607" s="170" t="s">
        <v>48</v>
      </c>
      <c r="D1607" s="174">
        <v>46</v>
      </c>
      <c r="E1607" s="174" t="s">
        <v>3404</v>
      </c>
      <c r="F1607" s="170" t="s">
        <v>3405</v>
      </c>
      <c r="G1607" s="170" t="s">
        <v>3420</v>
      </c>
      <c r="H1607" s="174">
        <v>0</v>
      </c>
      <c r="I1607" s="175">
        <v>52.940399999999997</v>
      </c>
      <c r="J1607" s="176">
        <v>5161</v>
      </c>
      <c r="K1607" s="177" t="s">
        <v>76</v>
      </c>
      <c r="L1607" s="178" t="s">
        <v>6</v>
      </c>
      <c r="M1607" s="179">
        <v>48</v>
      </c>
      <c r="N1607" s="180">
        <v>46017</v>
      </c>
      <c r="O1607" s="178" t="s">
        <v>3405</v>
      </c>
    </row>
    <row r="1608" spans="1:15" x14ac:dyDescent="0.3">
      <c r="A1608" s="170" t="s">
        <v>3421</v>
      </c>
      <c r="B1608" s="170">
        <v>9</v>
      </c>
      <c r="C1608" s="170" t="s">
        <v>48</v>
      </c>
      <c r="D1608" s="174">
        <v>46</v>
      </c>
      <c r="E1608" s="174" t="s">
        <v>3404</v>
      </c>
      <c r="F1608" s="170" t="s">
        <v>3405</v>
      </c>
      <c r="G1608" s="170" t="s">
        <v>3422</v>
      </c>
      <c r="H1608" s="174">
        <v>0</v>
      </c>
      <c r="I1608" s="175">
        <v>19.859400000000001</v>
      </c>
      <c r="J1608" s="176">
        <v>567</v>
      </c>
      <c r="K1608" s="177" t="s">
        <v>76</v>
      </c>
      <c r="L1608" s="178" t="s">
        <v>6</v>
      </c>
      <c r="M1608" s="179">
        <v>50.6</v>
      </c>
      <c r="N1608" s="180">
        <v>46017</v>
      </c>
      <c r="O1608" s="178" t="s">
        <v>3405</v>
      </c>
    </row>
    <row r="1609" spans="1:15" x14ac:dyDescent="0.3">
      <c r="A1609" s="170" t="s">
        <v>3423</v>
      </c>
      <c r="B1609" s="170">
        <v>9</v>
      </c>
      <c r="C1609" s="170" t="s">
        <v>48</v>
      </c>
      <c r="D1609" s="174">
        <v>46</v>
      </c>
      <c r="E1609" s="174" t="s">
        <v>3404</v>
      </c>
      <c r="F1609" s="170" t="s">
        <v>3405</v>
      </c>
      <c r="G1609" s="170" t="s">
        <v>3424</v>
      </c>
      <c r="H1609" s="174">
        <v>0</v>
      </c>
      <c r="I1609" s="175">
        <v>31.040299999999998</v>
      </c>
      <c r="J1609" s="176">
        <v>3580</v>
      </c>
      <c r="K1609" s="177" t="s">
        <v>76</v>
      </c>
      <c r="L1609" s="178" t="s">
        <v>6</v>
      </c>
      <c r="M1609" s="179">
        <v>41.8</v>
      </c>
      <c r="N1609" s="180">
        <v>46017</v>
      </c>
      <c r="O1609" s="178" t="s">
        <v>3405</v>
      </c>
    </row>
    <row r="1610" spans="1:15" x14ac:dyDescent="0.3">
      <c r="A1610" s="170" t="s">
        <v>3425</v>
      </c>
      <c r="B1610" s="170">
        <v>9</v>
      </c>
      <c r="C1610" s="170" t="s">
        <v>48</v>
      </c>
      <c r="D1610" s="174">
        <v>46</v>
      </c>
      <c r="E1610" s="174" t="s">
        <v>3404</v>
      </c>
      <c r="F1610" s="170" t="s">
        <v>3405</v>
      </c>
      <c r="G1610" s="170" t="s">
        <v>3426</v>
      </c>
      <c r="H1610" s="174">
        <v>0</v>
      </c>
      <c r="I1610" s="175">
        <v>57.282299999999999</v>
      </c>
      <c r="J1610" s="176">
        <v>1853</v>
      </c>
      <c r="K1610" s="177" t="s">
        <v>76</v>
      </c>
      <c r="L1610" s="178" t="s">
        <v>6</v>
      </c>
      <c r="M1610" s="179">
        <v>61.3</v>
      </c>
      <c r="N1610" s="180">
        <v>11015</v>
      </c>
      <c r="O1610" s="178" t="s">
        <v>3002</v>
      </c>
    </row>
    <row r="1611" spans="1:15" x14ac:dyDescent="0.3">
      <c r="A1611" s="170" t="s">
        <v>3427</v>
      </c>
      <c r="B1611" s="170">
        <v>9</v>
      </c>
      <c r="C1611" s="170" t="s">
        <v>48</v>
      </c>
      <c r="D1611" s="174">
        <v>46</v>
      </c>
      <c r="E1611" s="174" t="s">
        <v>3404</v>
      </c>
      <c r="F1611" s="170" t="s">
        <v>3405</v>
      </c>
      <c r="G1611" s="170" t="s">
        <v>3428</v>
      </c>
      <c r="H1611" s="174">
        <v>0</v>
      </c>
      <c r="I1611" s="175">
        <v>31.329699999999999</v>
      </c>
      <c r="J1611" s="176">
        <v>1018</v>
      </c>
      <c r="K1611" s="177" t="s">
        <v>76</v>
      </c>
      <c r="L1611" s="178" t="s">
        <v>6</v>
      </c>
      <c r="M1611" s="179">
        <v>48.5</v>
      </c>
      <c r="N1611" s="180">
        <v>46017</v>
      </c>
      <c r="O1611" s="178" t="s">
        <v>3405</v>
      </c>
    </row>
    <row r="1612" spans="1:15" x14ac:dyDescent="0.3">
      <c r="A1612" s="170" t="s">
        <v>3429</v>
      </c>
      <c r="B1612" s="170">
        <v>9</v>
      </c>
      <c r="C1612" s="170" t="s">
        <v>48</v>
      </c>
      <c r="D1612" s="174">
        <v>46</v>
      </c>
      <c r="E1612" s="174" t="s">
        <v>3404</v>
      </c>
      <c r="F1612" s="170" t="s">
        <v>3405</v>
      </c>
      <c r="G1612" s="170" t="s">
        <v>3430</v>
      </c>
      <c r="H1612" s="174">
        <v>0</v>
      </c>
      <c r="I1612" s="175">
        <v>70.547899999999998</v>
      </c>
      <c r="J1612" s="176">
        <v>3342</v>
      </c>
      <c r="K1612" s="177" t="s">
        <v>83</v>
      </c>
      <c r="L1612" s="178" t="s">
        <v>5</v>
      </c>
      <c r="M1612" s="179">
        <v>36.299999999999997</v>
      </c>
      <c r="N1612" s="180">
        <v>46017</v>
      </c>
      <c r="O1612" s="178" t="s">
        <v>3405</v>
      </c>
    </row>
    <row r="1613" spans="1:15" x14ac:dyDescent="0.3">
      <c r="A1613" s="170" t="s">
        <v>3431</v>
      </c>
      <c r="B1613" s="170">
        <v>9</v>
      </c>
      <c r="C1613" s="170" t="s">
        <v>48</v>
      </c>
      <c r="D1613" s="174">
        <v>46</v>
      </c>
      <c r="E1613" s="174" t="s">
        <v>3404</v>
      </c>
      <c r="F1613" s="170" t="s">
        <v>3405</v>
      </c>
      <c r="G1613" s="170" t="s">
        <v>3432</v>
      </c>
      <c r="H1613" s="174">
        <v>0</v>
      </c>
      <c r="I1613" s="175">
        <v>27.029499999999999</v>
      </c>
      <c r="J1613" s="176">
        <v>2178</v>
      </c>
      <c r="K1613" s="177" t="s">
        <v>90</v>
      </c>
      <c r="L1613" s="178" t="s">
        <v>7</v>
      </c>
      <c r="M1613" s="179">
        <v>68.2</v>
      </c>
      <c r="N1613" s="180">
        <v>46017</v>
      </c>
      <c r="O1613" s="178" t="s">
        <v>3405</v>
      </c>
    </row>
    <row r="1614" spans="1:15" x14ac:dyDescent="0.3">
      <c r="A1614" s="170" t="s">
        <v>3433</v>
      </c>
      <c r="B1614" s="170">
        <v>9</v>
      </c>
      <c r="C1614" s="170" t="s">
        <v>48</v>
      </c>
      <c r="D1614" s="174">
        <v>46</v>
      </c>
      <c r="E1614" s="174" t="s">
        <v>3404</v>
      </c>
      <c r="F1614" s="170" t="s">
        <v>3405</v>
      </c>
      <c r="G1614" s="170" t="s">
        <v>3434</v>
      </c>
      <c r="H1614" s="174">
        <v>0</v>
      </c>
      <c r="I1614" s="175">
        <v>28.7546</v>
      </c>
      <c r="J1614" s="176">
        <v>2318</v>
      </c>
      <c r="K1614" s="177" t="s">
        <v>76</v>
      </c>
      <c r="L1614" s="178" t="s">
        <v>6</v>
      </c>
      <c r="M1614" s="179">
        <v>52.2</v>
      </c>
      <c r="N1614" s="180">
        <v>46017</v>
      </c>
      <c r="O1614" s="178" t="s">
        <v>3405</v>
      </c>
    </row>
    <row r="1615" spans="1:15" x14ac:dyDescent="0.3">
      <c r="A1615" s="170" t="s">
        <v>3435</v>
      </c>
      <c r="B1615" s="170">
        <v>9</v>
      </c>
      <c r="C1615" s="170" t="s">
        <v>48</v>
      </c>
      <c r="D1615" s="174">
        <v>46</v>
      </c>
      <c r="E1615" s="174" t="s">
        <v>3404</v>
      </c>
      <c r="F1615" s="170" t="s">
        <v>3405</v>
      </c>
      <c r="G1615" s="170" t="s">
        <v>3436</v>
      </c>
      <c r="H1615" s="174">
        <v>0</v>
      </c>
      <c r="I1615" s="175">
        <v>26.156700000000001</v>
      </c>
      <c r="J1615" s="176">
        <v>1368</v>
      </c>
      <c r="K1615" s="177" t="s">
        <v>76</v>
      </c>
      <c r="L1615" s="178" t="s">
        <v>6</v>
      </c>
      <c r="M1615" s="179">
        <v>61.2</v>
      </c>
      <c r="N1615" s="180">
        <v>46017</v>
      </c>
      <c r="O1615" s="178" t="s">
        <v>3405</v>
      </c>
    </row>
    <row r="1616" spans="1:15" x14ac:dyDescent="0.3">
      <c r="A1616" s="170" t="s">
        <v>3437</v>
      </c>
      <c r="B1616" s="170">
        <v>9</v>
      </c>
      <c r="C1616" s="170" t="s">
        <v>48</v>
      </c>
      <c r="D1616" s="174">
        <v>46</v>
      </c>
      <c r="E1616" s="174" t="s">
        <v>3404</v>
      </c>
      <c r="F1616" s="170" t="s">
        <v>3405</v>
      </c>
      <c r="G1616" s="170" t="s">
        <v>3438</v>
      </c>
      <c r="H1616" s="174">
        <v>0</v>
      </c>
      <c r="I1616" s="175">
        <v>80.126499999999993</v>
      </c>
      <c r="J1616" s="176">
        <v>2898</v>
      </c>
      <c r="K1616" s="177" t="s">
        <v>83</v>
      </c>
      <c r="L1616" s="178" t="s">
        <v>5</v>
      </c>
      <c r="M1616" s="179">
        <v>28.3</v>
      </c>
      <c r="N1616" s="180">
        <v>45010</v>
      </c>
      <c r="O1616" s="178" t="s">
        <v>3004</v>
      </c>
    </row>
    <row r="1617" spans="1:15" x14ac:dyDescent="0.3">
      <c r="A1617" s="170" t="s">
        <v>3439</v>
      </c>
      <c r="B1617" s="170">
        <v>9</v>
      </c>
      <c r="C1617" s="170" t="s">
        <v>48</v>
      </c>
      <c r="D1617" s="174">
        <v>46</v>
      </c>
      <c r="E1617" s="174" t="s">
        <v>3404</v>
      </c>
      <c r="F1617" s="170" t="s">
        <v>3405</v>
      </c>
      <c r="G1617" s="170" t="s">
        <v>3440</v>
      </c>
      <c r="H1617" s="174">
        <v>0</v>
      </c>
      <c r="I1617" s="175">
        <v>41.219200000000001</v>
      </c>
      <c r="J1617" s="176">
        <v>865</v>
      </c>
      <c r="K1617" s="177" t="s">
        <v>90</v>
      </c>
      <c r="L1617" s="178" t="s">
        <v>7</v>
      </c>
      <c r="M1617" s="179">
        <v>75.900000000000006</v>
      </c>
      <c r="N1617" s="180">
        <v>46017</v>
      </c>
      <c r="O1617" s="178" t="s">
        <v>3405</v>
      </c>
    </row>
    <row r="1618" spans="1:15" x14ac:dyDescent="0.3">
      <c r="A1618" s="170" t="s">
        <v>3441</v>
      </c>
      <c r="B1618" s="170">
        <v>9</v>
      </c>
      <c r="C1618" s="170" t="s">
        <v>48</v>
      </c>
      <c r="D1618" s="174">
        <v>46</v>
      </c>
      <c r="E1618" s="174" t="s">
        <v>3404</v>
      </c>
      <c r="F1618" s="170" t="s">
        <v>3405</v>
      </c>
      <c r="G1618" s="170" t="s">
        <v>3442</v>
      </c>
      <c r="H1618" s="174">
        <v>0</v>
      </c>
      <c r="I1618" s="175">
        <v>34.79</v>
      </c>
      <c r="J1618" s="176">
        <v>1241</v>
      </c>
      <c r="K1618" s="177" t="s">
        <v>76</v>
      </c>
      <c r="L1618" s="178" t="s">
        <v>6</v>
      </c>
      <c r="M1618" s="179">
        <v>59.2</v>
      </c>
      <c r="N1618" s="180">
        <v>46017</v>
      </c>
      <c r="O1618" s="178" t="s">
        <v>3405</v>
      </c>
    </row>
    <row r="1619" spans="1:15" x14ac:dyDescent="0.3">
      <c r="A1619" s="170" t="s">
        <v>3443</v>
      </c>
      <c r="B1619" s="170">
        <v>9</v>
      </c>
      <c r="C1619" s="170" t="s">
        <v>48</v>
      </c>
      <c r="D1619" s="174">
        <v>46</v>
      </c>
      <c r="E1619" s="174" t="s">
        <v>3404</v>
      </c>
      <c r="F1619" s="170" t="s">
        <v>3405</v>
      </c>
      <c r="G1619" s="170" t="s">
        <v>3444</v>
      </c>
      <c r="H1619" s="174">
        <v>0</v>
      </c>
      <c r="I1619" s="175">
        <v>42.546900000000001</v>
      </c>
      <c r="J1619" s="176">
        <v>751</v>
      </c>
      <c r="K1619" s="177" t="s">
        <v>76</v>
      </c>
      <c r="L1619" s="178" t="s">
        <v>6</v>
      </c>
      <c r="M1619" s="179">
        <v>44.6</v>
      </c>
      <c r="N1619" s="180">
        <v>46017</v>
      </c>
      <c r="O1619" s="178" t="s">
        <v>3405</v>
      </c>
    </row>
    <row r="1620" spans="1:15" x14ac:dyDescent="0.3">
      <c r="A1620" s="170" t="s">
        <v>3445</v>
      </c>
      <c r="B1620" s="170">
        <v>9</v>
      </c>
      <c r="C1620" s="170" t="s">
        <v>48</v>
      </c>
      <c r="D1620" s="174">
        <v>46</v>
      </c>
      <c r="E1620" s="174" t="s">
        <v>3404</v>
      </c>
      <c r="F1620" s="170" t="s">
        <v>3405</v>
      </c>
      <c r="G1620" s="170" t="s">
        <v>3446</v>
      </c>
      <c r="H1620" s="174">
        <v>0</v>
      </c>
      <c r="I1620" s="175">
        <v>81.294899999999998</v>
      </c>
      <c r="J1620" s="176">
        <v>1006</v>
      </c>
      <c r="K1620" s="177" t="s">
        <v>90</v>
      </c>
      <c r="L1620" s="178" t="s">
        <v>7</v>
      </c>
      <c r="M1620" s="179">
        <v>75.400000000000006</v>
      </c>
      <c r="N1620" s="180">
        <v>46017</v>
      </c>
      <c r="O1620" s="178" t="s">
        <v>3405</v>
      </c>
    </row>
    <row r="1621" spans="1:15" x14ac:dyDescent="0.3">
      <c r="A1621" s="170" t="s">
        <v>3447</v>
      </c>
      <c r="B1621" s="170">
        <v>9</v>
      </c>
      <c r="C1621" s="170" t="s">
        <v>48</v>
      </c>
      <c r="D1621" s="174">
        <v>47</v>
      </c>
      <c r="E1621" s="174" t="s">
        <v>3448</v>
      </c>
      <c r="F1621" s="170" t="s">
        <v>3170</v>
      </c>
      <c r="G1621" s="170" t="s">
        <v>3449</v>
      </c>
      <c r="H1621" s="174">
        <v>0</v>
      </c>
      <c r="I1621" s="175">
        <v>77.239599999999996</v>
      </c>
      <c r="J1621" s="176">
        <v>1444</v>
      </c>
      <c r="K1621" s="177" t="s">
        <v>83</v>
      </c>
      <c r="L1621" s="178" t="s">
        <v>5</v>
      </c>
      <c r="M1621" s="179">
        <v>32.6</v>
      </c>
      <c r="N1621" s="180">
        <v>47014</v>
      </c>
      <c r="O1621" s="178" t="s">
        <v>3170</v>
      </c>
    </row>
    <row r="1622" spans="1:15" x14ac:dyDescent="0.3">
      <c r="A1622" s="170" t="s">
        <v>3450</v>
      </c>
      <c r="B1622" s="170">
        <v>9</v>
      </c>
      <c r="C1622" s="170" t="s">
        <v>48</v>
      </c>
      <c r="D1622" s="174">
        <v>47</v>
      </c>
      <c r="E1622" s="174" t="s">
        <v>3448</v>
      </c>
      <c r="F1622" s="170" t="s">
        <v>3170</v>
      </c>
      <c r="G1622" s="170" t="s">
        <v>3451</v>
      </c>
      <c r="H1622" s="174">
        <v>0</v>
      </c>
      <c r="I1622" s="175">
        <v>74.991799999999998</v>
      </c>
      <c r="J1622" s="176">
        <v>1973</v>
      </c>
      <c r="K1622" s="177" t="s">
        <v>90</v>
      </c>
      <c r="L1622" s="178" t="s">
        <v>7</v>
      </c>
      <c r="M1622" s="179">
        <v>67.099999999999994</v>
      </c>
      <c r="N1622" s="180">
        <v>47014</v>
      </c>
      <c r="O1622" s="178" t="s">
        <v>3170</v>
      </c>
    </row>
    <row r="1623" spans="1:15" x14ac:dyDescent="0.3">
      <c r="A1623" s="170" t="s">
        <v>3452</v>
      </c>
      <c r="B1623" s="170">
        <v>9</v>
      </c>
      <c r="C1623" s="170" t="s">
        <v>48</v>
      </c>
      <c r="D1623" s="174">
        <v>47</v>
      </c>
      <c r="E1623" s="174" t="s">
        <v>3448</v>
      </c>
      <c r="F1623" s="170" t="s">
        <v>3170</v>
      </c>
      <c r="G1623" s="170" t="s">
        <v>3453</v>
      </c>
      <c r="H1623" s="174">
        <v>0</v>
      </c>
      <c r="I1623" s="175">
        <v>134.72739999999999</v>
      </c>
      <c r="J1623" s="176">
        <v>7709</v>
      </c>
      <c r="K1623" s="177" t="s">
        <v>83</v>
      </c>
      <c r="L1623" s="178" t="s">
        <v>5</v>
      </c>
      <c r="M1623" s="179">
        <v>37.5</v>
      </c>
      <c r="N1623" s="180">
        <v>47014</v>
      </c>
      <c r="O1623" s="178" t="s">
        <v>3170</v>
      </c>
    </row>
    <row r="1624" spans="1:15" x14ac:dyDescent="0.3">
      <c r="A1624" s="170" t="s">
        <v>3454</v>
      </c>
      <c r="B1624" s="170">
        <v>9</v>
      </c>
      <c r="C1624" s="170" t="s">
        <v>48</v>
      </c>
      <c r="D1624" s="174">
        <v>248</v>
      </c>
      <c r="E1624" s="174" t="s">
        <v>3455</v>
      </c>
      <c r="F1624" s="170" t="s">
        <v>3456</v>
      </c>
      <c r="G1624" s="170" t="s">
        <v>3457</v>
      </c>
      <c r="H1624" s="174">
        <v>0</v>
      </c>
      <c r="I1624" s="175">
        <v>133.3254</v>
      </c>
      <c r="J1624" s="176">
        <v>10870</v>
      </c>
      <c r="K1624" s="177" t="s">
        <v>83</v>
      </c>
      <c r="L1624" s="178" t="s">
        <v>5</v>
      </c>
      <c r="M1624" s="179">
        <v>31.4</v>
      </c>
      <c r="N1624" s="180">
        <v>100005</v>
      </c>
      <c r="O1624" s="178" t="s">
        <v>3240</v>
      </c>
    </row>
    <row r="1625" spans="1:15" x14ac:dyDescent="0.3">
      <c r="A1625" s="170" t="s">
        <v>3458</v>
      </c>
      <c r="B1625" s="170">
        <v>9</v>
      </c>
      <c r="C1625" s="170" t="s">
        <v>48</v>
      </c>
      <c r="D1625" s="174">
        <v>248</v>
      </c>
      <c r="E1625" s="174" t="s">
        <v>3455</v>
      </c>
      <c r="F1625" s="170" t="s">
        <v>3456</v>
      </c>
      <c r="G1625" s="170" t="s">
        <v>3459</v>
      </c>
      <c r="H1625" s="174">
        <v>0</v>
      </c>
      <c r="I1625" s="175">
        <v>146.36269999999999</v>
      </c>
      <c r="J1625" s="176">
        <v>18207</v>
      </c>
      <c r="K1625" s="177" t="s">
        <v>76</v>
      </c>
      <c r="L1625" s="178" t="s">
        <v>6</v>
      </c>
      <c r="M1625" s="179">
        <v>44.2</v>
      </c>
      <c r="N1625" s="180">
        <v>100005</v>
      </c>
      <c r="O1625" s="178" t="s">
        <v>3240</v>
      </c>
    </row>
    <row r="1626" spans="1:15" x14ac:dyDescent="0.3">
      <c r="A1626" s="170" t="s">
        <v>3460</v>
      </c>
      <c r="B1626" s="170">
        <v>9</v>
      </c>
      <c r="C1626" s="170" t="s">
        <v>48</v>
      </c>
      <c r="D1626" s="174">
        <v>248</v>
      </c>
      <c r="E1626" s="174" t="s">
        <v>3455</v>
      </c>
      <c r="F1626" s="170" t="s">
        <v>3456</v>
      </c>
      <c r="G1626" s="170" t="s">
        <v>3461</v>
      </c>
      <c r="H1626" s="174">
        <v>0</v>
      </c>
      <c r="I1626" s="175">
        <v>75.274900000000002</v>
      </c>
      <c r="J1626" s="176">
        <v>15632</v>
      </c>
      <c r="K1626" s="177" t="s">
        <v>83</v>
      </c>
      <c r="L1626" s="178" t="s">
        <v>5</v>
      </c>
      <c r="M1626" s="179">
        <v>34.200000000000003</v>
      </c>
      <c r="N1626" s="180">
        <v>48014</v>
      </c>
      <c r="O1626" s="178" t="s">
        <v>3462</v>
      </c>
    </row>
    <row r="1627" spans="1:15" x14ac:dyDescent="0.3">
      <c r="A1627" s="170" t="s">
        <v>3463</v>
      </c>
      <c r="B1627" s="170">
        <v>9</v>
      </c>
      <c r="C1627" s="170" t="s">
        <v>48</v>
      </c>
      <c r="D1627" s="174">
        <v>248</v>
      </c>
      <c r="E1627" s="174" t="s">
        <v>3455</v>
      </c>
      <c r="F1627" s="170" t="s">
        <v>3456</v>
      </c>
      <c r="G1627" s="170" t="s">
        <v>3464</v>
      </c>
      <c r="H1627" s="174">
        <v>0</v>
      </c>
      <c r="I1627" s="175">
        <v>61.631900000000002</v>
      </c>
      <c r="J1627" s="176">
        <v>5439</v>
      </c>
      <c r="K1627" s="177" t="s">
        <v>83</v>
      </c>
      <c r="L1627" s="178" t="s">
        <v>5</v>
      </c>
      <c r="M1627" s="179">
        <v>37.799999999999997</v>
      </c>
      <c r="N1627" s="180">
        <v>48001</v>
      </c>
      <c r="O1627" s="178" t="s">
        <v>3465</v>
      </c>
    </row>
    <row r="1628" spans="1:15" x14ac:dyDescent="0.3">
      <c r="A1628" s="170" t="s">
        <v>3466</v>
      </c>
      <c r="B1628" s="170">
        <v>9</v>
      </c>
      <c r="C1628" s="170" t="s">
        <v>48</v>
      </c>
      <c r="D1628" s="174">
        <v>248</v>
      </c>
      <c r="E1628" s="174" t="s">
        <v>3455</v>
      </c>
      <c r="F1628" s="170" t="s">
        <v>3456</v>
      </c>
      <c r="G1628" s="170" t="s">
        <v>3467</v>
      </c>
      <c r="H1628" s="174">
        <v>0</v>
      </c>
      <c r="I1628" s="175">
        <v>271.95940000000002</v>
      </c>
      <c r="J1628" s="176">
        <v>4499</v>
      </c>
      <c r="K1628" s="177" t="s">
        <v>76</v>
      </c>
      <c r="L1628" s="178" t="s">
        <v>6</v>
      </c>
      <c r="M1628" s="179">
        <v>53.7</v>
      </c>
      <c r="N1628" s="180">
        <v>100005</v>
      </c>
      <c r="O1628" s="178" t="s">
        <v>3240</v>
      </c>
    </row>
    <row r="1629" spans="1:15" x14ac:dyDescent="0.3">
      <c r="A1629" s="170" t="s">
        <v>3468</v>
      </c>
      <c r="B1629" s="170">
        <v>9</v>
      </c>
      <c r="C1629" s="170" t="s">
        <v>48</v>
      </c>
      <c r="D1629" s="174">
        <v>248</v>
      </c>
      <c r="E1629" s="174" t="s">
        <v>3455</v>
      </c>
      <c r="F1629" s="170" t="s">
        <v>3456</v>
      </c>
      <c r="G1629" s="170" t="s">
        <v>3469</v>
      </c>
      <c r="H1629" s="174">
        <v>0</v>
      </c>
      <c r="I1629" s="175">
        <v>83.231399999999994</v>
      </c>
      <c r="J1629" s="176">
        <v>4792</v>
      </c>
      <c r="K1629" s="177" t="s">
        <v>83</v>
      </c>
      <c r="L1629" s="178" t="s">
        <v>5</v>
      </c>
      <c r="M1629" s="179">
        <v>29.6</v>
      </c>
      <c r="N1629" s="180">
        <v>48014</v>
      </c>
      <c r="O1629" s="178" t="s">
        <v>3462</v>
      </c>
    </row>
    <row r="1630" spans="1:15" x14ac:dyDescent="0.3">
      <c r="A1630" s="170" t="s">
        <v>3470</v>
      </c>
      <c r="B1630" s="170">
        <v>9</v>
      </c>
      <c r="C1630" s="170" t="s">
        <v>48</v>
      </c>
      <c r="D1630" s="174">
        <v>248</v>
      </c>
      <c r="E1630" s="174" t="s">
        <v>3455</v>
      </c>
      <c r="F1630" s="170" t="s">
        <v>3456</v>
      </c>
      <c r="G1630" s="170" t="s">
        <v>3471</v>
      </c>
      <c r="H1630" s="174">
        <v>0</v>
      </c>
      <c r="I1630" s="175">
        <v>169.37430000000001</v>
      </c>
      <c r="J1630" s="176">
        <v>13426</v>
      </c>
      <c r="K1630" s="177" t="s">
        <v>83</v>
      </c>
      <c r="L1630" s="178" t="s">
        <v>5</v>
      </c>
      <c r="M1630" s="179">
        <v>29.5</v>
      </c>
      <c r="N1630" s="180">
        <v>48001</v>
      </c>
      <c r="O1630" s="178" t="s">
        <v>3465</v>
      </c>
    </row>
    <row r="1631" spans="1:15" x14ac:dyDescent="0.3">
      <c r="A1631" s="170" t="s">
        <v>3472</v>
      </c>
      <c r="B1631" s="170">
        <v>9</v>
      </c>
      <c r="C1631" s="170" t="s">
        <v>48</v>
      </c>
      <c r="D1631" s="174">
        <v>248</v>
      </c>
      <c r="E1631" s="174" t="s">
        <v>3455</v>
      </c>
      <c r="F1631" s="170" t="s">
        <v>3456</v>
      </c>
      <c r="G1631" s="170" t="s">
        <v>3473</v>
      </c>
      <c r="H1631" s="174">
        <v>0</v>
      </c>
      <c r="I1631" s="175">
        <v>59.288499999999999</v>
      </c>
      <c r="J1631" s="176">
        <v>1833</v>
      </c>
      <c r="K1631" s="177" t="s">
        <v>83</v>
      </c>
      <c r="L1631" s="178" t="s">
        <v>5</v>
      </c>
      <c r="M1631" s="179">
        <v>37.700000000000003</v>
      </c>
      <c r="N1631" s="180">
        <v>48001</v>
      </c>
      <c r="O1631" s="178" t="s">
        <v>3465</v>
      </c>
    </row>
    <row r="1632" spans="1:15" x14ac:dyDescent="0.3">
      <c r="A1632" s="170" t="s">
        <v>3474</v>
      </c>
      <c r="B1632" s="170">
        <v>9</v>
      </c>
      <c r="C1632" s="170" t="s">
        <v>48</v>
      </c>
      <c r="D1632" s="174">
        <v>248</v>
      </c>
      <c r="E1632" s="174" t="s">
        <v>3455</v>
      </c>
      <c r="F1632" s="170" t="s">
        <v>3456</v>
      </c>
      <c r="G1632" s="170" t="s">
        <v>3475</v>
      </c>
      <c r="H1632" s="174">
        <v>0</v>
      </c>
      <c r="I1632" s="175">
        <v>154.05250000000001</v>
      </c>
      <c r="J1632" s="176">
        <v>2954</v>
      </c>
      <c r="K1632" s="177" t="s">
        <v>76</v>
      </c>
      <c r="L1632" s="178" t="s">
        <v>6</v>
      </c>
      <c r="M1632" s="179">
        <v>42.4</v>
      </c>
      <c r="N1632" s="180">
        <v>39010</v>
      </c>
      <c r="O1632" s="178" t="s">
        <v>3349</v>
      </c>
    </row>
    <row r="1633" spans="1:15" x14ac:dyDescent="0.3">
      <c r="A1633" s="170" t="s">
        <v>3476</v>
      </c>
      <c r="B1633" s="170">
        <v>9</v>
      </c>
      <c r="C1633" s="170" t="s">
        <v>48</v>
      </c>
      <c r="D1633" s="174">
        <v>248</v>
      </c>
      <c r="E1633" s="174" t="s">
        <v>3455</v>
      </c>
      <c r="F1633" s="170" t="s">
        <v>3456</v>
      </c>
      <c r="G1633" s="170" t="s">
        <v>3477</v>
      </c>
      <c r="H1633" s="174">
        <v>0</v>
      </c>
      <c r="I1633" s="175">
        <v>104.7585</v>
      </c>
      <c r="J1633" s="176">
        <v>3505</v>
      </c>
      <c r="K1633" s="177" t="s">
        <v>83</v>
      </c>
      <c r="L1633" s="178" t="s">
        <v>5</v>
      </c>
      <c r="M1633" s="179">
        <v>30.4</v>
      </c>
      <c r="N1633" s="180">
        <v>48014</v>
      </c>
      <c r="O1633" s="178" t="s">
        <v>3462</v>
      </c>
    </row>
    <row r="1634" spans="1:15" x14ac:dyDescent="0.3">
      <c r="A1634" s="170" t="s">
        <v>3478</v>
      </c>
      <c r="B1634" s="170">
        <v>9</v>
      </c>
      <c r="C1634" s="170" t="s">
        <v>48</v>
      </c>
      <c r="D1634" s="174">
        <v>248</v>
      </c>
      <c r="E1634" s="174" t="s">
        <v>3455</v>
      </c>
      <c r="F1634" s="170" t="s">
        <v>3456</v>
      </c>
      <c r="G1634" s="170" t="s">
        <v>3479</v>
      </c>
      <c r="H1634" s="174">
        <v>0</v>
      </c>
      <c r="I1634" s="175">
        <v>109.1026</v>
      </c>
      <c r="J1634" s="176">
        <v>1111</v>
      </c>
      <c r="K1634" s="177" t="s">
        <v>76</v>
      </c>
      <c r="L1634" s="178" t="s">
        <v>6</v>
      </c>
      <c r="M1634" s="179">
        <v>46.6</v>
      </c>
      <c r="N1634" s="180">
        <v>37032</v>
      </c>
      <c r="O1634" s="178" t="s">
        <v>3227</v>
      </c>
    </row>
    <row r="1635" spans="1:15" x14ac:dyDescent="0.3">
      <c r="A1635" s="170" t="s">
        <v>3480</v>
      </c>
      <c r="B1635" s="170">
        <v>9</v>
      </c>
      <c r="C1635" s="170" t="s">
        <v>48</v>
      </c>
      <c r="D1635" s="174">
        <v>248</v>
      </c>
      <c r="E1635" s="174" t="s">
        <v>3455</v>
      </c>
      <c r="F1635" s="170" t="s">
        <v>3456</v>
      </c>
      <c r="G1635" s="170" t="s">
        <v>3481</v>
      </c>
      <c r="H1635" s="174">
        <v>0</v>
      </c>
      <c r="I1635" s="175">
        <v>121.64579999999999</v>
      </c>
      <c r="J1635" s="176">
        <v>16534</v>
      </c>
      <c r="K1635" s="177" t="s">
        <v>83</v>
      </c>
      <c r="L1635" s="178" t="s">
        <v>5</v>
      </c>
      <c r="M1635" s="179">
        <v>31</v>
      </c>
      <c r="N1635" s="180">
        <v>48001</v>
      </c>
      <c r="O1635" s="178" t="s">
        <v>3465</v>
      </c>
    </row>
    <row r="1636" spans="1:15" x14ac:dyDescent="0.3">
      <c r="A1636" s="170" t="s">
        <v>3482</v>
      </c>
      <c r="B1636" s="170">
        <v>9</v>
      </c>
      <c r="C1636" s="170" t="s">
        <v>48</v>
      </c>
      <c r="D1636" s="174">
        <v>248</v>
      </c>
      <c r="E1636" s="174" t="s">
        <v>3455</v>
      </c>
      <c r="F1636" s="170" t="s">
        <v>3456</v>
      </c>
      <c r="G1636" s="170" t="s">
        <v>3483</v>
      </c>
      <c r="H1636" s="174">
        <v>0</v>
      </c>
      <c r="I1636" s="175">
        <v>99.198899999999995</v>
      </c>
      <c r="J1636" s="176">
        <v>1067</v>
      </c>
      <c r="K1636" s="177" t="s">
        <v>76</v>
      </c>
      <c r="L1636" s="178" t="s">
        <v>6</v>
      </c>
      <c r="M1636" s="179">
        <v>49.6</v>
      </c>
      <c r="N1636" s="180">
        <v>48001</v>
      </c>
      <c r="O1636" s="178" t="s">
        <v>3465</v>
      </c>
    </row>
    <row r="1637" spans="1:15" x14ac:dyDescent="0.3">
      <c r="A1637" s="170" t="s">
        <v>3484</v>
      </c>
      <c r="B1637" s="170">
        <v>9</v>
      </c>
      <c r="C1637" s="170" t="s">
        <v>48</v>
      </c>
      <c r="D1637" s="174">
        <v>248</v>
      </c>
      <c r="E1637" s="174" t="s">
        <v>3455</v>
      </c>
      <c r="F1637" s="170" t="s">
        <v>3456</v>
      </c>
      <c r="G1637" s="170" t="s">
        <v>3485</v>
      </c>
      <c r="H1637" s="174">
        <v>0</v>
      </c>
      <c r="I1637" s="175">
        <v>56.941099999999999</v>
      </c>
      <c r="J1637" s="176">
        <v>5187</v>
      </c>
      <c r="K1637" s="177" t="s">
        <v>83</v>
      </c>
      <c r="L1637" s="178" t="s">
        <v>5</v>
      </c>
      <c r="M1637" s="179">
        <v>36.799999999999997</v>
      </c>
      <c r="N1637" s="180">
        <v>48017</v>
      </c>
      <c r="O1637" s="178" t="s">
        <v>3456</v>
      </c>
    </row>
    <row r="1638" spans="1:15" x14ac:dyDescent="0.3">
      <c r="A1638" s="170" t="s">
        <v>3486</v>
      </c>
      <c r="B1638" s="170">
        <v>9</v>
      </c>
      <c r="C1638" s="170" t="s">
        <v>48</v>
      </c>
      <c r="D1638" s="174">
        <v>248</v>
      </c>
      <c r="E1638" s="174" t="s">
        <v>3455</v>
      </c>
      <c r="F1638" s="170" t="s">
        <v>3456</v>
      </c>
      <c r="G1638" s="170" t="s">
        <v>3487</v>
      </c>
      <c r="H1638" s="174">
        <v>0</v>
      </c>
      <c r="I1638" s="175">
        <v>138.86099999999999</v>
      </c>
      <c r="J1638" s="176">
        <v>8056</v>
      </c>
      <c r="K1638" s="177" t="s">
        <v>76</v>
      </c>
      <c r="L1638" s="178" t="s">
        <v>6</v>
      </c>
      <c r="M1638" s="179">
        <v>48.3</v>
      </c>
      <c r="N1638" s="180">
        <v>48001</v>
      </c>
      <c r="O1638" s="178" t="s">
        <v>3465</v>
      </c>
    </row>
    <row r="1639" spans="1:15" x14ac:dyDescent="0.3">
      <c r="A1639" s="170" t="s">
        <v>3488</v>
      </c>
      <c r="B1639" s="170">
        <v>9</v>
      </c>
      <c r="C1639" s="170" t="s">
        <v>48</v>
      </c>
      <c r="D1639" s="174">
        <v>248</v>
      </c>
      <c r="E1639" s="174" t="s">
        <v>3455</v>
      </c>
      <c r="F1639" s="170" t="s">
        <v>3456</v>
      </c>
      <c r="G1639" s="170" t="s">
        <v>3489</v>
      </c>
      <c r="H1639" s="174">
        <v>0</v>
      </c>
      <c r="I1639" s="175">
        <v>115.8099</v>
      </c>
      <c r="J1639" s="176">
        <v>12071</v>
      </c>
      <c r="K1639" s="177" t="s">
        <v>76</v>
      </c>
      <c r="L1639" s="178" t="s">
        <v>6</v>
      </c>
      <c r="M1639" s="179">
        <v>42.4</v>
      </c>
      <c r="N1639" s="180">
        <v>100005</v>
      </c>
      <c r="O1639" s="178" t="s">
        <v>3240</v>
      </c>
    </row>
    <row r="1640" spans="1:15" x14ac:dyDescent="0.3">
      <c r="A1640" s="170" t="s">
        <v>3490</v>
      </c>
      <c r="B1640" s="170">
        <v>9</v>
      </c>
      <c r="C1640" s="170" t="s">
        <v>48</v>
      </c>
      <c r="D1640" s="174">
        <v>248</v>
      </c>
      <c r="E1640" s="174" t="s">
        <v>3455</v>
      </c>
      <c r="F1640" s="170" t="s">
        <v>3456</v>
      </c>
      <c r="G1640" s="170" t="s">
        <v>3491</v>
      </c>
      <c r="H1640" s="174">
        <v>0</v>
      </c>
      <c r="I1640" s="175">
        <v>122.9905</v>
      </c>
      <c r="J1640" s="176">
        <v>11953</v>
      </c>
      <c r="K1640" s="177" t="s">
        <v>83</v>
      </c>
      <c r="L1640" s="178" t="s">
        <v>5</v>
      </c>
      <c r="M1640" s="179">
        <v>28.8</v>
      </c>
      <c r="N1640" s="180">
        <v>48001</v>
      </c>
      <c r="O1640" s="178" t="s">
        <v>3465</v>
      </c>
    </row>
    <row r="1641" spans="1:15" x14ac:dyDescent="0.3">
      <c r="A1641" s="170" t="s">
        <v>3492</v>
      </c>
      <c r="B1641" s="170">
        <v>9</v>
      </c>
      <c r="C1641" s="170" t="s">
        <v>48</v>
      </c>
      <c r="D1641" s="174">
        <v>49</v>
      </c>
      <c r="E1641" s="174" t="s">
        <v>3493</v>
      </c>
      <c r="F1641" s="170" t="s">
        <v>3494</v>
      </c>
      <c r="G1641" s="170" t="s">
        <v>3495</v>
      </c>
      <c r="H1641" s="174">
        <v>0</v>
      </c>
      <c r="I1641" s="175">
        <v>65.611400000000003</v>
      </c>
      <c r="J1641" s="176">
        <v>3185</v>
      </c>
      <c r="K1641" s="177" t="s">
        <v>76</v>
      </c>
      <c r="L1641" s="178" t="s">
        <v>6</v>
      </c>
      <c r="M1641" s="179">
        <v>44.2</v>
      </c>
      <c r="N1641" s="180">
        <v>49009</v>
      </c>
      <c r="O1641" s="178" t="s">
        <v>3494</v>
      </c>
    </row>
    <row r="1642" spans="1:15" x14ac:dyDescent="0.3">
      <c r="A1642" s="170" t="s">
        <v>3496</v>
      </c>
      <c r="B1642" s="170">
        <v>9</v>
      </c>
      <c r="C1642" s="170" t="s">
        <v>48</v>
      </c>
      <c r="D1642" s="174">
        <v>49</v>
      </c>
      <c r="E1642" s="174" t="s">
        <v>3493</v>
      </c>
      <c r="F1642" s="170" t="s">
        <v>3494</v>
      </c>
      <c r="G1642" s="170" t="s">
        <v>3497</v>
      </c>
      <c r="H1642" s="174">
        <v>0</v>
      </c>
      <c r="I1642" s="175">
        <v>83.275999999999996</v>
      </c>
      <c r="J1642" s="176">
        <v>12585</v>
      </c>
      <c r="K1642" s="177" t="s">
        <v>76</v>
      </c>
      <c r="L1642" s="178" t="s">
        <v>6</v>
      </c>
      <c r="M1642" s="179">
        <v>51.5</v>
      </c>
      <c r="N1642" s="180">
        <v>53011</v>
      </c>
      <c r="O1642" s="178" t="s">
        <v>3498</v>
      </c>
    </row>
    <row r="1643" spans="1:15" x14ac:dyDescent="0.3">
      <c r="A1643" s="170" t="s">
        <v>3499</v>
      </c>
      <c r="B1643" s="170">
        <v>9</v>
      </c>
      <c r="C1643" s="170" t="s">
        <v>48</v>
      </c>
      <c r="D1643" s="174">
        <v>49</v>
      </c>
      <c r="E1643" s="174" t="s">
        <v>3493</v>
      </c>
      <c r="F1643" s="170" t="s">
        <v>3494</v>
      </c>
      <c r="G1643" s="170" t="s">
        <v>3500</v>
      </c>
      <c r="H1643" s="174">
        <v>0</v>
      </c>
      <c r="I1643" s="175">
        <v>55.787599999999998</v>
      </c>
      <c r="J1643" s="176">
        <v>4710</v>
      </c>
      <c r="K1643" s="177" t="s">
        <v>90</v>
      </c>
      <c r="L1643" s="178" t="s">
        <v>7</v>
      </c>
      <c r="M1643" s="179">
        <v>116</v>
      </c>
      <c r="N1643" s="180">
        <v>53011</v>
      </c>
      <c r="O1643" s="178" t="s">
        <v>3498</v>
      </c>
    </row>
    <row r="1644" spans="1:15" x14ac:dyDescent="0.3">
      <c r="A1644" s="170" t="s">
        <v>3501</v>
      </c>
      <c r="B1644" s="170">
        <v>9</v>
      </c>
      <c r="C1644" s="170" t="s">
        <v>48</v>
      </c>
      <c r="D1644" s="174">
        <v>49</v>
      </c>
      <c r="E1644" s="174" t="s">
        <v>3493</v>
      </c>
      <c r="F1644" s="170" t="s">
        <v>3494</v>
      </c>
      <c r="G1644" s="170" t="s">
        <v>3502</v>
      </c>
      <c r="H1644" s="174">
        <v>0</v>
      </c>
      <c r="I1644" s="175">
        <v>39.560600000000001</v>
      </c>
      <c r="J1644" s="176">
        <v>3857</v>
      </c>
      <c r="K1644" s="177" t="s">
        <v>90</v>
      </c>
      <c r="L1644" s="178" t="s">
        <v>7</v>
      </c>
      <c r="M1644" s="179">
        <v>112.7</v>
      </c>
      <c r="N1644" s="180">
        <v>53011</v>
      </c>
      <c r="O1644" s="178" t="s">
        <v>3498</v>
      </c>
    </row>
    <row r="1645" spans="1:15" x14ac:dyDescent="0.3">
      <c r="A1645" s="170" t="s">
        <v>3503</v>
      </c>
      <c r="B1645" s="170">
        <v>9</v>
      </c>
      <c r="C1645" s="170" t="s">
        <v>48</v>
      </c>
      <c r="D1645" s="174">
        <v>49</v>
      </c>
      <c r="E1645" s="174" t="s">
        <v>3493</v>
      </c>
      <c r="F1645" s="170" t="s">
        <v>3494</v>
      </c>
      <c r="G1645" s="170" t="s">
        <v>3504</v>
      </c>
      <c r="H1645" s="174">
        <v>0</v>
      </c>
      <c r="I1645" s="175">
        <v>19.326699999999999</v>
      </c>
      <c r="J1645" s="176">
        <v>391</v>
      </c>
      <c r="K1645" s="177" t="s">
        <v>90</v>
      </c>
      <c r="L1645" s="178" t="s">
        <v>7</v>
      </c>
      <c r="M1645" s="179">
        <v>91.3</v>
      </c>
      <c r="N1645" s="180">
        <v>49009</v>
      </c>
      <c r="O1645" s="178" t="s">
        <v>3494</v>
      </c>
    </row>
    <row r="1646" spans="1:15" x14ac:dyDescent="0.3">
      <c r="A1646" s="170" t="s">
        <v>3505</v>
      </c>
      <c r="B1646" s="170">
        <v>9</v>
      </c>
      <c r="C1646" s="170" t="s">
        <v>48</v>
      </c>
      <c r="D1646" s="174">
        <v>49</v>
      </c>
      <c r="E1646" s="174" t="s">
        <v>3493</v>
      </c>
      <c r="F1646" s="170" t="s">
        <v>3494</v>
      </c>
      <c r="G1646" s="170" t="s">
        <v>3506</v>
      </c>
      <c r="H1646" s="174">
        <v>0</v>
      </c>
      <c r="I1646" s="175">
        <v>142.31489999999999</v>
      </c>
      <c r="J1646" s="176">
        <v>8792</v>
      </c>
      <c r="K1646" s="177" t="s">
        <v>76</v>
      </c>
      <c r="L1646" s="178" t="s">
        <v>6</v>
      </c>
      <c r="M1646" s="179">
        <v>54.9</v>
      </c>
      <c r="N1646" s="180">
        <v>49009</v>
      </c>
      <c r="O1646" s="178" t="s">
        <v>3494</v>
      </c>
    </row>
    <row r="1647" spans="1:15" x14ac:dyDescent="0.3">
      <c r="A1647" s="170" t="s">
        <v>3507</v>
      </c>
      <c r="B1647" s="170">
        <v>9</v>
      </c>
      <c r="C1647" s="170" t="s">
        <v>48</v>
      </c>
      <c r="D1647" s="174">
        <v>49</v>
      </c>
      <c r="E1647" s="174" t="s">
        <v>3493</v>
      </c>
      <c r="F1647" s="170" t="s">
        <v>3494</v>
      </c>
      <c r="G1647" s="170" t="s">
        <v>3508</v>
      </c>
      <c r="H1647" s="174">
        <v>0</v>
      </c>
      <c r="I1647" s="175">
        <v>42.494500000000002</v>
      </c>
      <c r="J1647" s="176">
        <v>27982</v>
      </c>
      <c r="K1647" s="177" t="s">
        <v>83</v>
      </c>
      <c r="L1647" s="178" t="s">
        <v>5</v>
      </c>
      <c r="M1647" s="179">
        <v>38</v>
      </c>
      <c r="N1647" s="180">
        <v>49009</v>
      </c>
      <c r="O1647" s="178" t="s">
        <v>3494</v>
      </c>
    </row>
    <row r="1648" spans="1:15" x14ac:dyDescent="0.3">
      <c r="A1648" s="170" t="s">
        <v>3509</v>
      </c>
      <c r="B1648" s="170">
        <v>9</v>
      </c>
      <c r="C1648" s="170" t="s">
        <v>48</v>
      </c>
      <c r="D1648" s="174">
        <v>49</v>
      </c>
      <c r="E1648" s="174" t="s">
        <v>3493</v>
      </c>
      <c r="F1648" s="170" t="s">
        <v>3494</v>
      </c>
      <c r="G1648" s="170" t="s">
        <v>3510</v>
      </c>
      <c r="H1648" s="174">
        <v>0</v>
      </c>
      <c r="I1648" s="175">
        <v>45.450899999999997</v>
      </c>
      <c r="J1648" s="176">
        <v>2050</v>
      </c>
      <c r="K1648" s="177" t="s">
        <v>90</v>
      </c>
      <c r="L1648" s="178" t="s">
        <v>7</v>
      </c>
      <c r="M1648" s="179">
        <v>127.5</v>
      </c>
      <c r="N1648" s="180">
        <v>53011</v>
      </c>
      <c r="O1648" s="178" t="s">
        <v>3498</v>
      </c>
    </row>
    <row r="1649" spans="1:15" x14ac:dyDescent="0.3">
      <c r="A1649" s="170" t="s">
        <v>3511</v>
      </c>
      <c r="B1649" s="170">
        <v>9</v>
      </c>
      <c r="C1649" s="170" t="s">
        <v>48</v>
      </c>
      <c r="D1649" s="174">
        <v>49</v>
      </c>
      <c r="E1649" s="174" t="s">
        <v>3493</v>
      </c>
      <c r="F1649" s="170" t="s">
        <v>3494</v>
      </c>
      <c r="G1649" s="170" t="s">
        <v>3512</v>
      </c>
      <c r="H1649" s="174">
        <v>0</v>
      </c>
      <c r="I1649" s="175">
        <v>5.859</v>
      </c>
      <c r="J1649" s="176">
        <v>1894</v>
      </c>
      <c r="K1649" s="177" t="s">
        <v>90</v>
      </c>
      <c r="L1649" s="178" t="s">
        <v>7</v>
      </c>
      <c r="M1649" s="179">
        <v>118.5</v>
      </c>
      <c r="N1649" s="180">
        <v>53011</v>
      </c>
      <c r="O1649" s="178" t="s">
        <v>3498</v>
      </c>
    </row>
    <row r="1650" spans="1:15" x14ac:dyDescent="0.3">
      <c r="A1650" s="170" t="s">
        <v>3513</v>
      </c>
      <c r="B1650" s="170">
        <v>9</v>
      </c>
      <c r="C1650" s="170" t="s">
        <v>48</v>
      </c>
      <c r="D1650" s="174">
        <v>49</v>
      </c>
      <c r="E1650" s="174" t="s">
        <v>3493</v>
      </c>
      <c r="F1650" s="170" t="s">
        <v>3494</v>
      </c>
      <c r="G1650" s="170" t="s">
        <v>3514</v>
      </c>
      <c r="H1650" s="174">
        <v>0</v>
      </c>
      <c r="I1650" s="175">
        <v>130.32509999999999</v>
      </c>
      <c r="J1650" s="176">
        <v>32648</v>
      </c>
      <c r="K1650" s="177" t="s">
        <v>76</v>
      </c>
      <c r="L1650" s="178" t="s">
        <v>6</v>
      </c>
      <c r="M1650" s="179">
        <v>56.7</v>
      </c>
      <c r="N1650" s="180">
        <v>53011</v>
      </c>
      <c r="O1650" s="178" t="s">
        <v>3498</v>
      </c>
    </row>
    <row r="1651" spans="1:15" x14ac:dyDescent="0.3">
      <c r="A1651" s="170" t="s">
        <v>3515</v>
      </c>
      <c r="B1651" s="170">
        <v>9</v>
      </c>
      <c r="C1651" s="170" t="s">
        <v>48</v>
      </c>
      <c r="D1651" s="174">
        <v>49</v>
      </c>
      <c r="E1651" s="174" t="s">
        <v>3493</v>
      </c>
      <c r="F1651" s="170" t="s">
        <v>3494</v>
      </c>
      <c r="G1651" s="170" t="s">
        <v>3516</v>
      </c>
      <c r="H1651" s="174">
        <v>0</v>
      </c>
      <c r="I1651" s="175">
        <v>13.3301</v>
      </c>
      <c r="J1651" s="176">
        <v>3704</v>
      </c>
      <c r="K1651" s="177" t="s">
        <v>90</v>
      </c>
      <c r="L1651" s="178" t="s">
        <v>7</v>
      </c>
      <c r="M1651" s="179">
        <v>103.5</v>
      </c>
      <c r="N1651" s="180">
        <v>53011</v>
      </c>
      <c r="O1651" s="178" t="s">
        <v>3498</v>
      </c>
    </row>
    <row r="1652" spans="1:15" x14ac:dyDescent="0.3">
      <c r="A1652" s="170" t="s">
        <v>3517</v>
      </c>
      <c r="B1652" s="170">
        <v>9</v>
      </c>
      <c r="C1652" s="170" t="s">
        <v>48</v>
      </c>
      <c r="D1652" s="174">
        <v>49</v>
      </c>
      <c r="E1652" s="174" t="s">
        <v>3493</v>
      </c>
      <c r="F1652" s="170" t="s">
        <v>3494</v>
      </c>
      <c r="G1652" s="170" t="s">
        <v>3518</v>
      </c>
      <c r="H1652" s="174">
        <v>0</v>
      </c>
      <c r="I1652" s="175">
        <v>48.029299999999999</v>
      </c>
      <c r="J1652" s="176">
        <v>11914</v>
      </c>
      <c r="K1652" s="177" t="s">
        <v>90</v>
      </c>
      <c r="L1652" s="178" t="s">
        <v>7</v>
      </c>
      <c r="M1652" s="179">
        <v>93.6</v>
      </c>
      <c r="N1652" s="180">
        <v>53011</v>
      </c>
      <c r="O1652" s="178" t="s">
        <v>3498</v>
      </c>
    </row>
    <row r="1653" spans="1:15" x14ac:dyDescent="0.3">
      <c r="A1653" s="170" t="s">
        <v>3519</v>
      </c>
      <c r="B1653" s="170">
        <v>9</v>
      </c>
      <c r="C1653" s="170" t="s">
        <v>48</v>
      </c>
      <c r="D1653" s="174">
        <v>49</v>
      </c>
      <c r="E1653" s="174" t="s">
        <v>3493</v>
      </c>
      <c r="F1653" s="170" t="s">
        <v>3494</v>
      </c>
      <c r="G1653" s="170" t="s">
        <v>3520</v>
      </c>
      <c r="H1653" s="174">
        <v>0</v>
      </c>
      <c r="I1653" s="175">
        <v>120.6514</v>
      </c>
      <c r="J1653" s="176">
        <v>30138</v>
      </c>
      <c r="K1653" s="177" t="s">
        <v>83</v>
      </c>
      <c r="L1653" s="178" t="s">
        <v>5</v>
      </c>
      <c r="M1653" s="179">
        <v>31.7</v>
      </c>
      <c r="N1653" s="180">
        <v>49009</v>
      </c>
      <c r="O1653" s="178" t="s">
        <v>3494</v>
      </c>
    </row>
    <row r="1654" spans="1:15" x14ac:dyDescent="0.3">
      <c r="A1654" s="170" t="s">
        <v>3521</v>
      </c>
      <c r="B1654" s="170">
        <v>9</v>
      </c>
      <c r="C1654" s="170" t="s">
        <v>48</v>
      </c>
      <c r="D1654" s="174">
        <v>49</v>
      </c>
      <c r="E1654" s="174" t="s">
        <v>3493</v>
      </c>
      <c r="F1654" s="170" t="s">
        <v>3494</v>
      </c>
      <c r="G1654" s="170" t="s">
        <v>3522</v>
      </c>
      <c r="H1654" s="174">
        <v>0</v>
      </c>
      <c r="I1654" s="175">
        <v>33.1539</v>
      </c>
      <c r="J1654" s="176">
        <v>6573</v>
      </c>
      <c r="K1654" s="177" t="s">
        <v>76</v>
      </c>
      <c r="L1654" s="178" t="s">
        <v>6</v>
      </c>
      <c r="M1654" s="179">
        <v>50.4</v>
      </c>
      <c r="N1654" s="180">
        <v>53011</v>
      </c>
      <c r="O1654" s="178" t="s">
        <v>3498</v>
      </c>
    </row>
    <row r="1655" spans="1:15" x14ac:dyDescent="0.3">
      <c r="A1655" s="170" t="s">
        <v>3523</v>
      </c>
      <c r="B1655" s="170">
        <v>9</v>
      </c>
      <c r="C1655" s="170" t="s">
        <v>48</v>
      </c>
      <c r="D1655" s="174">
        <v>49</v>
      </c>
      <c r="E1655" s="174" t="s">
        <v>3493</v>
      </c>
      <c r="F1655" s="170" t="s">
        <v>3494</v>
      </c>
      <c r="G1655" s="170" t="s">
        <v>3524</v>
      </c>
      <c r="H1655" s="174">
        <v>0</v>
      </c>
      <c r="I1655" s="175">
        <v>26.7469</v>
      </c>
      <c r="J1655" s="176">
        <v>489</v>
      </c>
      <c r="K1655" s="177" t="s">
        <v>76</v>
      </c>
      <c r="L1655" s="178" t="s">
        <v>6</v>
      </c>
      <c r="M1655" s="179">
        <v>60.7</v>
      </c>
      <c r="N1655" s="180">
        <v>53011</v>
      </c>
      <c r="O1655" s="178" t="s">
        <v>3498</v>
      </c>
    </row>
    <row r="1656" spans="1:15" x14ac:dyDescent="0.3">
      <c r="A1656" s="170" t="s">
        <v>3525</v>
      </c>
      <c r="B1656" s="170">
        <v>9</v>
      </c>
      <c r="C1656" s="170" t="s">
        <v>48</v>
      </c>
      <c r="D1656" s="174">
        <v>49</v>
      </c>
      <c r="E1656" s="174" t="s">
        <v>3493</v>
      </c>
      <c r="F1656" s="170" t="s">
        <v>3494</v>
      </c>
      <c r="G1656" s="170" t="s">
        <v>3526</v>
      </c>
      <c r="H1656" s="174">
        <v>0</v>
      </c>
      <c r="I1656" s="175">
        <v>92.380899999999997</v>
      </c>
      <c r="J1656" s="176">
        <v>2985</v>
      </c>
      <c r="K1656" s="177" t="s">
        <v>76</v>
      </c>
      <c r="L1656" s="178" t="s">
        <v>6</v>
      </c>
      <c r="M1656" s="179">
        <v>48.6</v>
      </c>
      <c r="N1656" s="180">
        <v>53011</v>
      </c>
      <c r="O1656" s="178" t="s">
        <v>3498</v>
      </c>
    </row>
    <row r="1657" spans="1:15" x14ac:dyDescent="0.3">
      <c r="A1657" s="170" t="s">
        <v>3527</v>
      </c>
      <c r="B1657" s="170">
        <v>9</v>
      </c>
      <c r="C1657" s="170" t="s">
        <v>48</v>
      </c>
      <c r="D1657" s="174">
        <v>49</v>
      </c>
      <c r="E1657" s="174" t="s">
        <v>3493</v>
      </c>
      <c r="F1657" s="170" t="s">
        <v>3494</v>
      </c>
      <c r="G1657" s="170" t="s">
        <v>3528</v>
      </c>
      <c r="H1657" s="174">
        <v>0</v>
      </c>
      <c r="I1657" s="175">
        <v>36.5182</v>
      </c>
      <c r="J1657" s="176">
        <v>3348</v>
      </c>
      <c r="K1657" s="177" t="s">
        <v>90</v>
      </c>
      <c r="L1657" s="178" t="s">
        <v>7</v>
      </c>
      <c r="M1657" s="179">
        <v>91.3</v>
      </c>
      <c r="N1657" s="180">
        <v>53011</v>
      </c>
      <c r="O1657" s="178" t="s">
        <v>3498</v>
      </c>
    </row>
    <row r="1658" spans="1:15" x14ac:dyDescent="0.3">
      <c r="A1658" s="170" t="s">
        <v>3529</v>
      </c>
      <c r="B1658" s="170">
        <v>9</v>
      </c>
      <c r="C1658" s="170" t="s">
        <v>48</v>
      </c>
      <c r="D1658" s="174">
        <v>50</v>
      </c>
      <c r="E1658" s="174" t="s">
        <v>3530</v>
      </c>
      <c r="F1658" s="170" t="s">
        <v>3531</v>
      </c>
      <c r="G1658" s="170" t="s">
        <v>3532</v>
      </c>
      <c r="H1658" s="174">
        <v>0</v>
      </c>
      <c r="I1658" s="175">
        <v>14.3589</v>
      </c>
      <c r="J1658" s="176">
        <v>1053</v>
      </c>
      <c r="K1658" s="177" t="s">
        <v>76</v>
      </c>
      <c r="L1658" s="178" t="s">
        <v>6</v>
      </c>
      <c r="M1658" s="179">
        <v>45</v>
      </c>
      <c r="N1658" s="180">
        <v>49009</v>
      </c>
      <c r="O1658" s="178" t="s">
        <v>3494</v>
      </c>
    </row>
    <row r="1659" spans="1:15" x14ac:dyDescent="0.3">
      <c r="A1659" s="170" t="s">
        <v>3533</v>
      </c>
      <c r="B1659" s="170">
        <v>9</v>
      </c>
      <c r="C1659" s="170" t="s">
        <v>48</v>
      </c>
      <c r="D1659" s="174">
        <v>50</v>
      </c>
      <c r="E1659" s="174" t="s">
        <v>3530</v>
      </c>
      <c r="F1659" s="170" t="s">
        <v>3531</v>
      </c>
      <c r="G1659" s="170" t="s">
        <v>3534</v>
      </c>
      <c r="H1659" s="174">
        <v>0</v>
      </c>
      <c r="I1659" s="175">
        <v>45.573500000000003</v>
      </c>
      <c r="J1659" s="176">
        <v>1877</v>
      </c>
      <c r="K1659" s="177" t="s">
        <v>76</v>
      </c>
      <c r="L1659" s="178" t="s">
        <v>6</v>
      </c>
      <c r="M1659" s="179">
        <v>42.3</v>
      </c>
      <c r="N1659" s="180">
        <v>49009</v>
      </c>
      <c r="O1659" s="178" t="s">
        <v>3494</v>
      </c>
    </row>
    <row r="1660" spans="1:15" x14ac:dyDescent="0.3">
      <c r="A1660" s="170" t="s">
        <v>3535</v>
      </c>
      <c r="B1660" s="170">
        <v>9</v>
      </c>
      <c r="C1660" s="170" t="s">
        <v>48</v>
      </c>
      <c r="D1660" s="174">
        <v>50</v>
      </c>
      <c r="E1660" s="174" t="s">
        <v>3530</v>
      </c>
      <c r="F1660" s="170" t="s">
        <v>3531</v>
      </c>
      <c r="G1660" s="170" t="s">
        <v>3536</v>
      </c>
      <c r="H1660" s="174">
        <v>0</v>
      </c>
      <c r="I1660" s="175">
        <v>89.016199999999998</v>
      </c>
      <c r="J1660" s="176">
        <v>2121</v>
      </c>
      <c r="K1660" s="177" t="s">
        <v>76</v>
      </c>
      <c r="L1660" s="178" t="s">
        <v>6</v>
      </c>
      <c r="M1660" s="179">
        <v>65.099999999999994</v>
      </c>
      <c r="N1660" s="180">
        <v>53011</v>
      </c>
      <c r="O1660" s="178" t="s">
        <v>3498</v>
      </c>
    </row>
    <row r="1661" spans="1:15" x14ac:dyDescent="0.3">
      <c r="A1661" s="170" t="s">
        <v>3537</v>
      </c>
      <c r="B1661" s="170">
        <v>9</v>
      </c>
      <c r="C1661" s="170" t="s">
        <v>48</v>
      </c>
      <c r="D1661" s="174">
        <v>50</v>
      </c>
      <c r="E1661" s="174" t="s">
        <v>3530</v>
      </c>
      <c r="F1661" s="170" t="s">
        <v>3531</v>
      </c>
      <c r="G1661" s="170" t="s">
        <v>3538</v>
      </c>
      <c r="H1661" s="174">
        <v>0</v>
      </c>
      <c r="I1661" s="175">
        <v>61.991599999999998</v>
      </c>
      <c r="J1661" s="176">
        <v>1318</v>
      </c>
      <c r="K1661" s="177" t="s">
        <v>83</v>
      </c>
      <c r="L1661" s="178" t="s">
        <v>5</v>
      </c>
      <c r="M1661" s="179">
        <v>32.700000000000003</v>
      </c>
      <c r="N1661" s="180">
        <v>50029</v>
      </c>
      <c r="O1661" s="178" t="s">
        <v>3539</v>
      </c>
    </row>
    <row r="1662" spans="1:15" x14ac:dyDescent="0.3">
      <c r="A1662" s="170" t="s">
        <v>3540</v>
      </c>
      <c r="B1662" s="170">
        <v>9</v>
      </c>
      <c r="C1662" s="170" t="s">
        <v>48</v>
      </c>
      <c r="D1662" s="174">
        <v>50</v>
      </c>
      <c r="E1662" s="174" t="s">
        <v>3530</v>
      </c>
      <c r="F1662" s="170" t="s">
        <v>3531</v>
      </c>
      <c r="G1662" s="170" t="s">
        <v>3541</v>
      </c>
      <c r="H1662" s="174">
        <v>0</v>
      </c>
      <c r="I1662" s="175">
        <v>23.610099999999999</v>
      </c>
      <c r="J1662" s="176">
        <v>1168</v>
      </c>
      <c r="K1662" s="177" t="s">
        <v>76</v>
      </c>
      <c r="L1662" s="178" t="s">
        <v>6</v>
      </c>
      <c r="M1662" s="179">
        <v>45.1</v>
      </c>
      <c r="N1662" s="180">
        <v>49009</v>
      </c>
      <c r="O1662" s="178" t="s">
        <v>3494</v>
      </c>
    </row>
    <row r="1663" spans="1:15" x14ac:dyDescent="0.3">
      <c r="A1663" s="170" t="s">
        <v>3542</v>
      </c>
      <c r="B1663" s="170">
        <v>9</v>
      </c>
      <c r="C1663" s="170" t="s">
        <v>48</v>
      </c>
      <c r="D1663" s="174">
        <v>50</v>
      </c>
      <c r="E1663" s="174" t="s">
        <v>3530</v>
      </c>
      <c r="F1663" s="170" t="s">
        <v>3531</v>
      </c>
      <c r="G1663" s="170" t="s">
        <v>3543</v>
      </c>
      <c r="H1663" s="174">
        <v>0</v>
      </c>
      <c r="I1663" s="175">
        <v>72.665099999999995</v>
      </c>
      <c r="J1663" s="176">
        <v>1272</v>
      </c>
      <c r="K1663" s="177" t="s">
        <v>83</v>
      </c>
      <c r="L1663" s="178" t="s">
        <v>5</v>
      </c>
      <c r="M1663" s="179">
        <v>29.2</v>
      </c>
      <c r="N1663" s="180">
        <v>50029</v>
      </c>
      <c r="O1663" s="178" t="s">
        <v>3539</v>
      </c>
    </row>
    <row r="1664" spans="1:15" x14ac:dyDescent="0.3">
      <c r="A1664" s="170" t="s">
        <v>3544</v>
      </c>
      <c r="B1664" s="170">
        <v>9</v>
      </c>
      <c r="C1664" s="170" t="s">
        <v>48</v>
      </c>
      <c r="D1664" s="174">
        <v>50</v>
      </c>
      <c r="E1664" s="174" t="s">
        <v>3530</v>
      </c>
      <c r="F1664" s="170" t="s">
        <v>3531</v>
      </c>
      <c r="G1664" s="170" t="s">
        <v>3545</v>
      </c>
      <c r="H1664" s="174">
        <v>0</v>
      </c>
      <c r="I1664" s="175">
        <v>154.9495</v>
      </c>
      <c r="J1664" s="176">
        <v>1683</v>
      </c>
      <c r="K1664" s="177" t="s">
        <v>76</v>
      </c>
      <c r="L1664" s="178" t="s">
        <v>6</v>
      </c>
      <c r="M1664" s="179">
        <v>45</v>
      </c>
      <c r="N1664" s="180">
        <v>50029</v>
      </c>
      <c r="O1664" s="178" t="s">
        <v>3539</v>
      </c>
    </row>
    <row r="1665" spans="1:15" x14ac:dyDescent="0.3">
      <c r="A1665" s="170" t="s">
        <v>3546</v>
      </c>
      <c r="B1665" s="170">
        <v>9</v>
      </c>
      <c r="C1665" s="170" t="s">
        <v>48</v>
      </c>
      <c r="D1665" s="174">
        <v>50</v>
      </c>
      <c r="E1665" s="174" t="s">
        <v>3530</v>
      </c>
      <c r="F1665" s="170" t="s">
        <v>3531</v>
      </c>
      <c r="G1665" s="170" t="s">
        <v>3547</v>
      </c>
      <c r="H1665" s="174">
        <v>0</v>
      </c>
      <c r="I1665" s="175">
        <v>20.151800000000001</v>
      </c>
      <c r="J1665" s="176">
        <v>2134</v>
      </c>
      <c r="K1665" s="177" t="s">
        <v>76</v>
      </c>
      <c r="L1665" s="178" t="s">
        <v>6</v>
      </c>
      <c r="M1665" s="179">
        <v>45.6</v>
      </c>
      <c r="N1665" s="180">
        <v>49009</v>
      </c>
      <c r="O1665" s="178" t="s">
        <v>3494</v>
      </c>
    </row>
    <row r="1666" spans="1:15" x14ac:dyDescent="0.3">
      <c r="A1666" s="170" t="s">
        <v>3548</v>
      </c>
      <c r="B1666" s="170">
        <v>9</v>
      </c>
      <c r="C1666" s="170" t="s">
        <v>48</v>
      </c>
      <c r="D1666" s="174">
        <v>50</v>
      </c>
      <c r="E1666" s="174" t="s">
        <v>3530</v>
      </c>
      <c r="F1666" s="170" t="s">
        <v>3531</v>
      </c>
      <c r="G1666" s="170" t="s">
        <v>3549</v>
      </c>
      <c r="H1666" s="174">
        <v>0</v>
      </c>
      <c r="I1666" s="175">
        <v>98.074100000000001</v>
      </c>
      <c r="J1666" s="176">
        <v>747</v>
      </c>
      <c r="K1666" s="177" t="s">
        <v>76</v>
      </c>
      <c r="L1666" s="178" t="s">
        <v>6</v>
      </c>
      <c r="M1666" s="179">
        <v>59.4</v>
      </c>
      <c r="N1666" s="180">
        <v>53011</v>
      </c>
      <c r="O1666" s="178" t="s">
        <v>3498</v>
      </c>
    </row>
    <row r="1667" spans="1:15" x14ac:dyDescent="0.3">
      <c r="A1667" s="170" t="s">
        <v>3550</v>
      </c>
      <c r="B1667" s="170">
        <v>9</v>
      </c>
      <c r="C1667" s="170" t="s">
        <v>48</v>
      </c>
      <c r="D1667" s="174">
        <v>50</v>
      </c>
      <c r="E1667" s="174" t="s">
        <v>3530</v>
      </c>
      <c r="F1667" s="170" t="s">
        <v>3531</v>
      </c>
      <c r="G1667" s="170" t="s">
        <v>3551</v>
      </c>
      <c r="H1667" s="174">
        <v>0</v>
      </c>
      <c r="I1667" s="175">
        <v>11.6218</v>
      </c>
      <c r="J1667" s="176">
        <v>629</v>
      </c>
      <c r="K1667" s="177" t="s">
        <v>83</v>
      </c>
      <c r="L1667" s="178" t="s">
        <v>5</v>
      </c>
      <c r="M1667" s="179">
        <v>29.5</v>
      </c>
      <c r="N1667" s="180">
        <v>50029</v>
      </c>
      <c r="O1667" s="178" t="s">
        <v>3539</v>
      </c>
    </row>
    <row r="1668" spans="1:15" x14ac:dyDescent="0.3">
      <c r="A1668" s="170" t="s">
        <v>3552</v>
      </c>
      <c r="B1668" s="170">
        <v>9</v>
      </c>
      <c r="C1668" s="170" t="s">
        <v>48</v>
      </c>
      <c r="D1668" s="174">
        <v>50</v>
      </c>
      <c r="E1668" s="174" t="s">
        <v>3530</v>
      </c>
      <c r="F1668" s="170" t="s">
        <v>3531</v>
      </c>
      <c r="G1668" s="170" t="s">
        <v>3553</v>
      </c>
      <c r="H1668" s="174">
        <v>0</v>
      </c>
      <c r="I1668" s="175">
        <v>227.84370000000001</v>
      </c>
      <c r="J1668" s="176">
        <v>5473</v>
      </c>
      <c r="K1668" s="177" t="s">
        <v>76</v>
      </c>
      <c r="L1668" s="178" t="s">
        <v>6</v>
      </c>
      <c r="M1668" s="179">
        <v>63.4</v>
      </c>
      <c r="N1668" s="180">
        <v>50029</v>
      </c>
      <c r="O1668" s="178" t="s">
        <v>3539</v>
      </c>
    </row>
    <row r="1669" spans="1:15" x14ac:dyDescent="0.3">
      <c r="A1669" s="170" t="s">
        <v>3554</v>
      </c>
      <c r="B1669" s="170">
        <v>9</v>
      </c>
      <c r="C1669" s="170" t="s">
        <v>48</v>
      </c>
      <c r="D1669" s="174">
        <v>50</v>
      </c>
      <c r="E1669" s="174" t="s">
        <v>3530</v>
      </c>
      <c r="F1669" s="170" t="s">
        <v>3531</v>
      </c>
      <c r="G1669" s="170" t="s">
        <v>3555</v>
      </c>
      <c r="H1669" s="174">
        <v>0</v>
      </c>
      <c r="I1669" s="175">
        <v>58.9604</v>
      </c>
      <c r="J1669" s="176">
        <v>1554</v>
      </c>
      <c r="K1669" s="177" t="s">
        <v>76</v>
      </c>
      <c r="L1669" s="178" t="s">
        <v>6</v>
      </c>
      <c r="M1669" s="179">
        <v>43.4</v>
      </c>
      <c r="N1669" s="180">
        <v>49009</v>
      </c>
      <c r="O1669" s="178" t="s">
        <v>3494</v>
      </c>
    </row>
    <row r="1670" spans="1:15" x14ac:dyDescent="0.3">
      <c r="A1670" s="170" t="s">
        <v>3556</v>
      </c>
      <c r="B1670" s="170">
        <v>9</v>
      </c>
      <c r="C1670" s="170" t="s">
        <v>48</v>
      </c>
      <c r="D1670" s="174">
        <v>50</v>
      </c>
      <c r="E1670" s="174" t="s">
        <v>3530</v>
      </c>
      <c r="F1670" s="170" t="s">
        <v>3531</v>
      </c>
      <c r="G1670" s="170" t="s">
        <v>3557</v>
      </c>
      <c r="H1670" s="174">
        <v>0</v>
      </c>
      <c r="I1670" s="175">
        <v>66.621600000000001</v>
      </c>
      <c r="J1670" s="176">
        <v>1607</v>
      </c>
      <c r="K1670" s="177" t="s">
        <v>83</v>
      </c>
      <c r="L1670" s="178" t="s">
        <v>5</v>
      </c>
      <c r="M1670" s="179">
        <v>35.700000000000003</v>
      </c>
      <c r="N1670" s="180">
        <v>50029</v>
      </c>
      <c r="O1670" s="178" t="s">
        <v>3539</v>
      </c>
    </row>
    <row r="1671" spans="1:15" x14ac:dyDescent="0.3">
      <c r="A1671" s="170" t="s">
        <v>3558</v>
      </c>
      <c r="B1671" s="170">
        <v>9</v>
      </c>
      <c r="C1671" s="170" t="s">
        <v>48</v>
      </c>
      <c r="D1671" s="174">
        <v>50</v>
      </c>
      <c r="E1671" s="174" t="s">
        <v>3530</v>
      </c>
      <c r="F1671" s="170" t="s">
        <v>3531</v>
      </c>
      <c r="G1671" s="170" t="s">
        <v>3559</v>
      </c>
      <c r="H1671" s="174">
        <v>0</v>
      </c>
      <c r="I1671" s="175">
        <v>252.6378</v>
      </c>
      <c r="J1671" s="176">
        <v>9830</v>
      </c>
      <c r="K1671" s="177" t="s">
        <v>76</v>
      </c>
      <c r="L1671" s="178" t="s">
        <v>6</v>
      </c>
      <c r="M1671" s="179">
        <v>49.1</v>
      </c>
      <c r="N1671" s="180">
        <v>50029</v>
      </c>
      <c r="O1671" s="178" t="s">
        <v>3539</v>
      </c>
    </row>
    <row r="1672" spans="1:15" x14ac:dyDescent="0.3">
      <c r="A1672" s="170" t="s">
        <v>3560</v>
      </c>
      <c r="B1672" s="170">
        <v>9</v>
      </c>
      <c r="C1672" s="170" t="s">
        <v>48</v>
      </c>
      <c r="D1672" s="174">
        <v>51</v>
      </c>
      <c r="E1672" s="174" t="s">
        <v>3561</v>
      </c>
      <c r="F1672" s="170" t="s">
        <v>3562</v>
      </c>
      <c r="G1672" s="170" t="s">
        <v>3563</v>
      </c>
      <c r="H1672" s="174">
        <v>0</v>
      </c>
      <c r="I1672" s="175">
        <v>130.91919999999999</v>
      </c>
      <c r="J1672" s="176">
        <v>5428</v>
      </c>
      <c r="K1672" s="177" t="s">
        <v>83</v>
      </c>
      <c r="L1672" s="178" t="s">
        <v>5</v>
      </c>
      <c r="M1672" s="179">
        <v>29.3</v>
      </c>
      <c r="N1672" s="180">
        <v>51002</v>
      </c>
      <c r="O1672" s="178" t="s">
        <v>3562</v>
      </c>
    </row>
    <row r="1673" spans="1:15" x14ac:dyDescent="0.3">
      <c r="A1673" s="170" t="s">
        <v>3564</v>
      </c>
      <c r="B1673" s="170">
        <v>9</v>
      </c>
      <c r="C1673" s="170" t="s">
        <v>48</v>
      </c>
      <c r="D1673" s="174">
        <v>51</v>
      </c>
      <c r="E1673" s="174" t="s">
        <v>3561</v>
      </c>
      <c r="F1673" s="170" t="s">
        <v>3562</v>
      </c>
      <c r="G1673" s="170" t="s">
        <v>3565</v>
      </c>
      <c r="H1673" s="174">
        <v>0</v>
      </c>
      <c r="I1673" s="175">
        <v>118.7171</v>
      </c>
      <c r="J1673" s="176">
        <v>996</v>
      </c>
      <c r="K1673" s="177" t="s">
        <v>90</v>
      </c>
      <c r="L1673" s="178" t="s">
        <v>7</v>
      </c>
      <c r="M1673" s="179">
        <v>67.099999999999994</v>
      </c>
      <c r="N1673" s="180">
        <v>51002</v>
      </c>
      <c r="O1673" s="178" t="s">
        <v>3562</v>
      </c>
    </row>
    <row r="1674" spans="1:15" x14ac:dyDescent="0.3">
      <c r="A1674" s="170" t="s">
        <v>3566</v>
      </c>
      <c r="B1674" s="170">
        <v>9</v>
      </c>
      <c r="C1674" s="170" t="s">
        <v>48</v>
      </c>
      <c r="D1674" s="174">
        <v>51</v>
      </c>
      <c r="E1674" s="174" t="s">
        <v>3561</v>
      </c>
      <c r="F1674" s="170" t="s">
        <v>3562</v>
      </c>
      <c r="G1674" s="170" t="s">
        <v>3567</v>
      </c>
      <c r="H1674" s="174">
        <v>0</v>
      </c>
      <c r="I1674" s="175">
        <v>86.512200000000007</v>
      </c>
      <c r="J1674" s="176">
        <v>11846</v>
      </c>
      <c r="K1674" s="177" t="s">
        <v>83</v>
      </c>
      <c r="L1674" s="178" t="s">
        <v>5</v>
      </c>
      <c r="M1674" s="179">
        <v>32.6</v>
      </c>
      <c r="N1674" s="180">
        <v>51002</v>
      </c>
      <c r="O1674" s="178" t="s">
        <v>3562</v>
      </c>
    </row>
    <row r="1675" spans="1:15" x14ac:dyDescent="0.3">
      <c r="A1675" s="170" t="s">
        <v>3568</v>
      </c>
      <c r="B1675" s="170">
        <v>9</v>
      </c>
      <c r="C1675" s="170" t="s">
        <v>48</v>
      </c>
      <c r="D1675" s="174">
        <v>51</v>
      </c>
      <c r="E1675" s="174" t="s">
        <v>3561</v>
      </c>
      <c r="F1675" s="170" t="s">
        <v>3562</v>
      </c>
      <c r="G1675" s="170" t="s">
        <v>3569</v>
      </c>
      <c r="H1675" s="174">
        <v>0</v>
      </c>
      <c r="I1675" s="175">
        <v>131.6157</v>
      </c>
      <c r="J1675" s="176">
        <v>9947</v>
      </c>
      <c r="K1675" s="177" t="s">
        <v>83</v>
      </c>
      <c r="L1675" s="178" t="s">
        <v>5</v>
      </c>
      <c r="M1675" s="179">
        <v>33.9</v>
      </c>
      <c r="N1675" s="180">
        <v>51002</v>
      </c>
      <c r="O1675" s="178" t="s">
        <v>3562</v>
      </c>
    </row>
    <row r="1676" spans="1:15" x14ac:dyDescent="0.3">
      <c r="A1676" s="170" t="s">
        <v>3570</v>
      </c>
      <c r="B1676" s="170">
        <v>9</v>
      </c>
      <c r="C1676" s="170" t="s">
        <v>48</v>
      </c>
      <c r="D1676" s="174">
        <v>51</v>
      </c>
      <c r="E1676" s="174" t="s">
        <v>3561</v>
      </c>
      <c r="F1676" s="170" t="s">
        <v>3562</v>
      </c>
      <c r="G1676" s="170" t="s">
        <v>3571</v>
      </c>
      <c r="H1676" s="174">
        <v>0</v>
      </c>
      <c r="I1676" s="175">
        <v>66.530199999999994</v>
      </c>
      <c r="J1676" s="176">
        <v>1361</v>
      </c>
      <c r="K1676" s="177" t="s">
        <v>76</v>
      </c>
      <c r="L1676" s="178" t="s">
        <v>6</v>
      </c>
      <c r="M1676" s="179">
        <v>43.2</v>
      </c>
      <c r="N1676" s="180">
        <v>51002</v>
      </c>
      <c r="O1676" s="178" t="s">
        <v>3562</v>
      </c>
    </row>
    <row r="1677" spans="1:15" x14ac:dyDescent="0.3">
      <c r="A1677" s="170" t="s">
        <v>3572</v>
      </c>
      <c r="B1677" s="170">
        <v>9</v>
      </c>
      <c r="C1677" s="170" t="s">
        <v>48</v>
      </c>
      <c r="D1677" s="174">
        <v>51</v>
      </c>
      <c r="E1677" s="174" t="s">
        <v>3561</v>
      </c>
      <c r="F1677" s="170" t="s">
        <v>3562</v>
      </c>
      <c r="G1677" s="170" t="s">
        <v>3573</v>
      </c>
      <c r="H1677" s="174">
        <v>0</v>
      </c>
      <c r="I1677" s="175">
        <v>83.270200000000003</v>
      </c>
      <c r="J1677" s="176">
        <v>2544</v>
      </c>
      <c r="K1677" s="177" t="s">
        <v>76</v>
      </c>
      <c r="L1677" s="178" t="s">
        <v>6</v>
      </c>
      <c r="M1677" s="179">
        <v>45.1</v>
      </c>
      <c r="N1677" s="180">
        <v>51002</v>
      </c>
      <c r="O1677" s="178" t="s">
        <v>3562</v>
      </c>
    </row>
    <row r="1678" spans="1:15" x14ac:dyDescent="0.3">
      <c r="A1678" s="170" t="s">
        <v>3574</v>
      </c>
      <c r="B1678" s="170">
        <v>9</v>
      </c>
      <c r="C1678" s="170" t="s">
        <v>48</v>
      </c>
      <c r="D1678" s="174">
        <v>51</v>
      </c>
      <c r="E1678" s="174" t="s">
        <v>3561</v>
      </c>
      <c r="F1678" s="170" t="s">
        <v>3562</v>
      </c>
      <c r="G1678" s="170" t="s">
        <v>3575</v>
      </c>
      <c r="H1678" s="174">
        <v>0</v>
      </c>
      <c r="I1678" s="175">
        <v>111.4256</v>
      </c>
      <c r="J1678" s="176">
        <v>13012</v>
      </c>
      <c r="K1678" s="177" t="s">
        <v>83</v>
      </c>
      <c r="L1678" s="178" t="s">
        <v>5</v>
      </c>
      <c r="M1678" s="179">
        <v>30.8</v>
      </c>
      <c r="N1678" s="180">
        <v>51002</v>
      </c>
      <c r="O1678" s="178" t="s">
        <v>3562</v>
      </c>
    </row>
    <row r="1679" spans="1:15" x14ac:dyDescent="0.3">
      <c r="A1679" s="170" t="s">
        <v>3576</v>
      </c>
      <c r="B1679" s="170">
        <v>9</v>
      </c>
      <c r="C1679" s="170" t="s">
        <v>48</v>
      </c>
      <c r="D1679" s="174">
        <v>51</v>
      </c>
      <c r="E1679" s="174" t="s">
        <v>3561</v>
      </c>
      <c r="F1679" s="170" t="s">
        <v>3562</v>
      </c>
      <c r="G1679" s="170" t="s">
        <v>3577</v>
      </c>
      <c r="H1679" s="174">
        <v>0</v>
      </c>
      <c r="I1679" s="175">
        <v>60.868099999999998</v>
      </c>
      <c r="J1679" s="176">
        <v>9447</v>
      </c>
      <c r="K1679" s="177" t="s">
        <v>76</v>
      </c>
      <c r="L1679" s="178" t="s">
        <v>6</v>
      </c>
      <c r="M1679" s="179">
        <v>41.1</v>
      </c>
      <c r="N1679" s="180">
        <v>48001</v>
      </c>
      <c r="O1679" s="178" t="s">
        <v>3465</v>
      </c>
    </row>
    <row r="1680" spans="1:15" x14ac:dyDescent="0.3">
      <c r="A1680" s="170" t="s">
        <v>3578</v>
      </c>
      <c r="B1680" s="170">
        <v>9</v>
      </c>
      <c r="C1680" s="170" t="s">
        <v>48</v>
      </c>
      <c r="D1680" s="174">
        <v>51</v>
      </c>
      <c r="E1680" s="174" t="s">
        <v>3561</v>
      </c>
      <c r="F1680" s="170" t="s">
        <v>3562</v>
      </c>
      <c r="G1680" s="170" t="s">
        <v>3579</v>
      </c>
      <c r="H1680" s="174">
        <v>0</v>
      </c>
      <c r="I1680" s="175">
        <v>14.893599999999999</v>
      </c>
      <c r="J1680" s="176">
        <v>880</v>
      </c>
      <c r="K1680" s="177" t="s">
        <v>83</v>
      </c>
      <c r="L1680" s="178" t="s">
        <v>5</v>
      </c>
      <c r="M1680" s="179">
        <v>33.200000000000003</v>
      </c>
      <c r="N1680" s="180">
        <v>51002</v>
      </c>
      <c r="O1680" s="178" t="s">
        <v>3562</v>
      </c>
    </row>
    <row r="1681" spans="1:15" x14ac:dyDescent="0.3">
      <c r="A1681" s="170" t="s">
        <v>3580</v>
      </c>
      <c r="B1681" s="170">
        <v>9</v>
      </c>
      <c r="C1681" s="170" t="s">
        <v>48</v>
      </c>
      <c r="D1681" s="174">
        <v>51</v>
      </c>
      <c r="E1681" s="174" t="s">
        <v>3561</v>
      </c>
      <c r="F1681" s="170" t="s">
        <v>3562</v>
      </c>
      <c r="G1681" s="170" t="s">
        <v>3581</v>
      </c>
      <c r="H1681" s="174">
        <v>0</v>
      </c>
      <c r="I1681" s="175">
        <v>102.3216</v>
      </c>
      <c r="J1681" s="176">
        <v>1894</v>
      </c>
      <c r="K1681" s="177" t="s">
        <v>76</v>
      </c>
      <c r="L1681" s="178" t="s">
        <v>6</v>
      </c>
      <c r="M1681" s="179">
        <v>49.5</v>
      </c>
      <c r="N1681" s="180">
        <v>51002</v>
      </c>
      <c r="O1681" s="178" t="s">
        <v>3562</v>
      </c>
    </row>
    <row r="1682" spans="1:15" x14ac:dyDescent="0.3">
      <c r="A1682" s="170" t="s">
        <v>3582</v>
      </c>
      <c r="B1682" s="170">
        <v>9</v>
      </c>
      <c r="C1682" s="170" t="s">
        <v>48</v>
      </c>
      <c r="D1682" s="174">
        <v>51</v>
      </c>
      <c r="E1682" s="174" t="s">
        <v>3561</v>
      </c>
      <c r="F1682" s="170" t="s">
        <v>3562</v>
      </c>
      <c r="G1682" s="170" t="s">
        <v>3583</v>
      </c>
      <c r="H1682" s="174">
        <v>0</v>
      </c>
      <c r="I1682" s="175">
        <v>342.73160000000001</v>
      </c>
      <c r="J1682" s="176">
        <v>21413</v>
      </c>
      <c r="K1682" s="177" t="s">
        <v>76</v>
      </c>
      <c r="L1682" s="178" t="s">
        <v>6</v>
      </c>
      <c r="M1682" s="179">
        <v>44.9</v>
      </c>
      <c r="N1682" s="180">
        <v>51002</v>
      </c>
      <c r="O1682" s="178" t="s">
        <v>3562</v>
      </c>
    </row>
    <row r="1683" spans="1:15" x14ac:dyDescent="0.3">
      <c r="A1683" s="170" t="s">
        <v>3584</v>
      </c>
      <c r="B1683" s="170">
        <v>9</v>
      </c>
      <c r="C1683" s="170" t="s">
        <v>48</v>
      </c>
      <c r="D1683" s="174">
        <v>51</v>
      </c>
      <c r="E1683" s="174" t="s">
        <v>3561</v>
      </c>
      <c r="F1683" s="170" t="s">
        <v>3562</v>
      </c>
      <c r="G1683" s="170" t="s">
        <v>3585</v>
      </c>
      <c r="H1683" s="174">
        <v>0</v>
      </c>
      <c r="I1683" s="175">
        <v>40.782600000000002</v>
      </c>
      <c r="J1683" s="176">
        <v>9224</v>
      </c>
      <c r="K1683" s="177" t="s">
        <v>83</v>
      </c>
      <c r="L1683" s="178" t="s">
        <v>5</v>
      </c>
      <c r="M1683" s="179">
        <v>35.5</v>
      </c>
      <c r="N1683" s="180">
        <v>51002</v>
      </c>
      <c r="O1683" s="178" t="s">
        <v>3562</v>
      </c>
    </row>
    <row r="1684" spans="1:15" x14ac:dyDescent="0.3">
      <c r="A1684" s="170" t="s">
        <v>3586</v>
      </c>
      <c r="B1684" s="170">
        <v>9</v>
      </c>
      <c r="C1684" s="170" t="s">
        <v>48</v>
      </c>
      <c r="D1684" s="174">
        <v>51</v>
      </c>
      <c r="E1684" s="174" t="s">
        <v>3561</v>
      </c>
      <c r="F1684" s="170" t="s">
        <v>3562</v>
      </c>
      <c r="G1684" s="170" t="s">
        <v>3587</v>
      </c>
      <c r="H1684" s="174">
        <v>0</v>
      </c>
      <c r="I1684" s="175">
        <v>86.521900000000002</v>
      </c>
      <c r="J1684" s="176">
        <v>5837</v>
      </c>
      <c r="K1684" s="177" t="s">
        <v>83</v>
      </c>
      <c r="L1684" s="178" t="s">
        <v>5</v>
      </c>
      <c r="M1684" s="179">
        <v>35.1</v>
      </c>
      <c r="N1684" s="180">
        <v>51002</v>
      </c>
      <c r="O1684" s="178" t="s">
        <v>3562</v>
      </c>
    </row>
    <row r="1685" spans="1:15" x14ac:dyDescent="0.3">
      <c r="A1685" s="170" t="s">
        <v>3588</v>
      </c>
      <c r="B1685" s="170">
        <v>9</v>
      </c>
      <c r="C1685" s="170" t="s">
        <v>48</v>
      </c>
      <c r="D1685" s="174">
        <v>51</v>
      </c>
      <c r="E1685" s="174" t="s">
        <v>3561</v>
      </c>
      <c r="F1685" s="170" t="s">
        <v>3562</v>
      </c>
      <c r="G1685" s="170" t="s">
        <v>3589</v>
      </c>
      <c r="H1685" s="174">
        <v>0</v>
      </c>
      <c r="I1685" s="175">
        <v>44.930900000000001</v>
      </c>
      <c r="J1685" s="176">
        <v>3458</v>
      </c>
      <c r="K1685" s="177" t="s">
        <v>83</v>
      </c>
      <c r="L1685" s="178" t="s">
        <v>5</v>
      </c>
      <c r="M1685" s="179">
        <v>31.2</v>
      </c>
      <c r="N1685" s="180">
        <v>51002</v>
      </c>
      <c r="O1685" s="178" t="s">
        <v>3562</v>
      </c>
    </row>
    <row r="1686" spans="1:15" x14ac:dyDescent="0.3">
      <c r="A1686" s="170" t="s">
        <v>3590</v>
      </c>
      <c r="B1686" s="170">
        <v>9</v>
      </c>
      <c r="C1686" s="170" t="s">
        <v>48</v>
      </c>
      <c r="D1686" s="174">
        <v>51</v>
      </c>
      <c r="E1686" s="174" t="s">
        <v>3561</v>
      </c>
      <c r="F1686" s="170" t="s">
        <v>3562</v>
      </c>
      <c r="G1686" s="170" t="s">
        <v>3591</v>
      </c>
      <c r="H1686" s="174">
        <v>0</v>
      </c>
      <c r="I1686" s="175">
        <v>25.943000000000001</v>
      </c>
      <c r="J1686" s="176">
        <v>521</v>
      </c>
      <c r="K1686" s="177" t="s">
        <v>76</v>
      </c>
      <c r="L1686" s="178" t="s">
        <v>6</v>
      </c>
      <c r="M1686" s="179">
        <v>47.7</v>
      </c>
      <c r="N1686" s="180">
        <v>48001</v>
      </c>
      <c r="O1686" s="178" t="s">
        <v>3465</v>
      </c>
    </row>
    <row r="1687" spans="1:15" x14ac:dyDescent="0.3">
      <c r="A1687" s="170" t="s">
        <v>3592</v>
      </c>
      <c r="B1687" s="170">
        <v>9</v>
      </c>
      <c r="C1687" s="170" t="s">
        <v>48</v>
      </c>
      <c r="D1687" s="174">
        <v>51</v>
      </c>
      <c r="E1687" s="174" t="s">
        <v>3561</v>
      </c>
      <c r="F1687" s="170" t="s">
        <v>3562</v>
      </c>
      <c r="G1687" s="170" t="s">
        <v>3593</v>
      </c>
      <c r="H1687" s="174">
        <v>0</v>
      </c>
      <c r="I1687" s="175">
        <v>29.415600000000001</v>
      </c>
      <c r="J1687" s="176">
        <v>1718</v>
      </c>
      <c r="K1687" s="177" t="s">
        <v>83</v>
      </c>
      <c r="L1687" s="178" t="s">
        <v>5</v>
      </c>
      <c r="M1687" s="179">
        <v>29.2</v>
      </c>
      <c r="N1687" s="180">
        <v>51002</v>
      </c>
      <c r="O1687" s="178" t="s">
        <v>3562</v>
      </c>
    </row>
    <row r="1688" spans="1:15" x14ac:dyDescent="0.3">
      <c r="A1688" s="170" t="s">
        <v>3594</v>
      </c>
      <c r="B1688" s="170">
        <v>9</v>
      </c>
      <c r="C1688" s="170" t="s">
        <v>48</v>
      </c>
      <c r="D1688" s="174">
        <v>51</v>
      </c>
      <c r="E1688" s="174" t="s">
        <v>3561</v>
      </c>
      <c r="F1688" s="170" t="s">
        <v>3562</v>
      </c>
      <c r="G1688" s="170" t="s">
        <v>3595</v>
      </c>
      <c r="H1688" s="174">
        <v>0</v>
      </c>
      <c r="I1688" s="175">
        <v>56.664099999999998</v>
      </c>
      <c r="J1688" s="176">
        <v>24161</v>
      </c>
      <c r="K1688" s="177" t="s">
        <v>83</v>
      </c>
      <c r="L1688" s="178" t="s">
        <v>5</v>
      </c>
      <c r="M1688" s="179">
        <v>35.9</v>
      </c>
      <c r="N1688" s="180">
        <v>48001</v>
      </c>
      <c r="O1688" s="178" t="s">
        <v>3465</v>
      </c>
    </row>
    <row r="1689" spans="1:15" x14ac:dyDescent="0.3">
      <c r="A1689" s="170" t="s">
        <v>3596</v>
      </c>
      <c r="B1689" s="170">
        <v>9</v>
      </c>
      <c r="C1689" s="170" t="s">
        <v>48</v>
      </c>
      <c r="D1689" s="174">
        <v>51</v>
      </c>
      <c r="E1689" s="174" t="s">
        <v>3561</v>
      </c>
      <c r="F1689" s="170" t="s">
        <v>3562</v>
      </c>
      <c r="G1689" s="170" t="s">
        <v>3597</v>
      </c>
      <c r="H1689" s="174">
        <v>0</v>
      </c>
      <c r="I1689" s="175">
        <v>36.301600000000001</v>
      </c>
      <c r="J1689" s="176">
        <v>845</v>
      </c>
      <c r="K1689" s="177" t="s">
        <v>83</v>
      </c>
      <c r="L1689" s="178" t="s">
        <v>5</v>
      </c>
      <c r="M1689" s="179">
        <v>37.4</v>
      </c>
      <c r="N1689" s="180">
        <v>51002</v>
      </c>
      <c r="O1689" s="178" t="s">
        <v>3562</v>
      </c>
    </row>
    <row r="1690" spans="1:15" x14ac:dyDescent="0.3">
      <c r="A1690" s="170" t="s">
        <v>3598</v>
      </c>
      <c r="B1690" s="170">
        <v>9</v>
      </c>
      <c r="C1690" s="170" t="s">
        <v>48</v>
      </c>
      <c r="D1690" s="174">
        <v>51</v>
      </c>
      <c r="E1690" s="174" t="s">
        <v>3561</v>
      </c>
      <c r="F1690" s="170" t="s">
        <v>3562</v>
      </c>
      <c r="G1690" s="170" t="s">
        <v>3599</v>
      </c>
      <c r="H1690" s="174">
        <v>0</v>
      </c>
      <c r="I1690" s="175">
        <v>156.08670000000001</v>
      </c>
      <c r="J1690" s="176">
        <v>3015</v>
      </c>
      <c r="K1690" s="177" t="s">
        <v>76</v>
      </c>
      <c r="L1690" s="178" t="s">
        <v>6</v>
      </c>
      <c r="M1690" s="179">
        <v>45.4</v>
      </c>
      <c r="N1690" s="180">
        <v>51002</v>
      </c>
      <c r="O1690" s="178" t="s">
        <v>3562</v>
      </c>
    </row>
    <row r="1691" spans="1:15" x14ac:dyDescent="0.3">
      <c r="A1691" s="170" t="s">
        <v>3600</v>
      </c>
      <c r="B1691" s="170">
        <v>9</v>
      </c>
      <c r="C1691" s="170" t="s">
        <v>48</v>
      </c>
      <c r="D1691" s="174">
        <v>51</v>
      </c>
      <c r="E1691" s="174" t="s">
        <v>3561</v>
      </c>
      <c r="F1691" s="170" t="s">
        <v>3562</v>
      </c>
      <c r="G1691" s="170" t="s">
        <v>3601</v>
      </c>
      <c r="H1691" s="174">
        <v>0</v>
      </c>
      <c r="I1691" s="175">
        <v>97.081699999999998</v>
      </c>
      <c r="J1691" s="176">
        <v>5957</v>
      </c>
      <c r="K1691" s="177" t="s">
        <v>83</v>
      </c>
      <c r="L1691" s="178" t="s">
        <v>5</v>
      </c>
      <c r="M1691" s="179">
        <v>40.1</v>
      </c>
      <c r="N1691" s="180">
        <v>51002</v>
      </c>
      <c r="O1691" s="178" t="s">
        <v>3562</v>
      </c>
    </row>
    <row r="1692" spans="1:15" x14ac:dyDescent="0.3">
      <c r="A1692" s="170" t="s">
        <v>3602</v>
      </c>
      <c r="B1692" s="170">
        <v>9</v>
      </c>
      <c r="C1692" s="170" t="s">
        <v>48</v>
      </c>
      <c r="D1692" s="174">
        <v>51</v>
      </c>
      <c r="E1692" s="174" t="s">
        <v>3561</v>
      </c>
      <c r="F1692" s="170" t="s">
        <v>3562</v>
      </c>
      <c r="G1692" s="170" t="s">
        <v>3603</v>
      </c>
      <c r="H1692" s="174">
        <v>0</v>
      </c>
      <c r="I1692" s="175">
        <v>21.4497</v>
      </c>
      <c r="J1692" s="176">
        <v>16637</v>
      </c>
      <c r="K1692" s="177" t="s">
        <v>83</v>
      </c>
      <c r="L1692" s="178" t="s">
        <v>5</v>
      </c>
      <c r="M1692" s="179">
        <v>33.200000000000003</v>
      </c>
      <c r="N1692" s="180">
        <v>48001</v>
      </c>
      <c r="O1692" s="178" t="s">
        <v>3465</v>
      </c>
    </row>
    <row r="1693" spans="1:15" x14ac:dyDescent="0.3">
      <c r="A1693" s="170" t="s">
        <v>3604</v>
      </c>
      <c r="B1693" s="170">
        <v>9</v>
      </c>
      <c r="C1693" s="170" t="s">
        <v>48</v>
      </c>
      <c r="D1693" s="174">
        <v>51</v>
      </c>
      <c r="E1693" s="174" t="s">
        <v>3561</v>
      </c>
      <c r="F1693" s="170" t="s">
        <v>3562</v>
      </c>
      <c r="G1693" s="170" t="s">
        <v>3605</v>
      </c>
      <c r="H1693" s="174">
        <v>0</v>
      </c>
      <c r="I1693" s="175">
        <v>91.192800000000005</v>
      </c>
      <c r="J1693" s="176">
        <v>15444</v>
      </c>
      <c r="K1693" s="177" t="s">
        <v>83</v>
      </c>
      <c r="L1693" s="178" t="s">
        <v>5</v>
      </c>
      <c r="M1693" s="179">
        <v>39.700000000000003</v>
      </c>
      <c r="N1693" s="180">
        <v>51002</v>
      </c>
      <c r="O1693" s="178" t="s">
        <v>3562</v>
      </c>
    </row>
    <row r="1694" spans="1:15" x14ac:dyDescent="0.3">
      <c r="A1694" s="170" t="s">
        <v>3606</v>
      </c>
      <c r="B1694" s="170">
        <v>9</v>
      </c>
      <c r="C1694" s="170" t="s">
        <v>48</v>
      </c>
      <c r="D1694" s="174">
        <v>51</v>
      </c>
      <c r="E1694" s="174" t="s">
        <v>3561</v>
      </c>
      <c r="F1694" s="170" t="s">
        <v>3562</v>
      </c>
      <c r="G1694" s="170" t="s">
        <v>3607</v>
      </c>
      <c r="H1694" s="174">
        <v>0</v>
      </c>
      <c r="I1694" s="175">
        <v>80.229600000000005</v>
      </c>
      <c r="J1694" s="176">
        <v>1227</v>
      </c>
      <c r="K1694" s="177" t="s">
        <v>90</v>
      </c>
      <c r="L1694" s="178" t="s">
        <v>7</v>
      </c>
      <c r="M1694" s="179">
        <v>75.400000000000006</v>
      </c>
      <c r="N1694" s="180">
        <v>41013</v>
      </c>
      <c r="O1694" s="178" t="s">
        <v>3608</v>
      </c>
    </row>
    <row r="1695" spans="1:15" x14ac:dyDescent="0.3">
      <c r="A1695" s="170" t="s">
        <v>3609</v>
      </c>
      <c r="B1695" s="170">
        <v>9</v>
      </c>
      <c r="C1695" s="170" t="s">
        <v>48</v>
      </c>
      <c r="D1695" s="174">
        <v>51</v>
      </c>
      <c r="E1695" s="174" t="s">
        <v>3561</v>
      </c>
      <c r="F1695" s="170" t="s">
        <v>3562</v>
      </c>
      <c r="G1695" s="170" t="s">
        <v>3610</v>
      </c>
      <c r="H1695" s="174">
        <v>0</v>
      </c>
      <c r="I1695" s="175">
        <v>59.886699999999998</v>
      </c>
      <c r="J1695" s="176">
        <v>980</v>
      </c>
      <c r="K1695" s="177" t="s">
        <v>83</v>
      </c>
      <c r="L1695" s="178" t="s">
        <v>5</v>
      </c>
      <c r="M1695" s="179">
        <v>30.5</v>
      </c>
      <c r="N1695" s="180">
        <v>51002</v>
      </c>
      <c r="O1695" s="178" t="s">
        <v>3562</v>
      </c>
    </row>
    <row r="1696" spans="1:15" x14ac:dyDescent="0.3">
      <c r="A1696" s="170" t="s">
        <v>3611</v>
      </c>
      <c r="B1696" s="170">
        <v>9</v>
      </c>
      <c r="C1696" s="170" t="s">
        <v>48</v>
      </c>
      <c r="D1696" s="174">
        <v>51</v>
      </c>
      <c r="E1696" s="174" t="s">
        <v>3561</v>
      </c>
      <c r="F1696" s="170" t="s">
        <v>3562</v>
      </c>
      <c r="G1696" s="170" t="s">
        <v>3612</v>
      </c>
      <c r="H1696" s="174">
        <v>0</v>
      </c>
      <c r="I1696" s="175">
        <v>85.878600000000006</v>
      </c>
      <c r="J1696" s="176">
        <v>12105</v>
      </c>
      <c r="K1696" s="177" t="s">
        <v>83</v>
      </c>
      <c r="L1696" s="178" t="s">
        <v>5</v>
      </c>
      <c r="M1696" s="179">
        <v>31.7</v>
      </c>
      <c r="N1696" s="180">
        <v>48001</v>
      </c>
      <c r="O1696" s="178" t="s">
        <v>3465</v>
      </c>
    </row>
    <row r="1697" spans="1:15" x14ac:dyDescent="0.3">
      <c r="A1697" s="170" t="s">
        <v>3613</v>
      </c>
      <c r="B1697" s="170">
        <v>9</v>
      </c>
      <c r="C1697" s="170" t="s">
        <v>48</v>
      </c>
      <c r="D1697" s="174">
        <v>51</v>
      </c>
      <c r="E1697" s="174" t="s">
        <v>3561</v>
      </c>
      <c r="F1697" s="170" t="s">
        <v>3562</v>
      </c>
      <c r="G1697" s="170" t="s">
        <v>3614</v>
      </c>
      <c r="H1697" s="174">
        <v>0</v>
      </c>
      <c r="I1697" s="175">
        <v>55.991</v>
      </c>
      <c r="J1697" s="176">
        <v>9812</v>
      </c>
      <c r="K1697" s="177" t="s">
        <v>83</v>
      </c>
      <c r="L1697" s="178" t="s">
        <v>5</v>
      </c>
      <c r="M1697" s="179">
        <v>34.6</v>
      </c>
      <c r="N1697" s="180">
        <v>48001</v>
      </c>
      <c r="O1697" s="178" t="s">
        <v>3465</v>
      </c>
    </row>
    <row r="1698" spans="1:15" x14ac:dyDescent="0.3">
      <c r="A1698" s="170" t="s">
        <v>3615</v>
      </c>
      <c r="B1698" s="170">
        <v>9</v>
      </c>
      <c r="C1698" s="170" t="s">
        <v>48</v>
      </c>
      <c r="D1698" s="174">
        <v>51</v>
      </c>
      <c r="E1698" s="174" t="s">
        <v>3561</v>
      </c>
      <c r="F1698" s="170" t="s">
        <v>3562</v>
      </c>
      <c r="G1698" s="170" t="s">
        <v>3616</v>
      </c>
      <c r="H1698" s="174">
        <v>0</v>
      </c>
      <c r="I1698" s="175">
        <v>138.2261</v>
      </c>
      <c r="J1698" s="176">
        <v>5469</v>
      </c>
      <c r="K1698" s="177" t="s">
        <v>76</v>
      </c>
      <c r="L1698" s="178" t="s">
        <v>6</v>
      </c>
      <c r="M1698" s="179">
        <v>47.4</v>
      </c>
      <c r="N1698" s="180">
        <v>51002</v>
      </c>
      <c r="O1698" s="178" t="s">
        <v>3562</v>
      </c>
    </row>
    <row r="1699" spans="1:15" x14ac:dyDescent="0.3">
      <c r="A1699" s="170" t="s">
        <v>3617</v>
      </c>
      <c r="B1699" s="170">
        <v>9</v>
      </c>
      <c r="C1699" s="170" t="s">
        <v>48</v>
      </c>
      <c r="D1699" s="174">
        <v>52</v>
      </c>
      <c r="E1699" s="174" t="s">
        <v>3618</v>
      </c>
      <c r="F1699" s="170" t="s">
        <v>3619</v>
      </c>
      <c r="G1699" s="170" t="s">
        <v>3620</v>
      </c>
      <c r="H1699" s="174">
        <v>0</v>
      </c>
      <c r="I1699" s="175">
        <v>58.993299999999998</v>
      </c>
      <c r="J1699" s="176">
        <v>6121</v>
      </c>
      <c r="K1699" s="177" t="s">
        <v>76</v>
      </c>
      <c r="L1699" s="178" t="s">
        <v>6</v>
      </c>
      <c r="M1699" s="179">
        <v>57.3</v>
      </c>
      <c r="N1699" s="180">
        <v>55023</v>
      </c>
      <c r="O1699" s="178" t="s">
        <v>3621</v>
      </c>
    </row>
    <row r="1700" spans="1:15" x14ac:dyDescent="0.3">
      <c r="A1700" s="170" t="s">
        <v>3622</v>
      </c>
      <c r="B1700" s="170">
        <v>9</v>
      </c>
      <c r="C1700" s="170" t="s">
        <v>48</v>
      </c>
      <c r="D1700" s="174">
        <v>52</v>
      </c>
      <c r="E1700" s="174" t="s">
        <v>3618</v>
      </c>
      <c r="F1700" s="170" t="s">
        <v>3619</v>
      </c>
      <c r="G1700" s="170" t="s">
        <v>3623</v>
      </c>
      <c r="H1700" s="174">
        <v>0</v>
      </c>
      <c r="I1700" s="175">
        <v>215.63149999999999</v>
      </c>
      <c r="J1700" s="176">
        <v>6933</v>
      </c>
      <c r="K1700" s="177" t="s">
        <v>83</v>
      </c>
      <c r="L1700" s="178" t="s">
        <v>5</v>
      </c>
      <c r="M1700" s="179">
        <v>34.200000000000003</v>
      </c>
      <c r="N1700" s="180">
        <v>52032</v>
      </c>
      <c r="O1700" s="178" t="s">
        <v>3619</v>
      </c>
    </row>
    <row r="1701" spans="1:15" x14ac:dyDescent="0.3">
      <c r="A1701" s="170" t="s">
        <v>3624</v>
      </c>
      <c r="B1701" s="170">
        <v>9</v>
      </c>
      <c r="C1701" s="170" t="s">
        <v>48</v>
      </c>
      <c r="D1701" s="174">
        <v>52</v>
      </c>
      <c r="E1701" s="174" t="s">
        <v>3618</v>
      </c>
      <c r="F1701" s="170" t="s">
        <v>3619</v>
      </c>
      <c r="G1701" s="170" t="s">
        <v>3625</v>
      </c>
      <c r="H1701" s="174">
        <v>0</v>
      </c>
      <c r="I1701" s="175">
        <v>64.843599999999995</v>
      </c>
      <c r="J1701" s="176">
        <v>3058</v>
      </c>
      <c r="K1701" s="177" t="s">
        <v>83</v>
      </c>
      <c r="L1701" s="178" t="s">
        <v>5</v>
      </c>
      <c r="M1701" s="179">
        <v>34.5</v>
      </c>
      <c r="N1701" s="180">
        <v>52032</v>
      </c>
      <c r="O1701" s="178" t="s">
        <v>3619</v>
      </c>
    </row>
    <row r="1702" spans="1:15" x14ac:dyDescent="0.3">
      <c r="A1702" s="170" t="s">
        <v>3626</v>
      </c>
      <c r="B1702" s="170">
        <v>9</v>
      </c>
      <c r="C1702" s="170" t="s">
        <v>48</v>
      </c>
      <c r="D1702" s="174">
        <v>52</v>
      </c>
      <c r="E1702" s="174" t="s">
        <v>3618</v>
      </c>
      <c r="F1702" s="170" t="s">
        <v>3619</v>
      </c>
      <c r="G1702" s="170" t="s">
        <v>3627</v>
      </c>
      <c r="H1702" s="174">
        <v>0</v>
      </c>
      <c r="I1702" s="175">
        <v>148.70410000000001</v>
      </c>
      <c r="J1702" s="176">
        <v>3720</v>
      </c>
      <c r="K1702" s="177" t="s">
        <v>83</v>
      </c>
      <c r="L1702" s="178" t="s">
        <v>5</v>
      </c>
      <c r="M1702" s="179">
        <v>34.9</v>
      </c>
      <c r="N1702" s="180">
        <v>52032</v>
      </c>
      <c r="O1702" s="178" t="s">
        <v>3619</v>
      </c>
    </row>
    <row r="1703" spans="1:15" x14ac:dyDescent="0.3">
      <c r="A1703" s="170" t="s">
        <v>3628</v>
      </c>
      <c r="B1703" s="170">
        <v>9</v>
      </c>
      <c r="C1703" s="170" t="s">
        <v>48</v>
      </c>
      <c r="D1703" s="174">
        <v>52</v>
      </c>
      <c r="E1703" s="174" t="s">
        <v>3618</v>
      </c>
      <c r="F1703" s="170" t="s">
        <v>3619</v>
      </c>
      <c r="G1703" s="170" t="s">
        <v>3629</v>
      </c>
      <c r="H1703" s="174">
        <v>0</v>
      </c>
      <c r="I1703" s="175">
        <v>141.53890000000001</v>
      </c>
      <c r="J1703" s="176">
        <v>2157</v>
      </c>
      <c r="K1703" s="177" t="s">
        <v>76</v>
      </c>
      <c r="L1703" s="178" t="s">
        <v>6</v>
      </c>
      <c r="M1703" s="179">
        <v>59.2</v>
      </c>
      <c r="N1703" s="180">
        <v>52032</v>
      </c>
      <c r="O1703" s="178" t="s">
        <v>3619</v>
      </c>
    </row>
    <row r="1704" spans="1:15" x14ac:dyDescent="0.3">
      <c r="A1704" s="170" t="s">
        <v>3630</v>
      </c>
      <c r="B1704" s="170">
        <v>9</v>
      </c>
      <c r="C1704" s="170" t="s">
        <v>48</v>
      </c>
      <c r="D1704" s="174">
        <v>52</v>
      </c>
      <c r="E1704" s="174" t="s">
        <v>3618</v>
      </c>
      <c r="F1704" s="170" t="s">
        <v>3619</v>
      </c>
      <c r="G1704" s="170" t="s">
        <v>3631</v>
      </c>
      <c r="H1704" s="174">
        <v>0</v>
      </c>
      <c r="I1704" s="175">
        <v>53.543300000000002</v>
      </c>
      <c r="J1704" s="176">
        <v>2516</v>
      </c>
      <c r="K1704" s="177" t="s">
        <v>76</v>
      </c>
      <c r="L1704" s="178" t="s">
        <v>6</v>
      </c>
      <c r="M1704" s="179">
        <v>46.1</v>
      </c>
      <c r="N1704" s="180">
        <v>55023</v>
      </c>
      <c r="O1704" s="178" t="s">
        <v>3621</v>
      </c>
    </row>
    <row r="1705" spans="1:15" x14ac:dyDescent="0.3">
      <c r="A1705" s="170" t="s">
        <v>3632</v>
      </c>
      <c r="B1705" s="170">
        <v>9</v>
      </c>
      <c r="C1705" s="170" t="s">
        <v>48</v>
      </c>
      <c r="D1705" s="174">
        <v>52</v>
      </c>
      <c r="E1705" s="174" t="s">
        <v>3618</v>
      </c>
      <c r="F1705" s="170" t="s">
        <v>3619</v>
      </c>
      <c r="G1705" s="170" t="s">
        <v>3633</v>
      </c>
      <c r="H1705" s="174">
        <v>0</v>
      </c>
      <c r="I1705" s="175">
        <v>36.561399999999999</v>
      </c>
      <c r="J1705" s="176">
        <v>6813</v>
      </c>
      <c r="K1705" s="177" t="s">
        <v>76</v>
      </c>
      <c r="L1705" s="178" t="s">
        <v>6</v>
      </c>
      <c r="M1705" s="179">
        <v>45.8</v>
      </c>
      <c r="N1705" s="180">
        <v>55023</v>
      </c>
      <c r="O1705" s="178" t="s">
        <v>3621</v>
      </c>
    </row>
    <row r="1706" spans="1:15" x14ac:dyDescent="0.3">
      <c r="A1706" s="170" t="s">
        <v>3634</v>
      </c>
      <c r="B1706" s="170">
        <v>9</v>
      </c>
      <c r="C1706" s="170" t="s">
        <v>48</v>
      </c>
      <c r="D1706" s="174">
        <v>52</v>
      </c>
      <c r="E1706" s="174" t="s">
        <v>3618</v>
      </c>
      <c r="F1706" s="170" t="s">
        <v>3619</v>
      </c>
      <c r="G1706" s="170" t="s">
        <v>3635</v>
      </c>
      <c r="H1706" s="174">
        <v>0</v>
      </c>
      <c r="I1706" s="175">
        <v>141.5667</v>
      </c>
      <c r="J1706" s="176">
        <v>1801</v>
      </c>
      <c r="K1706" s="177" t="s">
        <v>76</v>
      </c>
      <c r="L1706" s="178" t="s">
        <v>6</v>
      </c>
      <c r="M1706" s="179">
        <v>47.4</v>
      </c>
      <c r="N1706" s="180">
        <v>52032</v>
      </c>
      <c r="O1706" s="178" t="s">
        <v>3619</v>
      </c>
    </row>
    <row r="1707" spans="1:15" x14ac:dyDescent="0.3">
      <c r="A1707" s="170" t="s">
        <v>3636</v>
      </c>
      <c r="B1707" s="170">
        <v>9</v>
      </c>
      <c r="C1707" s="170" t="s">
        <v>48</v>
      </c>
      <c r="D1707" s="174">
        <v>52</v>
      </c>
      <c r="E1707" s="174" t="s">
        <v>3618</v>
      </c>
      <c r="F1707" s="170" t="s">
        <v>3619</v>
      </c>
      <c r="G1707" s="170" t="s">
        <v>3637</v>
      </c>
      <c r="H1707" s="174">
        <v>0</v>
      </c>
      <c r="I1707" s="175">
        <v>58.0687</v>
      </c>
      <c r="J1707" s="176">
        <v>8124</v>
      </c>
      <c r="K1707" s="177" t="s">
        <v>83</v>
      </c>
      <c r="L1707" s="178" t="s">
        <v>5</v>
      </c>
      <c r="M1707" s="179">
        <v>36.6</v>
      </c>
      <c r="N1707" s="180">
        <v>55023</v>
      </c>
      <c r="O1707" s="178" t="s">
        <v>3621</v>
      </c>
    </row>
    <row r="1708" spans="1:15" x14ac:dyDescent="0.3">
      <c r="A1708" s="170" t="s">
        <v>3638</v>
      </c>
      <c r="B1708" s="170">
        <v>9</v>
      </c>
      <c r="C1708" s="170" t="s">
        <v>48</v>
      </c>
      <c r="D1708" s="174">
        <v>52</v>
      </c>
      <c r="E1708" s="174" t="s">
        <v>3618</v>
      </c>
      <c r="F1708" s="170" t="s">
        <v>3619</v>
      </c>
      <c r="G1708" s="170" t="s">
        <v>3639</v>
      </c>
      <c r="H1708" s="174">
        <v>0</v>
      </c>
      <c r="I1708" s="175">
        <v>128.88319999999999</v>
      </c>
      <c r="J1708" s="176">
        <v>2638</v>
      </c>
      <c r="K1708" s="177" t="s">
        <v>83</v>
      </c>
      <c r="L1708" s="178" t="s">
        <v>5</v>
      </c>
      <c r="M1708" s="179">
        <v>32.5</v>
      </c>
      <c r="N1708" s="180">
        <v>52032</v>
      </c>
      <c r="O1708" s="178" t="s">
        <v>3619</v>
      </c>
    </row>
    <row r="1709" spans="1:15" x14ac:dyDescent="0.3">
      <c r="A1709" s="170" t="s">
        <v>3640</v>
      </c>
      <c r="B1709" s="170">
        <v>9</v>
      </c>
      <c r="C1709" s="170" t="s">
        <v>48</v>
      </c>
      <c r="D1709" s="174">
        <v>52</v>
      </c>
      <c r="E1709" s="174" t="s">
        <v>3618</v>
      </c>
      <c r="F1709" s="170" t="s">
        <v>3619</v>
      </c>
      <c r="G1709" s="170" t="s">
        <v>3641</v>
      </c>
      <c r="H1709" s="174">
        <v>0</v>
      </c>
      <c r="I1709" s="175">
        <v>165.53989999999999</v>
      </c>
      <c r="J1709" s="176">
        <v>13484</v>
      </c>
      <c r="K1709" s="177" t="s">
        <v>76</v>
      </c>
      <c r="L1709" s="178" t="s">
        <v>6</v>
      </c>
      <c r="M1709" s="179">
        <v>51.2</v>
      </c>
      <c r="N1709" s="180">
        <v>51002</v>
      </c>
      <c r="O1709" s="178" t="s">
        <v>3562</v>
      </c>
    </row>
    <row r="1710" spans="1:15" x14ac:dyDescent="0.3">
      <c r="A1710" s="170" t="s">
        <v>3642</v>
      </c>
      <c r="B1710" s="170">
        <v>9</v>
      </c>
      <c r="C1710" s="170" t="s">
        <v>48</v>
      </c>
      <c r="D1710" s="174">
        <v>52</v>
      </c>
      <c r="E1710" s="174" t="s">
        <v>3618</v>
      </c>
      <c r="F1710" s="170" t="s">
        <v>3619</v>
      </c>
      <c r="G1710" s="170" t="s">
        <v>3643</v>
      </c>
      <c r="H1710" s="174">
        <v>0</v>
      </c>
      <c r="I1710" s="175">
        <v>109.5005</v>
      </c>
      <c r="J1710" s="176">
        <v>1535</v>
      </c>
      <c r="K1710" s="177" t="s">
        <v>76</v>
      </c>
      <c r="L1710" s="178" t="s">
        <v>6</v>
      </c>
      <c r="M1710" s="179">
        <v>41.7</v>
      </c>
      <c r="N1710" s="180">
        <v>52032</v>
      </c>
      <c r="O1710" s="178" t="s">
        <v>3619</v>
      </c>
    </row>
    <row r="1711" spans="1:15" x14ac:dyDescent="0.3">
      <c r="A1711" s="170" t="s">
        <v>3644</v>
      </c>
      <c r="B1711" s="170">
        <v>9</v>
      </c>
      <c r="C1711" s="170" t="s">
        <v>48</v>
      </c>
      <c r="D1711" s="174">
        <v>52</v>
      </c>
      <c r="E1711" s="174" t="s">
        <v>3618</v>
      </c>
      <c r="F1711" s="170" t="s">
        <v>3619</v>
      </c>
      <c r="G1711" s="170" t="s">
        <v>3645</v>
      </c>
      <c r="H1711" s="174">
        <v>0</v>
      </c>
      <c r="I1711" s="175">
        <v>114.6246</v>
      </c>
      <c r="J1711" s="176">
        <v>2417</v>
      </c>
      <c r="K1711" s="177" t="s">
        <v>83</v>
      </c>
      <c r="L1711" s="178" t="s">
        <v>5</v>
      </c>
      <c r="M1711" s="179">
        <v>31.1</v>
      </c>
      <c r="N1711" s="180">
        <v>52032</v>
      </c>
      <c r="O1711" s="178" t="s">
        <v>3619</v>
      </c>
    </row>
    <row r="1712" spans="1:15" x14ac:dyDescent="0.3">
      <c r="A1712" s="170" t="s">
        <v>3646</v>
      </c>
      <c r="B1712" s="170">
        <v>9</v>
      </c>
      <c r="C1712" s="170" t="s">
        <v>48</v>
      </c>
      <c r="D1712" s="174">
        <v>52</v>
      </c>
      <c r="E1712" s="174" t="s">
        <v>3618</v>
      </c>
      <c r="F1712" s="170" t="s">
        <v>3619</v>
      </c>
      <c r="G1712" s="170" t="s">
        <v>3647</v>
      </c>
      <c r="H1712" s="174">
        <v>0</v>
      </c>
      <c r="I1712" s="175">
        <v>69.626400000000004</v>
      </c>
      <c r="J1712" s="176">
        <v>4016</v>
      </c>
      <c r="K1712" s="177" t="s">
        <v>76</v>
      </c>
      <c r="L1712" s="178" t="s">
        <v>6</v>
      </c>
      <c r="M1712" s="179">
        <v>51.6</v>
      </c>
      <c r="N1712" s="180">
        <v>55023</v>
      </c>
      <c r="O1712" s="178" t="s">
        <v>3621</v>
      </c>
    </row>
    <row r="1713" spans="1:15" x14ac:dyDescent="0.3">
      <c r="A1713" s="170" t="s">
        <v>3648</v>
      </c>
      <c r="B1713" s="170">
        <v>9</v>
      </c>
      <c r="C1713" s="170" t="s">
        <v>48</v>
      </c>
      <c r="D1713" s="174">
        <v>52</v>
      </c>
      <c r="E1713" s="174" t="s">
        <v>3618</v>
      </c>
      <c r="F1713" s="170" t="s">
        <v>3619</v>
      </c>
      <c r="G1713" s="170" t="s">
        <v>3649</v>
      </c>
      <c r="H1713" s="174">
        <v>0</v>
      </c>
      <c r="I1713" s="175">
        <v>122.86669999999999</v>
      </c>
      <c r="J1713" s="176">
        <v>2022</v>
      </c>
      <c r="K1713" s="177" t="s">
        <v>76</v>
      </c>
      <c r="L1713" s="178" t="s">
        <v>6</v>
      </c>
      <c r="M1713" s="179">
        <v>57.9</v>
      </c>
      <c r="N1713" s="180">
        <v>51002</v>
      </c>
      <c r="O1713" s="178" t="s">
        <v>3562</v>
      </c>
    </row>
    <row r="1714" spans="1:15" x14ac:dyDescent="0.3">
      <c r="A1714" s="170" t="s">
        <v>3650</v>
      </c>
      <c r="B1714" s="170">
        <v>9</v>
      </c>
      <c r="C1714" s="170" t="s">
        <v>48</v>
      </c>
      <c r="D1714" s="174">
        <v>52</v>
      </c>
      <c r="E1714" s="174" t="s">
        <v>3618</v>
      </c>
      <c r="F1714" s="170" t="s">
        <v>3619</v>
      </c>
      <c r="G1714" s="170" t="s">
        <v>3651</v>
      </c>
      <c r="H1714" s="174">
        <v>0</v>
      </c>
      <c r="I1714" s="175">
        <v>80.4148</v>
      </c>
      <c r="J1714" s="176">
        <v>1505</v>
      </c>
      <c r="K1714" s="177" t="s">
        <v>83</v>
      </c>
      <c r="L1714" s="178" t="s">
        <v>5</v>
      </c>
      <c r="M1714" s="179">
        <v>40.299999999999997</v>
      </c>
      <c r="N1714" s="180">
        <v>52032</v>
      </c>
      <c r="O1714" s="178" t="s">
        <v>3619</v>
      </c>
    </row>
    <row r="1715" spans="1:15" x14ac:dyDescent="0.3">
      <c r="A1715" s="170" t="s">
        <v>3652</v>
      </c>
      <c r="B1715" s="170">
        <v>9</v>
      </c>
      <c r="C1715" s="170" t="s">
        <v>48</v>
      </c>
      <c r="D1715" s="174">
        <v>52</v>
      </c>
      <c r="E1715" s="174" t="s">
        <v>3618</v>
      </c>
      <c r="F1715" s="170" t="s">
        <v>3619</v>
      </c>
      <c r="G1715" s="170" t="s">
        <v>3653</v>
      </c>
      <c r="H1715" s="174">
        <v>0</v>
      </c>
      <c r="I1715" s="175">
        <v>117.97499999999999</v>
      </c>
      <c r="J1715" s="176">
        <v>1071</v>
      </c>
      <c r="K1715" s="177" t="s">
        <v>76</v>
      </c>
      <c r="L1715" s="178" t="s">
        <v>6</v>
      </c>
      <c r="M1715" s="179">
        <v>54.5</v>
      </c>
      <c r="N1715" s="180">
        <v>55023</v>
      </c>
      <c r="O1715" s="178" t="s">
        <v>3621</v>
      </c>
    </row>
    <row r="1716" spans="1:15" x14ac:dyDescent="0.3">
      <c r="A1716" s="170" t="s">
        <v>3654</v>
      </c>
      <c r="B1716" s="170">
        <v>9</v>
      </c>
      <c r="C1716" s="170" t="s">
        <v>48</v>
      </c>
      <c r="D1716" s="174">
        <v>52</v>
      </c>
      <c r="E1716" s="174" t="s">
        <v>3618</v>
      </c>
      <c r="F1716" s="170" t="s">
        <v>3619</v>
      </c>
      <c r="G1716" s="170" t="s">
        <v>3655</v>
      </c>
      <c r="H1716" s="174">
        <v>0</v>
      </c>
      <c r="I1716" s="175">
        <v>132.5264</v>
      </c>
      <c r="J1716" s="176">
        <v>919</v>
      </c>
      <c r="K1716" s="177" t="s">
        <v>76</v>
      </c>
      <c r="L1716" s="178" t="s">
        <v>6</v>
      </c>
      <c r="M1716" s="179">
        <v>47.4</v>
      </c>
      <c r="N1716" s="180">
        <v>52032</v>
      </c>
      <c r="O1716" s="178" t="s">
        <v>3619</v>
      </c>
    </row>
    <row r="1717" spans="1:15" x14ac:dyDescent="0.3">
      <c r="A1717" s="170" t="s">
        <v>3656</v>
      </c>
      <c r="B1717" s="170">
        <v>9</v>
      </c>
      <c r="C1717" s="170" t="s">
        <v>48</v>
      </c>
      <c r="D1717" s="174">
        <v>52</v>
      </c>
      <c r="E1717" s="174" t="s">
        <v>3618</v>
      </c>
      <c r="F1717" s="170" t="s">
        <v>3619</v>
      </c>
      <c r="G1717" s="170" t="s">
        <v>3657</v>
      </c>
      <c r="H1717" s="174">
        <v>0</v>
      </c>
      <c r="I1717" s="175">
        <v>92.142499999999998</v>
      </c>
      <c r="J1717" s="176">
        <v>1546</v>
      </c>
      <c r="K1717" s="177" t="s">
        <v>76</v>
      </c>
      <c r="L1717" s="178" t="s">
        <v>6</v>
      </c>
      <c r="M1717" s="179">
        <v>46.3</v>
      </c>
      <c r="N1717" s="180">
        <v>55023</v>
      </c>
      <c r="O1717" s="178" t="s">
        <v>3621</v>
      </c>
    </row>
    <row r="1718" spans="1:15" x14ac:dyDescent="0.3">
      <c r="A1718" s="170" t="s">
        <v>3658</v>
      </c>
      <c r="B1718" s="170">
        <v>9</v>
      </c>
      <c r="C1718" s="170" t="s">
        <v>48</v>
      </c>
      <c r="D1718" s="174">
        <v>52</v>
      </c>
      <c r="E1718" s="174" t="s">
        <v>3618</v>
      </c>
      <c r="F1718" s="170" t="s">
        <v>3619</v>
      </c>
      <c r="G1718" s="170" t="s">
        <v>3659</v>
      </c>
      <c r="H1718" s="174">
        <v>0</v>
      </c>
      <c r="I1718" s="175">
        <v>138.56870000000001</v>
      </c>
      <c r="J1718" s="176">
        <v>7574</v>
      </c>
      <c r="K1718" s="177" t="s">
        <v>83</v>
      </c>
      <c r="L1718" s="178" t="s">
        <v>5</v>
      </c>
      <c r="M1718" s="179">
        <v>39.1</v>
      </c>
      <c r="N1718" s="180">
        <v>52032</v>
      </c>
      <c r="O1718" s="178" t="s">
        <v>3619</v>
      </c>
    </row>
    <row r="1719" spans="1:15" x14ac:dyDescent="0.3">
      <c r="A1719" s="170" t="s">
        <v>3660</v>
      </c>
      <c r="B1719" s="170">
        <v>9</v>
      </c>
      <c r="C1719" s="170" t="s">
        <v>48</v>
      </c>
      <c r="D1719" s="174">
        <v>52</v>
      </c>
      <c r="E1719" s="174" t="s">
        <v>3618</v>
      </c>
      <c r="F1719" s="170" t="s">
        <v>3619</v>
      </c>
      <c r="G1719" s="170" t="s">
        <v>3661</v>
      </c>
      <c r="H1719" s="174">
        <v>0</v>
      </c>
      <c r="I1719" s="175">
        <v>42.235100000000003</v>
      </c>
      <c r="J1719" s="176">
        <v>2636</v>
      </c>
      <c r="K1719" s="177" t="s">
        <v>76</v>
      </c>
      <c r="L1719" s="178" t="s">
        <v>6</v>
      </c>
      <c r="M1719" s="179">
        <v>48.9</v>
      </c>
      <c r="N1719" s="180">
        <v>52032</v>
      </c>
      <c r="O1719" s="178" t="s">
        <v>3619</v>
      </c>
    </row>
    <row r="1720" spans="1:15" x14ac:dyDescent="0.3">
      <c r="A1720" s="170" t="s">
        <v>3662</v>
      </c>
      <c r="B1720" s="170">
        <v>9</v>
      </c>
      <c r="C1720" s="170" t="s">
        <v>48</v>
      </c>
      <c r="D1720" s="174">
        <v>52</v>
      </c>
      <c r="E1720" s="174" t="s">
        <v>3618</v>
      </c>
      <c r="F1720" s="170" t="s">
        <v>3619</v>
      </c>
      <c r="G1720" s="170" t="s">
        <v>3663</v>
      </c>
      <c r="H1720" s="174">
        <v>0</v>
      </c>
      <c r="I1720" s="175">
        <v>84.843199999999996</v>
      </c>
      <c r="J1720" s="176">
        <v>4528</v>
      </c>
      <c r="K1720" s="177" t="s">
        <v>83</v>
      </c>
      <c r="L1720" s="178" t="s">
        <v>5</v>
      </c>
      <c r="M1720" s="179">
        <v>40.6</v>
      </c>
      <c r="N1720" s="180">
        <v>55023</v>
      </c>
      <c r="O1720" s="178" t="s">
        <v>3621</v>
      </c>
    </row>
    <row r="1721" spans="1:15" x14ac:dyDescent="0.3">
      <c r="A1721" s="170" t="s">
        <v>3664</v>
      </c>
      <c r="B1721" s="170">
        <v>9</v>
      </c>
      <c r="C1721" s="170" t="s">
        <v>48</v>
      </c>
      <c r="D1721" s="174">
        <v>52</v>
      </c>
      <c r="E1721" s="174" t="s">
        <v>3618</v>
      </c>
      <c r="F1721" s="170" t="s">
        <v>3619</v>
      </c>
      <c r="G1721" s="170" t="s">
        <v>3665</v>
      </c>
      <c r="H1721" s="174">
        <v>0</v>
      </c>
      <c r="I1721" s="175">
        <v>78.675799999999995</v>
      </c>
      <c r="J1721" s="176">
        <v>12195</v>
      </c>
      <c r="K1721" s="177" t="s">
        <v>83</v>
      </c>
      <c r="L1721" s="178" t="s">
        <v>5</v>
      </c>
      <c r="M1721" s="179">
        <v>36.200000000000003</v>
      </c>
      <c r="N1721" s="180">
        <v>51002</v>
      </c>
      <c r="O1721" s="178" t="s">
        <v>3562</v>
      </c>
    </row>
    <row r="1722" spans="1:15" x14ac:dyDescent="0.3">
      <c r="A1722" s="170" t="s">
        <v>3666</v>
      </c>
      <c r="B1722" s="170">
        <v>9</v>
      </c>
      <c r="C1722" s="170" t="s">
        <v>48</v>
      </c>
      <c r="D1722" s="174">
        <v>52</v>
      </c>
      <c r="E1722" s="174" t="s">
        <v>3618</v>
      </c>
      <c r="F1722" s="170" t="s">
        <v>3619</v>
      </c>
      <c r="G1722" s="170" t="s">
        <v>3667</v>
      </c>
      <c r="H1722" s="174">
        <v>0</v>
      </c>
      <c r="I1722" s="175">
        <v>58.338999999999999</v>
      </c>
      <c r="J1722" s="176">
        <v>7078</v>
      </c>
      <c r="K1722" s="177" t="s">
        <v>83</v>
      </c>
      <c r="L1722" s="178" t="s">
        <v>5</v>
      </c>
      <c r="M1722" s="179">
        <v>39.200000000000003</v>
      </c>
      <c r="N1722" s="180">
        <v>51002</v>
      </c>
      <c r="O1722" s="178" t="s">
        <v>3562</v>
      </c>
    </row>
    <row r="1723" spans="1:15" x14ac:dyDescent="0.3">
      <c r="A1723" s="170" t="s">
        <v>3668</v>
      </c>
      <c r="B1723" s="170">
        <v>9</v>
      </c>
      <c r="C1723" s="170" t="s">
        <v>48</v>
      </c>
      <c r="D1723" s="174">
        <v>52</v>
      </c>
      <c r="E1723" s="174" t="s">
        <v>3618</v>
      </c>
      <c r="F1723" s="170" t="s">
        <v>3619</v>
      </c>
      <c r="G1723" s="170" t="s">
        <v>3669</v>
      </c>
      <c r="H1723" s="174">
        <v>0</v>
      </c>
      <c r="I1723" s="175">
        <v>63.949199999999998</v>
      </c>
      <c r="J1723" s="176">
        <v>1203</v>
      </c>
      <c r="K1723" s="177" t="s">
        <v>76</v>
      </c>
      <c r="L1723" s="178" t="s">
        <v>6</v>
      </c>
      <c r="M1723" s="179">
        <v>43.1</v>
      </c>
      <c r="N1723" s="180">
        <v>51002</v>
      </c>
      <c r="O1723" s="178" t="s">
        <v>3562</v>
      </c>
    </row>
    <row r="1724" spans="1:15" x14ac:dyDescent="0.3">
      <c r="A1724" s="170" t="s">
        <v>3670</v>
      </c>
      <c r="B1724" s="170">
        <v>9</v>
      </c>
      <c r="C1724" s="170" t="s">
        <v>48</v>
      </c>
      <c r="D1724" s="174">
        <v>52</v>
      </c>
      <c r="E1724" s="174" t="s">
        <v>3618</v>
      </c>
      <c r="F1724" s="170" t="s">
        <v>3619</v>
      </c>
      <c r="G1724" s="170" t="s">
        <v>3671</v>
      </c>
      <c r="H1724" s="174">
        <v>0</v>
      </c>
      <c r="I1724" s="175">
        <v>310.39359999999999</v>
      </c>
      <c r="J1724" s="176">
        <v>5673</v>
      </c>
      <c r="K1724" s="177" t="s">
        <v>76</v>
      </c>
      <c r="L1724" s="178" t="s">
        <v>6</v>
      </c>
      <c r="M1724" s="179">
        <v>47.7</v>
      </c>
      <c r="N1724" s="180">
        <v>52032</v>
      </c>
      <c r="O1724" s="178" t="s">
        <v>3619</v>
      </c>
    </row>
    <row r="1725" spans="1:15" x14ac:dyDescent="0.3">
      <c r="A1725" s="170" t="s">
        <v>3672</v>
      </c>
      <c r="B1725" s="170">
        <v>9</v>
      </c>
      <c r="C1725" s="170" t="s">
        <v>48</v>
      </c>
      <c r="D1725" s="174">
        <v>53</v>
      </c>
      <c r="E1725" s="174" t="s">
        <v>3673</v>
      </c>
      <c r="F1725" s="170" t="s">
        <v>3498</v>
      </c>
      <c r="G1725" s="170" t="s">
        <v>3674</v>
      </c>
      <c r="H1725" s="174">
        <v>0</v>
      </c>
      <c r="I1725" s="175">
        <v>93.254099999999994</v>
      </c>
      <c r="J1725" s="176">
        <v>4302</v>
      </c>
      <c r="K1725" s="177" t="s">
        <v>76</v>
      </c>
      <c r="L1725" s="178" t="s">
        <v>6</v>
      </c>
      <c r="M1725" s="179">
        <v>48.9</v>
      </c>
      <c r="N1725" s="180">
        <v>53011</v>
      </c>
      <c r="O1725" s="178" t="s">
        <v>3498</v>
      </c>
    </row>
    <row r="1726" spans="1:15" x14ac:dyDescent="0.3">
      <c r="A1726" s="170" t="s">
        <v>3675</v>
      </c>
      <c r="B1726" s="170">
        <v>9</v>
      </c>
      <c r="C1726" s="170" t="s">
        <v>48</v>
      </c>
      <c r="D1726" s="174">
        <v>53</v>
      </c>
      <c r="E1726" s="174" t="s">
        <v>3673</v>
      </c>
      <c r="F1726" s="170" t="s">
        <v>3498</v>
      </c>
      <c r="G1726" s="170" t="s">
        <v>3676</v>
      </c>
      <c r="H1726" s="174">
        <v>0</v>
      </c>
      <c r="I1726" s="175">
        <v>187.34880000000001</v>
      </c>
      <c r="J1726" s="176">
        <v>3914</v>
      </c>
      <c r="K1726" s="177" t="s">
        <v>76</v>
      </c>
      <c r="L1726" s="178" t="s">
        <v>6</v>
      </c>
      <c r="M1726" s="179">
        <v>44.2</v>
      </c>
      <c r="N1726" s="180">
        <v>53011</v>
      </c>
      <c r="O1726" s="178" t="s">
        <v>3498</v>
      </c>
    </row>
    <row r="1727" spans="1:15" x14ac:dyDescent="0.3">
      <c r="A1727" s="170" t="s">
        <v>3677</v>
      </c>
      <c r="B1727" s="170">
        <v>9</v>
      </c>
      <c r="C1727" s="170" t="s">
        <v>48</v>
      </c>
      <c r="D1727" s="174">
        <v>53</v>
      </c>
      <c r="E1727" s="174" t="s">
        <v>3673</v>
      </c>
      <c r="F1727" s="170" t="s">
        <v>3498</v>
      </c>
      <c r="G1727" s="170" t="s">
        <v>3678</v>
      </c>
      <c r="H1727" s="174">
        <v>0</v>
      </c>
      <c r="I1727" s="175">
        <v>67.7697</v>
      </c>
      <c r="J1727" s="176">
        <v>4813</v>
      </c>
      <c r="K1727" s="177" t="s">
        <v>76</v>
      </c>
      <c r="L1727" s="178" t="s">
        <v>6</v>
      </c>
      <c r="M1727" s="179">
        <v>49</v>
      </c>
      <c r="N1727" s="180">
        <v>53011</v>
      </c>
      <c r="O1727" s="178" t="s">
        <v>3498</v>
      </c>
    </row>
    <row r="1728" spans="1:15" x14ac:dyDescent="0.3">
      <c r="A1728" s="170" t="s">
        <v>3679</v>
      </c>
      <c r="B1728" s="170">
        <v>9</v>
      </c>
      <c r="C1728" s="170" t="s">
        <v>48</v>
      </c>
      <c r="D1728" s="174">
        <v>53</v>
      </c>
      <c r="E1728" s="174" t="s">
        <v>3673</v>
      </c>
      <c r="F1728" s="170" t="s">
        <v>3498</v>
      </c>
      <c r="G1728" s="170" t="s">
        <v>3680</v>
      </c>
      <c r="H1728" s="174">
        <v>0</v>
      </c>
      <c r="I1728" s="175">
        <v>64.230800000000002</v>
      </c>
      <c r="J1728" s="176">
        <v>1350</v>
      </c>
      <c r="K1728" s="177" t="s">
        <v>76</v>
      </c>
      <c r="L1728" s="178" t="s">
        <v>6</v>
      </c>
      <c r="M1728" s="179">
        <v>55.1</v>
      </c>
      <c r="N1728" s="180">
        <v>55023</v>
      </c>
      <c r="O1728" s="178" t="s">
        <v>3621</v>
      </c>
    </row>
    <row r="1729" spans="1:15" x14ac:dyDescent="0.3">
      <c r="A1729" s="170" t="s">
        <v>3681</v>
      </c>
      <c r="B1729" s="170">
        <v>9</v>
      </c>
      <c r="C1729" s="170" t="s">
        <v>48</v>
      </c>
      <c r="D1729" s="174">
        <v>53</v>
      </c>
      <c r="E1729" s="174" t="s">
        <v>3673</v>
      </c>
      <c r="F1729" s="170" t="s">
        <v>3498</v>
      </c>
      <c r="G1729" s="170" t="s">
        <v>3682</v>
      </c>
      <c r="H1729" s="174">
        <v>0</v>
      </c>
      <c r="I1729" s="175">
        <v>161.55179999999999</v>
      </c>
      <c r="J1729" s="176">
        <v>2414</v>
      </c>
      <c r="K1729" s="177" t="s">
        <v>83</v>
      </c>
      <c r="L1729" s="178" t="s">
        <v>5</v>
      </c>
      <c r="M1729" s="179">
        <v>39.5</v>
      </c>
      <c r="N1729" s="180">
        <v>53011</v>
      </c>
      <c r="O1729" s="178" t="s">
        <v>3498</v>
      </c>
    </row>
    <row r="1730" spans="1:15" x14ac:dyDescent="0.3">
      <c r="A1730" s="170" t="s">
        <v>3683</v>
      </c>
      <c r="B1730" s="170">
        <v>9</v>
      </c>
      <c r="C1730" s="170" t="s">
        <v>48</v>
      </c>
      <c r="D1730" s="174">
        <v>53</v>
      </c>
      <c r="E1730" s="174" t="s">
        <v>3673</v>
      </c>
      <c r="F1730" s="170" t="s">
        <v>3498</v>
      </c>
      <c r="G1730" s="170" t="s">
        <v>3684</v>
      </c>
      <c r="H1730" s="174">
        <v>0</v>
      </c>
      <c r="I1730" s="175">
        <v>56.049100000000003</v>
      </c>
      <c r="J1730" s="176">
        <v>20648</v>
      </c>
      <c r="K1730" s="177" t="s">
        <v>83</v>
      </c>
      <c r="L1730" s="178" t="s">
        <v>5</v>
      </c>
      <c r="M1730" s="179">
        <v>36.9</v>
      </c>
      <c r="N1730" s="180">
        <v>53011</v>
      </c>
      <c r="O1730" s="178" t="s">
        <v>3498</v>
      </c>
    </row>
    <row r="1731" spans="1:15" x14ac:dyDescent="0.3">
      <c r="A1731" s="170" t="s">
        <v>3685</v>
      </c>
      <c r="B1731" s="170">
        <v>9</v>
      </c>
      <c r="C1731" s="170" t="s">
        <v>48</v>
      </c>
      <c r="D1731" s="174">
        <v>53</v>
      </c>
      <c r="E1731" s="174" t="s">
        <v>3673</v>
      </c>
      <c r="F1731" s="170" t="s">
        <v>3498</v>
      </c>
      <c r="G1731" s="170" t="s">
        <v>3686</v>
      </c>
      <c r="H1731" s="174">
        <v>0</v>
      </c>
      <c r="I1731" s="175">
        <v>164.08179999999999</v>
      </c>
      <c r="J1731" s="176">
        <v>8264</v>
      </c>
      <c r="K1731" s="177" t="s">
        <v>83</v>
      </c>
      <c r="L1731" s="178" t="s">
        <v>5</v>
      </c>
      <c r="M1731" s="179">
        <v>33.6</v>
      </c>
      <c r="N1731" s="180">
        <v>53011</v>
      </c>
      <c r="O1731" s="178" t="s">
        <v>3498</v>
      </c>
    </row>
    <row r="1732" spans="1:15" x14ac:dyDescent="0.3">
      <c r="A1732" s="170" t="s">
        <v>3687</v>
      </c>
      <c r="B1732" s="170">
        <v>9</v>
      </c>
      <c r="C1732" s="170" t="s">
        <v>48</v>
      </c>
      <c r="D1732" s="174">
        <v>53</v>
      </c>
      <c r="E1732" s="174" t="s">
        <v>3673</v>
      </c>
      <c r="F1732" s="170" t="s">
        <v>3498</v>
      </c>
      <c r="G1732" s="170" t="s">
        <v>3688</v>
      </c>
      <c r="H1732" s="174">
        <v>0</v>
      </c>
      <c r="I1732" s="175">
        <v>24.011399999999998</v>
      </c>
      <c r="J1732" s="176">
        <v>1345</v>
      </c>
      <c r="K1732" s="177" t="s">
        <v>90</v>
      </c>
      <c r="L1732" s="178" t="s">
        <v>7</v>
      </c>
      <c r="M1732" s="179">
        <v>74.400000000000006</v>
      </c>
      <c r="N1732" s="180">
        <v>53011</v>
      </c>
      <c r="O1732" s="178" t="s">
        <v>3498</v>
      </c>
    </row>
    <row r="1733" spans="1:15" x14ac:dyDescent="0.3">
      <c r="A1733" s="170" t="s">
        <v>3689</v>
      </c>
      <c r="B1733" s="170">
        <v>9</v>
      </c>
      <c r="C1733" s="170" t="s">
        <v>48</v>
      </c>
      <c r="D1733" s="174">
        <v>53</v>
      </c>
      <c r="E1733" s="174" t="s">
        <v>3673</v>
      </c>
      <c r="F1733" s="170" t="s">
        <v>3498</v>
      </c>
      <c r="G1733" s="170" t="s">
        <v>3690</v>
      </c>
      <c r="H1733" s="174">
        <v>0</v>
      </c>
      <c r="I1733" s="175">
        <v>250.85679999999999</v>
      </c>
      <c r="J1733" s="176">
        <v>3373</v>
      </c>
      <c r="K1733" s="177" t="s">
        <v>83</v>
      </c>
      <c r="L1733" s="178" t="s">
        <v>5</v>
      </c>
      <c r="M1733" s="179">
        <v>29.8</v>
      </c>
      <c r="N1733" s="180">
        <v>53011</v>
      </c>
      <c r="O1733" s="178" t="s">
        <v>3498</v>
      </c>
    </row>
    <row r="1734" spans="1:15" x14ac:dyDescent="0.3">
      <c r="A1734" s="170" t="s">
        <v>3691</v>
      </c>
      <c r="B1734" s="170">
        <v>9</v>
      </c>
      <c r="C1734" s="170" t="s">
        <v>48</v>
      </c>
      <c r="D1734" s="174">
        <v>53</v>
      </c>
      <c r="E1734" s="174" t="s">
        <v>3673</v>
      </c>
      <c r="F1734" s="170" t="s">
        <v>3498</v>
      </c>
      <c r="G1734" s="170" t="s">
        <v>3692</v>
      </c>
      <c r="H1734" s="174">
        <v>0</v>
      </c>
      <c r="I1734" s="175">
        <v>372.4982</v>
      </c>
      <c r="J1734" s="176">
        <v>7105</v>
      </c>
      <c r="K1734" s="177" t="s">
        <v>76</v>
      </c>
      <c r="L1734" s="178" t="s">
        <v>6</v>
      </c>
      <c r="M1734" s="179">
        <v>51.1</v>
      </c>
      <c r="N1734" s="180">
        <v>53011</v>
      </c>
      <c r="O1734" s="178" t="s">
        <v>3498</v>
      </c>
    </row>
    <row r="1735" spans="1:15" x14ac:dyDescent="0.3">
      <c r="A1735" s="170" t="s">
        <v>3693</v>
      </c>
      <c r="B1735" s="170">
        <v>9</v>
      </c>
      <c r="C1735" s="170" t="s">
        <v>48</v>
      </c>
      <c r="D1735" s="174">
        <v>53</v>
      </c>
      <c r="E1735" s="174" t="s">
        <v>3673</v>
      </c>
      <c r="F1735" s="170" t="s">
        <v>3498</v>
      </c>
      <c r="G1735" s="170" t="s">
        <v>3694</v>
      </c>
      <c r="H1735" s="174">
        <v>0</v>
      </c>
      <c r="I1735" s="175">
        <v>283.44279999999998</v>
      </c>
      <c r="J1735" s="176">
        <v>8169</v>
      </c>
      <c r="K1735" s="177" t="s">
        <v>83</v>
      </c>
      <c r="L1735" s="178" t="s">
        <v>5</v>
      </c>
      <c r="M1735" s="179">
        <v>40.1</v>
      </c>
      <c r="N1735" s="180">
        <v>53011</v>
      </c>
      <c r="O1735" s="178" t="s">
        <v>3498</v>
      </c>
    </row>
    <row r="1736" spans="1:15" x14ac:dyDescent="0.3">
      <c r="A1736" s="170" t="s">
        <v>3695</v>
      </c>
      <c r="B1736" s="170">
        <v>9</v>
      </c>
      <c r="C1736" s="170" t="s">
        <v>48</v>
      </c>
      <c r="D1736" s="174">
        <v>53</v>
      </c>
      <c r="E1736" s="174" t="s">
        <v>3673</v>
      </c>
      <c r="F1736" s="170" t="s">
        <v>3498</v>
      </c>
      <c r="G1736" s="170" t="s">
        <v>3696</v>
      </c>
      <c r="H1736" s="174">
        <v>0</v>
      </c>
      <c r="I1736" s="175">
        <v>60.400300000000001</v>
      </c>
      <c r="J1736" s="176">
        <v>12064</v>
      </c>
      <c r="K1736" s="177" t="s">
        <v>76</v>
      </c>
      <c r="L1736" s="178" t="s">
        <v>6</v>
      </c>
      <c r="M1736" s="179">
        <v>41.3</v>
      </c>
      <c r="N1736" s="180">
        <v>53011</v>
      </c>
      <c r="O1736" s="178" t="s">
        <v>3498</v>
      </c>
    </row>
    <row r="1737" spans="1:15" x14ac:dyDescent="0.3">
      <c r="A1737" s="170" t="s">
        <v>3697</v>
      </c>
      <c r="B1737" s="170">
        <v>9</v>
      </c>
      <c r="C1737" s="170" t="s">
        <v>48</v>
      </c>
      <c r="D1737" s="174">
        <v>53</v>
      </c>
      <c r="E1737" s="174" t="s">
        <v>3673</v>
      </c>
      <c r="F1737" s="170" t="s">
        <v>3498</v>
      </c>
      <c r="G1737" s="170" t="s">
        <v>3698</v>
      </c>
      <c r="H1737" s="174">
        <v>0</v>
      </c>
      <c r="I1737" s="175">
        <v>108.20489999999999</v>
      </c>
      <c r="J1737" s="176">
        <v>1148</v>
      </c>
      <c r="K1737" s="177" t="s">
        <v>76</v>
      </c>
      <c r="L1737" s="178" t="s">
        <v>6</v>
      </c>
      <c r="M1737" s="179">
        <v>54.2</v>
      </c>
      <c r="N1737" s="180">
        <v>53011</v>
      </c>
      <c r="O1737" s="178" t="s">
        <v>3498</v>
      </c>
    </row>
    <row r="1738" spans="1:15" x14ac:dyDescent="0.3">
      <c r="A1738" s="170" t="s">
        <v>3699</v>
      </c>
      <c r="B1738" s="170">
        <v>9</v>
      </c>
      <c r="C1738" s="170" t="s">
        <v>48</v>
      </c>
      <c r="D1738" s="174">
        <v>53</v>
      </c>
      <c r="E1738" s="174" t="s">
        <v>3673</v>
      </c>
      <c r="F1738" s="170" t="s">
        <v>3498</v>
      </c>
      <c r="G1738" s="170" t="s">
        <v>3700</v>
      </c>
      <c r="H1738" s="174">
        <v>0</v>
      </c>
      <c r="I1738" s="175">
        <v>226.80690000000001</v>
      </c>
      <c r="J1738" s="176">
        <v>14450</v>
      </c>
      <c r="K1738" s="177" t="s">
        <v>83</v>
      </c>
      <c r="L1738" s="178" t="s">
        <v>5</v>
      </c>
      <c r="M1738" s="179">
        <v>37.200000000000003</v>
      </c>
      <c r="N1738" s="180">
        <v>53011</v>
      </c>
      <c r="O1738" s="178" t="s">
        <v>3498</v>
      </c>
    </row>
    <row r="1739" spans="1:15" x14ac:dyDescent="0.3">
      <c r="A1739" s="170" t="s">
        <v>3701</v>
      </c>
      <c r="B1739" s="170">
        <v>9</v>
      </c>
      <c r="C1739" s="170" t="s">
        <v>48</v>
      </c>
      <c r="D1739" s="174">
        <v>53</v>
      </c>
      <c r="E1739" s="174" t="s">
        <v>3673</v>
      </c>
      <c r="F1739" s="170" t="s">
        <v>3498</v>
      </c>
      <c r="G1739" s="170" t="s">
        <v>3702</v>
      </c>
      <c r="H1739" s="174">
        <v>0</v>
      </c>
      <c r="I1739" s="175">
        <v>101.95910000000001</v>
      </c>
      <c r="J1739" s="176">
        <v>3641</v>
      </c>
      <c r="K1739" s="177" t="s">
        <v>76</v>
      </c>
      <c r="L1739" s="178" t="s">
        <v>6</v>
      </c>
      <c r="M1739" s="179">
        <v>53.4</v>
      </c>
      <c r="N1739" s="180">
        <v>55023</v>
      </c>
      <c r="O1739" s="178" t="s">
        <v>3621</v>
      </c>
    </row>
    <row r="1740" spans="1:15" x14ac:dyDescent="0.3">
      <c r="A1740" s="170" t="s">
        <v>3703</v>
      </c>
      <c r="B1740" s="170">
        <v>9</v>
      </c>
      <c r="C1740" s="170" t="s">
        <v>48</v>
      </c>
      <c r="D1740" s="174">
        <v>53</v>
      </c>
      <c r="E1740" s="174" t="s">
        <v>3673</v>
      </c>
      <c r="F1740" s="170" t="s">
        <v>3498</v>
      </c>
      <c r="G1740" s="170" t="s">
        <v>3704</v>
      </c>
      <c r="H1740" s="174">
        <v>0</v>
      </c>
      <c r="I1740" s="175">
        <v>124.8586</v>
      </c>
      <c r="J1740" s="176">
        <v>947</v>
      </c>
      <c r="K1740" s="177" t="s">
        <v>76</v>
      </c>
      <c r="L1740" s="178" t="s">
        <v>6</v>
      </c>
      <c r="M1740" s="179">
        <v>50.9</v>
      </c>
      <c r="N1740" s="180">
        <v>53011</v>
      </c>
      <c r="O1740" s="178" t="s">
        <v>3498</v>
      </c>
    </row>
    <row r="1741" spans="1:15" x14ac:dyDescent="0.3">
      <c r="A1741" s="170" t="s">
        <v>3705</v>
      </c>
      <c r="B1741" s="170">
        <v>9</v>
      </c>
      <c r="C1741" s="170" t="s">
        <v>48</v>
      </c>
      <c r="D1741" s="174">
        <v>53</v>
      </c>
      <c r="E1741" s="174" t="s">
        <v>3673</v>
      </c>
      <c r="F1741" s="170" t="s">
        <v>3498</v>
      </c>
      <c r="G1741" s="170" t="s">
        <v>3706</v>
      </c>
      <c r="H1741" s="174">
        <v>0</v>
      </c>
      <c r="I1741" s="175">
        <v>284.46359999999999</v>
      </c>
      <c r="J1741" s="176">
        <v>8756</v>
      </c>
      <c r="K1741" s="177" t="s">
        <v>83</v>
      </c>
      <c r="L1741" s="178" t="s">
        <v>5</v>
      </c>
      <c r="M1741" s="179">
        <v>34</v>
      </c>
      <c r="N1741" s="180">
        <v>53011</v>
      </c>
      <c r="O1741" s="178" t="s">
        <v>3498</v>
      </c>
    </row>
    <row r="1742" spans="1:15" x14ac:dyDescent="0.3">
      <c r="A1742" s="170" t="s">
        <v>3707</v>
      </c>
      <c r="B1742" s="170">
        <v>9</v>
      </c>
      <c r="C1742" s="170" t="s">
        <v>48</v>
      </c>
      <c r="D1742" s="174">
        <v>53</v>
      </c>
      <c r="E1742" s="174" t="s">
        <v>3673</v>
      </c>
      <c r="F1742" s="170" t="s">
        <v>3498</v>
      </c>
      <c r="G1742" s="170" t="s">
        <v>3708</v>
      </c>
      <c r="H1742" s="174">
        <v>0</v>
      </c>
      <c r="I1742" s="175">
        <v>63.4512</v>
      </c>
      <c r="J1742" s="176">
        <v>2490</v>
      </c>
      <c r="K1742" s="177" t="s">
        <v>76</v>
      </c>
      <c r="L1742" s="178" t="s">
        <v>6</v>
      </c>
      <c r="M1742" s="179">
        <v>56.7</v>
      </c>
      <c r="N1742" s="180">
        <v>53011</v>
      </c>
      <c r="O1742" s="178" t="s">
        <v>3498</v>
      </c>
    </row>
    <row r="1743" spans="1:15" x14ac:dyDescent="0.3">
      <c r="A1743" s="170" t="s">
        <v>3709</v>
      </c>
      <c r="B1743" s="170">
        <v>9</v>
      </c>
      <c r="C1743" s="170" t="s">
        <v>48</v>
      </c>
      <c r="D1743" s="174">
        <v>53</v>
      </c>
      <c r="E1743" s="174" t="s">
        <v>3673</v>
      </c>
      <c r="F1743" s="170" t="s">
        <v>3498</v>
      </c>
      <c r="G1743" s="170" t="s">
        <v>3710</v>
      </c>
      <c r="H1743" s="174">
        <v>0</v>
      </c>
      <c r="I1743" s="175">
        <v>273.56</v>
      </c>
      <c r="J1743" s="176">
        <v>4268</v>
      </c>
      <c r="K1743" s="177" t="s">
        <v>83</v>
      </c>
      <c r="L1743" s="178" t="s">
        <v>5</v>
      </c>
      <c r="M1743" s="179">
        <v>34.299999999999997</v>
      </c>
      <c r="N1743" s="180">
        <v>53011</v>
      </c>
      <c r="O1743" s="178" t="s">
        <v>3498</v>
      </c>
    </row>
    <row r="1744" spans="1:15" x14ac:dyDescent="0.3">
      <c r="A1744" s="170" t="s">
        <v>3711</v>
      </c>
      <c r="B1744" s="170">
        <v>9</v>
      </c>
      <c r="C1744" s="170" t="s">
        <v>48</v>
      </c>
      <c r="D1744" s="174">
        <v>53</v>
      </c>
      <c r="E1744" s="174" t="s">
        <v>3673</v>
      </c>
      <c r="F1744" s="170" t="s">
        <v>3498</v>
      </c>
      <c r="G1744" s="170" t="s">
        <v>3712</v>
      </c>
      <c r="H1744" s="174">
        <v>0</v>
      </c>
      <c r="I1744" s="175">
        <v>88.226500000000001</v>
      </c>
      <c r="J1744" s="176">
        <v>3829</v>
      </c>
      <c r="K1744" s="177" t="s">
        <v>83</v>
      </c>
      <c r="L1744" s="178" t="s">
        <v>5</v>
      </c>
      <c r="M1744" s="179">
        <v>38.5</v>
      </c>
      <c r="N1744" s="180">
        <v>53011</v>
      </c>
      <c r="O1744" s="178" t="s">
        <v>3498</v>
      </c>
    </row>
    <row r="1745" spans="1:15" x14ac:dyDescent="0.3">
      <c r="A1745" s="170" t="s">
        <v>3713</v>
      </c>
      <c r="B1745" s="170">
        <v>9</v>
      </c>
      <c r="C1745" s="170" t="s">
        <v>48</v>
      </c>
      <c r="D1745" s="174">
        <v>53</v>
      </c>
      <c r="E1745" s="174" t="s">
        <v>3673</v>
      </c>
      <c r="F1745" s="170" t="s">
        <v>3498</v>
      </c>
      <c r="G1745" s="170" t="s">
        <v>3714</v>
      </c>
      <c r="H1745" s="174">
        <v>0</v>
      </c>
      <c r="I1745" s="175">
        <v>49.428699999999999</v>
      </c>
      <c r="J1745" s="176">
        <v>1006</v>
      </c>
      <c r="K1745" s="177" t="s">
        <v>76</v>
      </c>
      <c r="L1745" s="178" t="s">
        <v>6</v>
      </c>
      <c r="M1745" s="179">
        <v>57.5</v>
      </c>
      <c r="N1745" s="180">
        <v>53011</v>
      </c>
      <c r="O1745" s="178" t="s">
        <v>3498</v>
      </c>
    </row>
    <row r="1746" spans="1:15" x14ac:dyDescent="0.3">
      <c r="A1746" s="170" t="s">
        <v>3715</v>
      </c>
      <c r="B1746" s="170">
        <v>9</v>
      </c>
      <c r="C1746" s="170" t="s">
        <v>48</v>
      </c>
      <c r="D1746" s="174">
        <v>53</v>
      </c>
      <c r="E1746" s="174" t="s">
        <v>3673</v>
      </c>
      <c r="F1746" s="170" t="s">
        <v>3498</v>
      </c>
      <c r="G1746" s="170" t="s">
        <v>3716</v>
      </c>
      <c r="H1746" s="174">
        <v>0</v>
      </c>
      <c r="I1746" s="175">
        <v>174.55850000000001</v>
      </c>
      <c r="J1746" s="176">
        <v>3118</v>
      </c>
      <c r="K1746" s="177" t="s">
        <v>76</v>
      </c>
      <c r="L1746" s="178" t="s">
        <v>6</v>
      </c>
      <c r="M1746" s="179">
        <v>51.8</v>
      </c>
      <c r="N1746" s="180">
        <v>55023</v>
      </c>
      <c r="O1746" s="178" t="s">
        <v>3621</v>
      </c>
    </row>
    <row r="1747" spans="1:15" x14ac:dyDescent="0.3">
      <c r="A1747" s="170" t="s">
        <v>3717</v>
      </c>
      <c r="B1747" s="170">
        <v>9</v>
      </c>
      <c r="C1747" s="170" t="s">
        <v>48</v>
      </c>
      <c r="D1747" s="174">
        <v>53</v>
      </c>
      <c r="E1747" s="174" t="s">
        <v>3673</v>
      </c>
      <c r="F1747" s="170" t="s">
        <v>3498</v>
      </c>
      <c r="G1747" s="170" t="s">
        <v>3718</v>
      </c>
      <c r="H1747" s="174">
        <v>0</v>
      </c>
      <c r="I1747" s="175">
        <v>102.69289999999999</v>
      </c>
      <c r="J1747" s="176">
        <v>1269</v>
      </c>
      <c r="K1747" s="177" t="s">
        <v>76</v>
      </c>
      <c r="L1747" s="178" t="s">
        <v>6</v>
      </c>
      <c r="M1747" s="179">
        <v>59.6</v>
      </c>
      <c r="N1747" s="180">
        <v>53011</v>
      </c>
      <c r="O1747" s="178" t="s">
        <v>3498</v>
      </c>
    </row>
    <row r="1748" spans="1:15" x14ac:dyDescent="0.3">
      <c r="A1748" s="170" t="s">
        <v>3719</v>
      </c>
      <c r="B1748" s="170">
        <v>9</v>
      </c>
      <c r="C1748" s="170" t="s">
        <v>48</v>
      </c>
      <c r="D1748" s="174">
        <v>53</v>
      </c>
      <c r="E1748" s="174" t="s">
        <v>3673</v>
      </c>
      <c r="F1748" s="170" t="s">
        <v>3498</v>
      </c>
      <c r="G1748" s="170" t="s">
        <v>3720</v>
      </c>
      <c r="H1748" s="174">
        <v>0</v>
      </c>
      <c r="I1748" s="175">
        <v>81.653400000000005</v>
      </c>
      <c r="J1748" s="176">
        <v>988</v>
      </c>
      <c r="K1748" s="177" t="s">
        <v>90</v>
      </c>
      <c r="L1748" s="178" t="s">
        <v>7</v>
      </c>
      <c r="M1748" s="179">
        <v>70.400000000000006</v>
      </c>
      <c r="N1748" s="180">
        <v>53011</v>
      </c>
      <c r="O1748" s="178" t="s">
        <v>3498</v>
      </c>
    </row>
    <row r="1749" spans="1:15" x14ac:dyDescent="0.3">
      <c r="A1749" s="170" t="s">
        <v>3721</v>
      </c>
      <c r="B1749" s="170">
        <v>9</v>
      </c>
      <c r="C1749" s="170" t="s">
        <v>48</v>
      </c>
      <c r="D1749" s="174">
        <v>100</v>
      </c>
      <c r="E1749" s="174" t="s">
        <v>3722</v>
      </c>
      <c r="F1749" s="170" t="s">
        <v>3240</v>
      </c>
      <c r="G1749" s="170" t="s">
        <v>3723</v>
      </c>
      <c r="H1749" s="174">
        <v>0</v>
      </c>
      <c r="I1749" s="175">
        <v>95.622399999999999</v>
      </c>
      <c r="J1749" s="176">
        <v>3102</v>
      </c>
      <c r="K1749" s="177" t="s">
        <v>76</v>
      </c>
      <c r="L1749" s="178" t="s">
        <v>6</v>
      </c>
      <c r="M1749" s="179">
        <v>48.9</v>
      </c>
      <c r="N1749" s="180">
        <v>100005</v>
      </c>
      <c r="O1749" s="178" t="s">
        <v>3240</v>
      </c>
    </row>
    <row r="1750" spans="1:15" x14ac:dyDescent="0.3">
      <c r="A1750" s="170" t="s">
        <v>3724</v>
      </c>
      <c r="B1750" s="170">
        <v>9</v>
      </c>
      <c r="C1750" s="170" t="s">
        <v>48</v>
      </c>
      <c r="D1750" s="174">
        <v>100</v>
      </c>
      <c r="E1750" s="174" t="s">
        <v>3722</v>
      </c>
      <c r="F1750" s="170" t="s">
        <v>3240</v>
      </c>
      <c r="G1750" s="170" t="s">
        <v>3725</v>
      </c>
      <c r="H1750" s="174">
        <v>0</v>
      </c>
      <c r="I1750" s="175">
        <v>34.108800000000002</v>
      </c>
      <c r="J1750" s="176">
        <v>9975</v>
      </c>
      <c r="K1750" s="177" t="s">
        <v>83</v>
      </c>
      <c r="L1750" s="178" t="s">
        <v>5</v>
      </c>
      <c r="M1750" s="179">
        <v>28.4</v>
      </c>
      <c r="N1750" s="180">
        <v>100005</v>
      </c>
      <c r="O1750" s="178" t="s">
        <v>3240</v>
      </c>
    </row>
    <row r="1751" spans="1:15" x14ac:dyDescent="0.3">
      <c r="A1751" s="170" t="s">
        <v>3726</v>
      </c>
      <c r="B1751" s="170">
        <v>9</v>
      </c>
      <c r="C1751" s="170" t="s">
        <v>48</v>
      </c>
      <c r="D1751" s="174">
        <v>100</v>
      </c>
      <c r="E1751" s="174" t="s">
        <v>3722</v>
      </c>
      <c r="F1751" s="170" t="s">
        <v>3240</v>
      </c>
      <c r="G1751" s="170" t="s">
        <v>3727</v>
      </c>
      <c r="H1751" s="174">
        <v>0</v>
      </c>
      <c r="I1751" s="175">
        <v>63.376800000000003</v>
      </c>
      <c r="J1751" s="176">
        <v>6038</v>
      </c>
      <c r="K1751" s="177" t="s">
        <v>76</v>
      </c>
      <c r="L1751" s="178" t="s">
        <v>6</v>
      </c>
      <c r="M1751" s="179">
        <v>42.9</v>
      </c>
      <c r="N1751" s="180">
        <v>100005</v>
      </c>
      <c r="O1751" s="178" t="s">
        <v>3240</v>
      </c>
    </row>
    <row r="1752" spans="1:15" x14ac:dyDescent="0.3">
      <c r="A1752" s="170" t="s">
        <v>3728</v>
      </c>
      <c r="B1752" s="170">
        <v>10</v>
      </c>
      <c r="C1752" s="170" t="s">
        <v>51</v>
      </c>
      <c r="D1752" s="174">
        <v>54</v>
      </c>
      <c r="E1752" s="174" t="s">
        <v>3729</v>
      </c>
      <c r="F1752" s="170" t="s">
        <v>3730</v>
      </c>
      <c r="G1752" s="170" t="s">
        <v>3731</v>
      </c>
      <c r="H1752" s="174">
        <v>0</v>
      </c>
      <c r="I1752" s="175">
        <v>180.83359999999999</v>
      </c>
      <c r="J1752" s="176">
        <v>2977</v>
      </c>
      <c r="K1752" s="177" t="s">
        <v>76</v>
      </c>
      <c r="L1752" s="178" t="s">
        <v>6</v>
      </c>
      <c r="M1752" s="179">
        <v>49.2</v>
      </c>
      <c r="N1752" s="180">
        <v>54051</v>
      </c>
      <c r="O1752" s="178" t="s">
        <v>3732</v>
      </c>
    </row>
    <row r="1753" spans="1:15" x14ac:dyDescent="0.3">
      <c r="A1753" s="170" t="s">
        <v>3733</v>
      </c>
      <c r="B1753" s="170">
        <v>10</v>
      </c>
      <c r="C1753" s="170" t="s">
        <v>51</v>
      </c>
      <c r="D1753" s="174">
        <v>54</v>
      </c>
      <c r="E1753" s="174" t="s">
        <v>3729</v>
      </c>
      <c r="F1753" s="170" t="s">
        <v>3730</v>
      </c>
      <c r="G1753" s="170" t="s">
        <v>3734</v>
      </c>
      <c r="H1753" s="174">
        <v>0</v>
      </c>
      <c r="I1753" s="175">
        <v>205.26609999999999</v>
      </c>
      <c r="J1753" s="176">
        <v>15160</v>
      </c>
      <c r="K1753" s="177" t="s">
        <v>83</v>
      </c>
      <c r="L1753" s="178" t="s">
        <v>5</v>
      </c>
      <c r="M1753" s="179">
        <v>37.5</v>
      </c>
      <c r="N1753" s="180">
        <v>54039</v>
      </c>
      <c r="O1753" s="178" t="s">
        <v>3730</v>
      </c>
    </row>
    <row r="1754" spans="1:15" x14ac:dyDescent="0.3">
      <c r="A1754" s="170" t="s">
        <v>3735</v>
      </c>
      <c r="B1754" s="170">
        <v>10</v>
      </c>
      <c r="C1754" s="170" t="s">
        <v>51</v>
      </c>
      <c r="D1754" s="174">
        <v>54</v>
      </c>
      <c r="E1754" s="174" t="s">
        <v>3729</v>
      </c>
      <c r="F1754" s="170" t="s">
        <v>3730</v>
      </c>
      <c r="G1754" s="170" t="s">
        <v>3736</v>
      </c>
      <c r="H1754" s="174">
        <v>0</v>
      </c>
      <c r="I1754" s="175">
        <v>74.782600000000002</v>
      </c>
      <c r="J1754" s="176">
        <v>1014</v>
      </c>
      <c r="K1754" s="177" t="s">
        <v>83</v>
      </c>
      <c r="L1754" s="178" t="s">
        <v>5</v>
      </c>
      <c r="M1754" s="179">
        <v>31.6</v>
      </c>
      <c r="N1754" s="180">
        <v>54051</v>
      </c>
      <c r="O1754" s="178" t="s">
        <v>3732</v>
      </c>
    </row>
    <row r="1755" spans="1:15" x14ac:dyDescent="0.3">
      <c r="A1755" s="170" t="s">
        <v>3737</v>
      </c>
      <c r="B1755" s="170">
        <v>10</v>
      </c>
      <c r="C1755" s="170" t="s">
        <v>51</v>
      </c>
      <c r="D1755" s="174">
        <v>54</v>
      </c>
      <c r="E1755" s="174" t="s">
        <v>3729</v>
      </c>
      <c r="F1755" s="170" t="s">
        <v>3730</v>
      </c>
      <c r="G1755" s="170" t="s">
        <v>3738</v>
      </c>
      <c r="H1755" s="174">
        <v>0</v>
      </c>
      <c r="I1755" s="175">
        <v>23.5288</v>
      </c>
      <c r="J1755" s="176">
        <v>3419</v>
      </c>
      <c r="K1755" s="177" t="s">
        <v>83</v>
      </c>
      <c r="L1755" s="178" t="s">
        <v>5</v>
      </c>
      <c r="M1755" s="179">
        <v>30.1</v>
      </c>
      <c r="N1755" s="180">
        <v>51002</v>
      </c>
      <c r="O1755" s="178" t="s">
        <v>3562</v>
      </c>
    </row>
    <row r="1756" spans="1:15" x14ac:dyDescent="0.3">
      <c r="A1756" s="170" t="s">
        <v>3739</v>
      </c>
      <c r="B1756" s="170">
        <v>10</v>
      </c>
      <c r="C1756" s="170" t="s">
        <v>51</v>
      </c>
      <c r="D1756" s="174">
        <v>54</v>
      </c>
      <c r="E1756" s="174" t="s">
        <v>3729</v>
      </c>
      <c r="F1756" s="170" t="s">
        <v>3730</v>
      </c>
      <c r="G1756" s="170" t="s">
        <v>3740</v>
      </c>
      <c r="H1756" s="174">
        <v>0</v>
      </c>
      <c r="I1756" s="175">
        <v>110.9444</v>
      </c>
      <c r="J1756" s="176">
        <v>7571</v>
      </c>
      <c r="K1756" s="177" t="s">
        <v>83</v>
      </c>
      <c r="L1756" s="178" t="s">
        <v>5</v>
      </c>
      <c r="M1756" s="179">
        <v>40.299999999999997</v>
      </c>
      <c r="N1756" s="180">
        <v>55023</v>
      </c>
      <c r="O1756" s="178" t="s">
        <v>3621</v>
      </c>
    </row>
    <row r="1757" spans="1:15" x14ac:dyDescent="0.3">
      <c r="A1757" s="170" t="s">
        <v>3741</v>
      </c>
      <c r="B1757" s="170">
        <v>10</v>
      </c>
      <c r="C1757" s="170" t="s">
        <v>51</v>
      </c>
      <c r="D1757" s="174">
        <v>54</v>
      </c>
      <c r="E1757" s="174" t="s">
        <v>3729</v>
      </c>
      <c r="F1757" s="170" t="s">
        <v>3730</v>
      </c>
      <c r="G1757" s="170" t="s">
        <v>3742</v>
      </c>
      <c r="H1757" s="174">
        <v>0</v>
      </c>
      <c r="I1757" s="175">
        <v>387.31700000000001</v>
      </c>
      <c r="J1757" s="176">
        <v>38657</v>
      </c>
      <c r="K1757" s="177" t="s">
        <v>76</v>
      </c>
      <c r="L1757" s="178" t="s">
        <v>6</v>
      </c>
      <c r="M1757" s="179">
        <v>41.5</v>
      </c>
      <c r="N1757" s="180">
        <v>51002</v>
      </c>
      <c r="O1757" s="178" t="s">
        <v>3562</v>
      </c>
    </row>
    <row r="1758" spans="1:15" x14ac:dyDescent="0.3">
      <c r="A1758" s="170" t="s">
        <v>3743</v>
      </c>
      <c r="B1758" s="170">
        <v>10</v>
      </c>
      <c r="C1758" s="170" t="s">
        <v>51</v>
      </c>
      <c r="D1758" s="174">
        <v>54</v>
      </c>
      <c r="E1758" s="174" t="s">
        <v>3729</v>
      </c>
      <c r="F1758" s="170" t="s">
        <v>3730</v>
      </c>
      <c r="G1758" s="170" t="s">
        <v>3744</v>
      </c>
      <c r="H1758" s="174">
        <v>0</v>
      </c>
      <c r="I1758" s="175">
        <v>54.761600000000001</v>
      </c>
      <c r="J1758" s="176">
        <v>3400</v>
      </c>
      <c r="K1758" s="177" t="s">
        <v>83</v>
      </c>
      <c r="L1758" s="178" t="s">
        <v>5</v>
      </c>
      <c r="M1758" s="179">
        <v>29.1</v>
      </c>
      <c r="N1758" s="180">
        <v>54039</v>
      </c>
      <c r="O1758" s="178" t="s">
        <v>3730</v>
      </c>
    </row>
    <row r="1759" spans="1:15" x14ac:dyDescent="0.3">
      <c r="A1759" s="170" t="s">
        <v>3745</v>
      </c>
      <c r="B1759" s="170">
        <v>10</v>
      </c>
      <c r="C1759" s="170" t="s">
        <v>51</v>
      </c>
      <c r="D1759" s="174">
        <v>54</v>
      </c>
      <c r="E1759" s="174" t="s">
        <v>3729</v>
      </c>
      <c r="F1759" s="170" t="s">
        <v>3730</v>
      </c>
      <c r="G1759" s="170" t="s">
        <v>3746</v>
      </c>
      <c r="H1759" s="174">
        <v>0</v>
      </c>
      <c r="I1759" s="175">
        <v>41.059699999999999</v>
      </c>
      <c r="J1759" s="176">
        <v>1119</v>
      </c>
      <c r="K1759" s="177" t="s">
        <v>76</v>
      </c>
      <c r="L1759" s="178" t="s">
        <v>6</v>
      </c>
      <c r="M1759" s="179">
        <v>42.1</v>
      </c>
      <c r="N1759" s="180">
        <v>54018</v>
      </c>
      <c r="O1759" s="178" t="s">
        <v>3747</v>
      </c>
    </row>
    <row r="1760" spans="1:15" x14ac:dyDescent="0.3">
      <c r="A1760" s="170" t="s">
        <v>3748</v>
      </c>
      <c r="B1760" s="170">
        <v>10</v>
      </c>
      <c r="C1760" s="170" t="s">
        <v>51</v>
      </c>
      <c r="D1760" s="174">
        <v>54</v>
      </c>
      <c r="E1760" s="174" t="s">
        <v>3729</v>
      </c>
      <c r="F1760" s="170" t="s">
        <v>3730</v>
      </c>
      <c r="G1760" s="170" t="s">
        <v>3749</v>
      </c>
      <c r="H1760" s="174">
        <v>0</v>
      </c>
      <c r="I1760" s="175">
        <v>35.390999999999998</v>
      </c>
      <c r="J1760" s="176">
        <v>2650</v>
      </c>
      <c r="K1760" s="177" t="s">
        <v>83</v>
      </c>
      <c r="L1760" s="178" t="s">
        <v>5</v>
      </c>
      <c r="M1760" s="179">
        <v>37.1</v>
      </c>
      <c r="N1760" s="180">
        <v>54018</v>
      </c>
      <c r="O1760" s="178" t="s">
        <v>3747</v>
      </c>
    </row>
    <row r="1761" spans="1:15" x14ac:dyDescent="0.3">
      <c r="A1761" s="170" t="s">
        <v>3750</v>
      </c>
      <c r="B1761" s="170">
        <v>10</v>
      </c>
      <c r="C1761" s="170" t="s">
        <v>51</v>
      </c>
      <c r="D1761" s="174">
        <v>54</v>
      </c>
      <c r="E1761" s="174" t="s">
        <v>3729</v>
      </c>
      <c r="F1761" s="170" t="s">
        <v>3730</v>
      </c>
      <c r="G1761" s="170" t="s">
        <v>3751</v>
      </c>
      <c r="H1761" s="174">
        <v>0</v>
      </c>
      <c r="I1761" s="175">
        <v>17.428100000000001</v>
      </c>
      <c r="J1761" s="176">
        <v>1823</v>
      </c>
      <c r="K1761" s="177" t="s">
        <v>83</v>
      </c>
      <c r="L1761" s="178" t="s">
        <v>5</v>
      </c>
      <c r="M1761" s="179">
        <v>32.700000000000003</v>
      </c>
      <c r="N1761" s="180">
        <v>54039</v>
      </c>
      <c r="O1761" s="178" t="s">
        <v>3730</v>
      </c>
    </row>
    <row r="1762" spans="1:15" x14ac:dyDescent="0.3">
      <c r="A1762" s="170" t="s">
        <v>3752</v>
      </c>
      <c r="B1762" s="170">
        <v>10</v>
      </c>
      <c r="C1762" s="170" t="s">
        <v>51</v>
      </c>
      <c r="D1762" s="174">
        <v>54</v>
      </c>
      <c r="E1762" s="174" t="s">
        <v>3729</v>
      </c>
      <c r="F1762" s="170" t="s">
        <v>3730</v>
      </c>
      <c r="G1762" s="170" t="s">
        <v>3753</v>
      </c>
      <c r="H1762" s="174">
        <v>0</v>
      </c>
      <c r="I1762" s="175">
        <v>44.475099999999998</v>
      </c>
      <c r="J1762" s="176">
        <v>3756</v>
      </c>
      <c r="K1762" s="177" t="s">
        <v>83</v>
      </c>
      <c r="L1762" s="178" t="s">
        <v>5</v>
      </c>
      <c r="M1762" s="179">
        <v>30.5</v>
      </c>
      <c r="N1762" s="180">
        <v>54018</v>
      </c>
      <c r="O1762" s="178" t="s">
        <v>3747</v>
      </c>
    </row>
    <row r="1763" spans="1:15" x14ac:dyDescent="0.3">
      <c r="A1763" s="170" t="s">
        <v>3754</v>
      </c>
      <c r="B1763" s="170">
        <v>10</v>
      </c>
      <c r="C1763" s="170" t="s">
        <v>51</v>
      </c>
      <c r="D1763" s="174">
        <v>54</v>
      </c>
      <c r="E1763" s="174" t="s">
        <v>3729</v>
      </c>
      <c r="F1763" s="170" t="s">
        <v>3730</v>
      </c>
      <c r="G1763" s="170" t="s">
        <v>3755</v>
      </c>
      <c r="H1763" s="174">
        <v>0</v>
      </c>
      <c r="I1763" s="175">
        <v>124.2833</v>
      </c>
      <c r="J1763" s="176">
        <v>14408</v>
      </c>
      <c r="K1763" s="177" t="s">
        <v>83</v>
      </c>
      <c r="L1763" s="178" t="s">
        <v>5</v>
      </c>
      <c r="M1763" s="179">
        <v>31.9</v>
      </c>
      <c r="N1763" s="180">
        <v>54018</v>
      </c>
      <c r="O1763" s="178" t="s">
        <v>3747</v>
      </c>
    </row>
    <row r="1764" spans="1:15" x14ac:dyDescent="0.3">
      <c r="A1764" s="170" t="s">
        <v>3756</v>
      </c>
      <c r="B1764" s="170">
        <v>10</v>
      </c>
      <c r="C1764" s="170" t="s">
        <v>51</v>
      </c>
      <c r="D1764" s="174">
        <v>54</v>
      </c>
      <c r="E1764" s="174" t="s">
        <v>3729</v>
      </c>
      <c r="F1764" s="170" t="s">
        <v>3730</v>
      </c>
      <c r="G1764" s="170" t="s">
        <v>3757</v>
      </c>
      <c r="H1764" s="174">
        <v>0</v>
      </c>
      <c r="I1764" s="175">
        <v>525.76769999999999</v>
      </c>
      <c r="J1764" s="176">
        <v>30923</v>
      </c>
      <c r="K1764" s="177" t="s">
        <v>76</v>
      </c>
      <c r="L1764" s="178" t="s">
        <v>6</v>
      </c>
      <c r="M1764" s="179">
        <v>43.8</v>
      </c>
      <c r="N1764" s="180">
        <v>54039</v>
      </c>
      <c r="O1764" s="178" t="s">
        <v>3730</v>
      </c>
    </row>
    <row r="1765" spans="1:15" x14ac:dyDescent="0.3">
      <c r="A1765" s="170" t="s">
        <v>3758</v>
      </c>
      <c r="B1765" s="170">
        <v>10</v>
      </c>
      <c r="C1765" s="170" t="s">
        <v>51</v>
      </c>
      <c r="D1765" s="174">
        <v>54</v>
      </c>
      <c r="E1765" s="174" t="s">
        <v>3729</v>
      </c>
      <c r="F1765" s="170" t="s">
        <v>3730</v>
      </c>
      <c r="G1765" s="170" t="s">
        <v>3759</v>
      </c>
      <c r="H1765" s="174">
        <v>0</v>
      </c>
      <c r="I1765" s="175">
        <v>35.182099999999998</v>
      </c>
      <c r="J1765" s="176">
        <v>590</v>
      </c>
      <c r="K1765" s="177" t="s">
        <v>76</v>
      </c>
      <c r="L1765" s="178" t="s">
        <v>6</v>
      </c>
      <c r="M1765" s="179">
        <v>41.1</v>
      </c>
      <c r="N1765" s="180">
        <v>54039</v>
      </c>
      <c r="O1765" s="178" t="s">
        <v>3730</v>
      </c>
    </row>
    <row r="1766" spans="1:15" x14ac:dyDescent="0.3">
      <c r="A1766" s="170" t="s">
        <v>3760</v>
      </c>
      <c r="B1766" s="170">
        <v>10</v>
      </c>
      <c r="C1766" s="170" t="s">
        <v>51</v>
      </c>
      <c r="D1766" s="174">
        <v>54</v>
      </c>
      <c r="E1766" s="174" t="s">
        <v>3729</v>
      </c>
      <c r="F1766" s="170" t="s">
        <v>3730</v>
      </c>
      <c r="G1766" s="170" t="s">
        <v>3761</v>
      </c>
      <c r="H1766" s="174">
        <v>0</v>
      </c>
      <c r="I1766" s="175">
        <v>161.52809999999999</v>
      </c>
      <c r="J1766" s="176">
        <v>18201</v>
      </c>
      <c r="K1766" s="177" t="s">
        <v>83</v>
      </c>
      <c r="L1766" s="178" t="s">
        <v>5</v>
      </c>
      <c r="M1766" s="179">
        <v>27.9</v>
      </c>
      <c r="N1766" s="180">
        <v>54039</v>
      </c>
      <c r="O1766" s="178" t="s">
        <v>3730</v>
      </c>
    </row>
    <row r="1767" spans="1:15" x14ac:dyDescent="0.3">
      <c r="A1767" s="170" t="s">
        <v>3762</v>
      </c>
      <c r="B1767" s="170">
        <v>10</v>
      </c>
      <c r="C1767" s="170" t="s">
        <v>51</v>
      </c>
      <c r="D1767" s="174">
        <v>54</v>
      </c>
      <c r="E1767" s="174" t="s">
        <v>3729</v>
      </c>
      <c r="F1767" s="170" t="s">
        <v>3730</v>
      </c>
      <c r="G1767" s="170" t="s">
        <v>3763</v>
      </c>
      <c r="H1767" s="174">
        <v>0</v>
      </c>
      <c r="I1767" s="175">
        <v>31.949100000000001</v>
      </c>
      <c r="J1767" s="176">
        <v>1455</v>
      </c>
      <c r="K1767" s="177" t="s">
        <v>83</v>
      </c>
      <c r="L1767" s="178" t="s">
        <v>5</v>
      </c>
      <c r="M1767" s="179">
        <v>38.5</v>
      </c>
      <c r="N1767" s="180">
        <v>54039</v>
      </c>
      <c r="O1767" s="178" t="s">
        <v>3730</v>
      </c>
    </row>
    <row r="1768" spans="1:15" x14ac:dyDescent="0.3">
      <c r="A1768" s="170" t="s">
        <v>3764</v>
      </c>
      <c r="B1768" s="170">
        <v>10</v>
      </c>
      <c r="C1768" s="170" t="s">
        <v>51</v>
      </c>
      <c r="D1768" s="174">
        <v>54</v>
      </c>
      <c r="E1768" s="174" t="s">
        <v>3729</v>
      </c>
      <c r="F1768" s="170" t="s">
        <v>3730</v>
      </c>
      <c r="G1768" s="170" t="s">
        <v>3765</v>
      </c>
      <c r="H1768" s="174">
        <v>0</v>
      </c>
      <c r="I1768" s="175">
        <v>62.164999999999999</v>
      </c>
      <c r="J1768" s="176">
        <v>574</v>
      </c>
      <c r="K1768" s="177" t="s">
        <v>76</v>
      </c>
      <c r="L1768" s="178" t="s">
        <v>6</v>
      </c>
      <c r="M1768" s="179">
        <v>44.2</v>
      </c>
      <c r="N1768" s="180">
        <v>54051</v>
      </c>
      <c r="O1768" s="178" t="s">
        <v>3732</v>
      </c>
    </row>
    <row r="1769" spans="1:15" x14ac:dyDescent="0.3">
      <c r="A1769" s="170" t="s">
        <v>3766</v>
      </c>
      <c r="B1769" s="170">
        <v>10</v>
      </c>
      <c r="C1769" s="170" t="s">
        <v>51</v>
      </c>
      <c r="D1769" s="174">
        <v>54</v>
      </c>
      <c r="E1769" s="174" t="s">
        <v>3729</v>
      </c>
      <c r="F1769" s="170" t="s">
        <v>3730</v>
      </c>
      <c r="G1769" s="170" t="s">
        <v>3767</v>
      </c>
      <c r="H1769" s="174">
        <v>0</v>
      </c>
      <c r="I1769" s="175">
        <v>72.528800000000004</v>
      </c>
      <c r="J1769" s="176">
        <v>1120</v>
      </c>
      <c r="K1769" s="177" t="s">
        <v>76</v>
      </c>
      <c r="L1769" s="178" t="s">
        <v>6</v>
      </c>
      <c r="M1769" s="179">
        <v>49.9</v>
      </c>
      <c r="N1769" s="180">
        <v>51002</v>
      </c>
      <c r="O1769" s="178" t="s">
        <v>3562</v>
      </c>
    </row>
    <row r="1770" spans="1:15" x14ac:dyDescent="0.3">
      <c r="A1770" s="170" t="s">
        <v>3768</v>
      </c>
      <c r="B1770" s="170">
        <v>10</v>
      </c>
      <c r="C1770" s="170" t="s">
        <v>51</v>
      </c>
      <c r="D1770" s="174">
        <v>54</v>
      </c>
      <c r="E1770" s="174" t="s">
        <v>3729</v>
      </c>
      <c r="F1770" s="170" t="s">
        <v>3730</v>
      </c>
      <c r="G1770" s="170" t="s">
        <v>3769</v>
      </c>
      <c r="H1770" s="174">
        <v>0</v>
      </c>
      <c r="I1770" s="175">
        <v>51.094099999999997</v>
      </c>
      <c r="J1770" s="176">
        <v>1603</v>
      </c>
      <c r="K1770" s="177" t="s">
        <v>83</v>
      </c>
      <c r="L1770" s="178" t="s">
        <v>5</v>
      </c>
      <c r="M1770" s="179">
        <v>37.299999999999997</v>
      </c>
      <c r="N1770" s="180">
        <v>54039</v>
      </c>
      <c r="O1770" s="178" t="s">
        <v>3730</v>
      </c>
    </row>
    <row r="1771" spans="1:15" x14ac:dyDescent="0.3">
      <c r="A1771" s="170" t="s">
        <v>3770</v>
      </c>
      <c r="B1771" s="170">
        <v>10</v>
      </c>
      <c r="C1771" s="170" t="s">
        <v>51</v>
      </c>
      <c r="D1771" s="174">
        <v>54</v>
      </c>
      <c r="E1771" s="174" t="s">
        <v>3729</v>
      </c>
      <c r="F1771" s="170" t="s">
        <v>3730</v>
      </c>
      <c r="G1771" s="170" t="s">
        <v>3771</v>
      </c>
      <c r="H1771" s="174">
        <v>0</v>
      </c>
      <c r="I1771" s="175">
        <v>275.57</v>
      </c>
      <c r="J1771" s="176">
        <v>4617</v>
      </c>
      <c r="K1771" s="177" t="s">
        <v>76</v>
      </c>
      <c r="L1771" s="178" t="s">
        <v>6</v>
      </c>
      <c r="M1771" s="179">
        <v>42.1</v>
      </c>
      <c r="N1771" s="180">
        <v>54051</v>
      </c>
      <c r="O1771" s="178" t="s">
        <v>3732</v>
      </c>
    </row>
    <row r="1772" spans="1:15" x14ac:dyDescent="0.3">
      <c r="A1772" s="170" t="s">
        <v>3772</v>
      </c>
      <c r="B1772" s="170">
        <v>10</v>
      </c>
      <c r="C1772" s="170" t="s">
        <v>51</v>
      </c>
      <c r="D1772" s="174">
        <v>54</v>
      </c>
      <c r="E1772" s="174" t="s">
        <v>3729</v>
      </c>
      <c r="F1772" s="170" t="s">
        <v>3730</v>
      </c>
      <c r="G1772" s="170" t="s">
        <v>3773</v>
      </c>
      <c r="H1772" s="174">
        <v>0</v>
      </c>
      <c r="I1772" s="175">
        <v>16.905799999999999</v>
      </c>
      <c r="J1772" s="176">
        <v>950</v>
      </c>
      <c r="K1772" s="177" t="s">
        <v>76</v>
      </c>
      <c r="L1772" s="178" t="s">
        <v>6</v>
      </c>
      <c r="M1772" s="179">
        <v>45</v>
      </c>
      <c r="N1772" s="180">
        <v>54039</v>
      </c>
      <c r="O1772" s="178" t="s">
        <v>3730</v>
      </c>
    </row>
    <row r="1773" spans="1:15" x14ac:dyDescent="0.3">
      <c r="A1773" s="170" t="s">
        <v>3774</v>
      </c>
      <c r="B1773" s="170">
        <v>10</v>
      </c>
      <c r="C1773" s="170" t="s">
        <v>51</v>
      </c>
      <c r="D1773" s="174">
        <v>54</v>
      </c>
      <c r="E1773" s="174" t="s">
        <v>3729</v>
      </c>
      <c r="F1773" s="170" t="s">
        <v>3730</v>
      </c>
      <c r="G1773" s="170" t="s">
        <v>3775</v>
      </c>
      <c r="H1773" s="174">
        <v>0</v>
      </c>
      <c r="I1773" s="175">
        <v>79.258200000000002</v>
      </c>
      <c r="J1773" s="176">
        <v>5421</v>
      </c>
      <c r="K1773" s="177" t="s">
        <v>76</v>
      </c>
      <c r="L1773" s="178" t="s">
        <v>6</v>
      </c>
      <c r="M1773" s="179">
        <v>42.2</v>
      </c>
      <c r="N1773" s="180">
        <v>54039</v>
      </c>
      <c r="O1773" s="178" t="s">
        <v>3730</v>
      </c>
    </row>
    <row r="1774" spans="1:15" x14ac:dyDescent="0.3">
      <c r="A1774" s="170" t="s">
        <v>3776</v>
      </c>
      <c r="B1774" s="170">
        <v>10</v>
      </c>
      <c r="C1774" s="170" t="s">
        <v>51</v>
      </c>
      <c r="D1774" s="174">
        <v>54</v>
      </c>
      <c r="E1774" s="174" t="s">
        <v>3729</v>
      </c>
      <c r="F1774" s="170" t="s">
        <v>3730</v>
      </c>
      <c r="G1774" s="170" t="s">
        <v>3777</v>
      </c>
      <c r="H1774" s="174">
        <v>0</v>
      </c>
      <c r="I1774" s="175">
        <v>99.076400000000007</v>
      </c>
      <c r="J1774" s="176">
        <v>3419</v>
      </c>
      <c r="K1774" s="177" t="s">
        <v>83</v>
      </c>
      <c r="L1774" s="178" t="s">
        <v>5</v>
      </c>
      <c r="M1774" s="179">
        <v>39.700000000000003</v>
      </c>
      <c r="N1774" s="180">
        <v>54039</v>
      </c>
      <c r="O1774" s="178" t="s">
        <v>3730</v>
      </c>
    </row>
    <row r="1775" spans="1:15" x14ac:dyDescent="0.3">
      <c r="A1775" s="170" t="s">
        <v>3778</v>
      </c>
      <c r="B1775" s="170">
        <v>10</v>
      </c>
      <c r="C1775" s="170" t="s">
        <v>51</v>
      </c>
      <c r="D1775" s="174">
        <v>54</v>
      </c>
      <c r="E1775" s="174" t="s">
        <v>3729</v>
      </c>
      <c r="F1775" s="170" t="s">
        <v>3730</v>
      </c>
      <c r="G1775" s="170" t="s">
        <v>3779</v>
      </c>
      <c r="H1775" s="174">
        <v>0</v>
      </c>
      <c r="I1775" s="175">
        <v>140.4153</v>
      </c>
      <c r="J1775" s="176">
        <v>1995</v>
      </c>
      <c r="K1775" s="177" t="s">
        <v>76</v>
      </c>
      <c r="L1775" s="178" t="s">
        <v>6</v>
      </c>
      <c r="M1775" s="179">
        <v>53.1</v>
      </c>
      <c r="N1775" s="180">
        <v>54039</v>
      </c>
      <c r="O1775" s="178" t="s">
        <v>3730</v>
      </c>
    </row>
    <row r="1776" spans="1:15" x14ac:dyDescent="0.3">
      <c r="A1776" s="170" t="s">
        <v>3780</v>
      </c>
      <c r="B1776" s="170">
        <v>10</v>
      </c>
      <c r="C1776" s="170" t="s">
        <v>51</v>
      </c>
      <c r="D1776" s="174">
        <v>54</v>
      </c>
      <c r="E1776" s="174" t="s">
        <v>3729</v>
      </c>
      <c r="F1776" s="170" t="s">
        <v>3730</v>
      </c>
      <c r="G1776" s="170" t="s">
        <v>3781</v>
      </c>
      <c r="H1776" s="174">
        <v>0</v>
      </c>
      <c r="I1776" s="175">
        <v>40.093899999999998</v>
      </c>
      <c r="J1776" s="176">
        <v>94</v>
      </c>
      <c r="K1776" s="177" t="s">
        <v>76</v>
      </c>
      <c r="L1776" s="178" t="s">
        <v>6</v>
      </c>
      <c r="M1776" s="179">
        <v>44.7</v>
      </c>
      <c r="N1776" s="180">
        <v>54051</v>
      </c>
      <c r="O1776" s="178" t="s">
        <v>3732</v>
      </c>
    </row>
    <row r="1777" spans="1:15" x14ac:dyDescent="0.3">
      <c r="A1777" s="170" t="s">
        <v>3782</v>
      </c>
      <c r="B1777" s="170">
        <v>10</v>
      </c>
      <c r="C1777" s="170" t="s">
        <v>51</v>
      </c>
      <c r="D1777" s="174">
        <v>54</v>
      </c>
      <c r="E1777" s="174" t="s">
        <v>3729</v>
      </c>
      <c r="F1777" s="170" t="s">
        <v>3730</v>
      </c>
      <c r="G1777" s="170" t="s">
        <v>3783</v>
      </c>
      <c r="H1777" s="174">
        <v>0</v>
      </c>
      <c r="I1777" s="175">
        <v>82.020099999999999</v>
      </c>
      <c r="J1777" s="176">
        <v>700</v>
      </c>
      <c r="K1777" s="177" t="s">
        <v>76</v>
      </c>
      <c r="L1777" s="178" t="s">
        <v>6</v>
      </c>
      <c r="M1777" s="179">
        <v>42.3</v>
      </c>
      <c r="N1777" s="180">
        <v>54051</v>
      </c>
      <c r="O1777" s="178" t="s">
        <v>3732</v>
      </c>
    </row>
    <row r="1778" spans="1:15" x14ac:dyDescent="0.3">
      <c r="A1778" s="170" t="s">
        <v>3784</v>
      </c>
      <c r="B1778" s="170">
        <v>10</v>
      </c>
      <c r="C1778" s="170" t="s">
        <v>51</v>
      </c>
      <c r="D1778" s="174">
        <v>54</v>
      </c>
      <c r="E1778" s="174" t="s">
        <v>3729</v>
      </c>
      <c r="F1778" s="170" t="s">
        <v>3730</v>
      </c>
      <c r="G1778" s="170" t="s">
        <v>3785</v>
      </c>
      <c r="H1778" s="174">
        <v>0</v>
      </c>
      <c r="I1778" s="175">
        <v>79.978800000000007</v>
      </c>
      <c r="J1778" s="176">
        <v>10975</v>
      </c>
      <c r="K1778" s="177" t="s">
        <v>83</v>
      </c>
      <c r="L1778" s="178" t="s">
        <v>5</v>
      </c>
      <c r="M1778" s="179">
        <v>40.299999999999997</v>
      </c>
      <c r="N1778" s="180">
        <v>51002</v>
      </c>
      <c r="O1778" s="178" t="s">
        <v>3562</v>
      </c>
    </row>
    <row r="1779" spans="1:15" x14ac:dyDescent="0.3">
      <c r="A1779" s="170" t="s">
        <v>3786</v>
      </c>
      <c r="B1779" s="170">
        <v>10</v>
      </c>
      <c r="C1779" s="170" t="s">
        <v>51</v>
      </c>
      <c r="D1779" s="174">
        <v>54</v>
      </c>
      <c r="E1779" s="174" t="s">
        <v>3729</v>
      </c>
      <c r="F1779" s="170" t="s">
        <v>3730</v>
      </c>
      <c r="G1779" s="170" t="s">
        <v>3787</v>
      </c>
      <c r="H1779" s="174">
        <v>0</v>
      </c>
      <c r="I1779" s="175">
        <v>64.150099999999995</v>
      </c>
      <c r="J1779" s="176">
        <v>1315</v>
      </c>
      <c r="K1779" s="177" t="s">
        <v>76</v>
      </c>
      <c r="L1779" s="178" t="s">
        <v>6</v>
      </c>
      <c r="M1779" s="179">
        <v>48</v>
      </c>
      <c r="N1779" s="180">
        <v>54018</v>
      </c>
      <c r="O1779" s="178" t="s">
        <v>3747</v>
      </c>
    </row>
    <row r="1780" spans="1:15" x14ac:dyDescent="0.3">
      <c r="A1780" s="170" t="s">
        <v>3788</v>
      </c>
      <c r="B1780" s="170">
        <v>10</v>
      </c>
      <c r="C1780" s="170" t="s">
        <v>51</v>
      </c>
      <c r="D1780" s="174">
        <v>54</v>
      </c>
      <c r="E1780" s="174" t="s">
        <v>3729</v>
      </c>
      <c r="F1780" s="170" t="s">
        <v>3730</v>
      </c>
      <c r="G1780" s="170" t="s">
        <v>3789</v>
      </c>
      <c r="H1780" s="174">
        <v>0</v>
      </c>
      <c r="I1780" s="175">
        <v>85.838399999999993</v>
      </c>
      <c r="J1780" s="176">
        <v>1003</v>
      </c>
      <c r="K1780" s="177" t="s">
        <v>83</v>
      </c>
      <c r="L1780" s="178" t="s">
        <v>5</v>
      </c>
      <c r="M1780" s="179">
        <v>36.700000000000003</v>
      </c>
      <c r="N1780" s="180">
        <v>54051</v>
      </c>
      <c r="O1780" s="178" t="s">
        <v>3732</v>
      </c>
    </row>
    <row r="1781" spans="1:15" x14ac:dyDescent="0.3">
      <c r="A1781" s="170" t="s">
        <v>3790</v>
      </c>
      <c r="B1781" s="170">
        <v>10</v>
      </c>
      <c r="C1781" s="170" t="s">
        <v>51</v>
      </c>
      <c r="D1781" s="174">
        <v>54</v>
      </c>
      <c r="E1781" s="174" t="s">
        <v>3729</v>
      </c>
      <c r="F1781" s="170" t="s">
        <v>3730</v>
      </c>
      <c r="G1781" s="170" t="s">
        <v>3791</v>
      </c>
      <c r="H1781" s="174">
        <v>0</v>
      </c>
      <c r="I1781" s="175">
        <v>26.474299999999999</v>
      </c>
      <c r="J1781" s="176">
        <v>2319</v>
      </c>
      <c r="K1781" s="177" t="s">
        <v>83</v>
      </c>
      <c r="L1781" s="178" t="s">
        <v>5</v>
      </c>
      <c r="M1781" s="179">
        <v>38.4</v>
      </c>
      <c r="N1781" s="180">
        <v>54018</v>
      </c>
      <c r="O1781" s="178" t="s">
        <v>3747</v>
      </c>
    </row>
    <row r="1782" spans="1:15" x14ac:dyDescent="0.3">
      <c r="A1782" s="170" t="s">
        <v>3792</v>
      </c>
      <c r="B1782" s="170">
        <v>10</v>
      </c>
      <c r="C1782" s="170" t="s">
        <v>51</v>
      </c>
      <c r="D1782" s="174">
        <v>54</v>
      </c>
      <c r="E1782" s="174" t="s">
        <v>3729</v>
      </c>
      <c r="F1782" s="170" t="s">
        <v>3730</v>
      </c>
      <c r="G1782" s="170" t="s">
        <v>3793</v>
      </c>
      <c r="H1782" s="174">
        <v>0</v>
      </c>
      <c r="I1782" s="175">
        <v>222.85560000000001</v>
      </c>
      <c r="J1782" s="176">
        <v>15877</v>
      </c>
      <c r="K1782" s="177" t="s">
        <v>83</v>
      </c>
      <c r="L1782" s="178" t="s">
        <v>5</v>
      </c>
      <c r="M1782" s="179">
        <v>31.5</v>
      </c>
      <c r="N1782" s="180">
        <v>55032</v>
      </c>
      <c r="O1782" s="178" t="s">
        <v>3794</v>
      </c>
    </row>
    <row r="1783" spans="1:15" x14ac:dyDescent="0.3">
      <c r="A1783" s="170" t="s">
        <v>3795</v>
      </c>
      <c r="B1783" s="170">
        <v>10</v>
      </c>
      <c r="C1783" s="170" t="s">
        <v>51</v>
      </c>
      <c r="D1783" s="174">
        <v>54</v>
      </c>
      <c r="E1783" s="174" t="s">
        <v>3729</v>
      </c>
      <c r="F1783" s="170" t="s">
        <v>3730</v>
      </c>
      <c r="G1783" s="170" t="s">
        <v>3796</v>
      </c>
      <c r="H1783" s="174">
        <v>0</v>
      </c>
      <c r="I1783" s="175">
        <v>55.884900000000002</v>
      </c>
      <c r="J1783" s="176">
        <v>3738</v>
      </c>
      <c r="K1783" s="177" t="s">
        <v>83</v>
      </c>
      <c r="L1783" s="178" t="s">
        <v>5</v>
      </c>
      <c r="M1783" s="179">
        <v>28.4</v>
      </c>
      <c r="N1783" s="180">
        <v>54039</v>
      </c>
      <c r="O1783" s="178" t="s">
        <v>3730</v>
      </c>
    </row>
    <row r="1784" spans="1:15" x14ac:dyDescent="0.3">
      <c r="A1784" s="170" t="s">
        <v>3797</v>
      </c>
      <c r="B1784" s="170">
        <v>10</v>
      </c>
      <c r="C1784" s="170" t="s">
        <v>51</v>
      </c>
      <c r="D1784" s="174">
        <v>54</v>
      </c>
      <c r="E1784" s="174" t="s">
        <v>3729</v>
      </c>
      <c r="F1784" s="170" t="s">
        <v>3730</v>
      </c>
      <c r="G1784" s="170" t="s">
        <v>3798</v>
      </c>
      <c r="H1784" s="174">
        <v>0</v>
      </c>
      <c r="I1784" s="175">
        <v>200.8295</v>
      </c>
      <c r="J1784" s="176">
        <v>16367</v>
      </c>
      <c r="K1784" s="177" t="s">
        <v>83</v>
      </c>
      <c r="L1784" s="178" t="s">
        <v>5</v>
      </c>
      <c r="M1784" s="179">
        <v>33.700000000000003</v>
      </c>
      <c r="N1784" s="180">
        <v>54039</v>
      </c>
      <c r="O1784" s="178" t="s">
        <v>3730</v>
      </c>
    </row>
    <row r="1785" spans="1:15" x14ac:dyDescent="0.3">
      <c r="A1785" s="170" t="s">
        <v>3799</v>
      </c>
      <c r="B1785" s="170">
        <v>10</v>
      </c>
      <c r="C1785" s="170" t="s">
        <v>51</v>
      </c>
      <c r="D1785" s="174">
        <v>55</v>
      </c>
      <c r="E1785" s="174" t="s">
        <v>3800</v>
      </c>
      <c r="F1785" s="170" t="s">
        <v>3794</v>
      </c>
      <c r="G1785" s="170" t="s">
        <v>3801</v>
      </c>
      <c r="H1785" s="174">
        <v>0</v>
      </c>
      <c r="I1785" s="175">
        <v>23.895199999999999</v>
      </c>
      <c r="J1785" s="176">
        <v>1403</v>
      </c>
      <c r="K1785" s="177" t="s">
        <v>83</v>
      </c>
      <c r="L1785" s="178" t="s">
        <v>5</v>
      </c>
      <c r="M1785" s="179">
        <v>32.9</v>
      </c>
      <c r="N1785" s="180">
        <v>55023</v>
      </c>
      <c r="O1785" s="178" t="s">
        <v>3621</v>
      </c>
    </row>
    <row r="1786" spans="1:15" x14ac:dyDescent="0.3">
      <c r="A1786" s="170" t="s">
        <v>3802</v>
      </c>
      <c r="B1786" s="170">
        <v>10</v>
      </c>
      <c r="C1786" s="170" t="s">
        <v>51</v>
      </c>
      <c r="D1786" s="174">
        <v>55</v>
      </c>
      <c r="E1786" s="174" t="s">
        <v>3800</v>
      </c>
      <c r="F1786" s="170" t="s">
        <v>3794</v>
      </c>
      <c r="G1786" s="170" t="s">
        <v>3803</v>
      </c>
      <c r="H1786" s="174">
        <v>0</v>
      </c>
      <c r="I1786" s="175">
        <v>46.006300000000003</v>
      </c>
      <c r="J1786" s="176">
        <v>1693</v>
      </c>
      <c r="K1786" s="177" t="s">
        <v>76</v>
      </c>
      <c r="L1786" s="178" t="s">
        <v>6</v>
      </c>
      <c r="M1786" s="179">
        <v>41.2</v>
      </c>
      <c r="N1786" s="180">
        <v>55032</v>
      </c>
      <c r="O1786" s="178" t="s">
        <v>3794</v>
      </c>
    </row>
    <row r="1787" spans="1:15" x14ac:dyDescent="0.3">
      <c r="A1787" s="170" t="s">
        <v>3804</v>
      </c>
      <c r="B1787" s="170">
        <v>10</v>
      </c>
      <c r="C1787" s="170" t="s">
        <v>51</v>
      </c>
      <c r="D1787" s="174">
        <v>55</v>
      </c>
      <c r="E1787" s="174" t="s">
        <v>3800</v>
      </c>
      <c r="F1787" s="170" t="s">
        <v>3794</v>
      </c>
      <c r="G1787" s="170" t="s">
        <v>3805</v>
      </c>
      <c r="H1787" s="174">
        <v>0</v>
      </c>
      <c r="I1787" s="175">
        <v>64.618700000000004</v>
      </c>
      <c r="J1787" s="176">
        <v>1583</v>
      </c>
      <c r="K1787" s="177" t="s">
        <v>83</v>
      </c>
      <c r="L1787" s="178" t="s">
        <v>5</v>
      </c>
      <c r="M1787" s="179">
        <v>28.5</v>
      </c>
      <c r="N1787" s="180">
        <v>55023</v>
      </c>
      <c r="O1787" s="178" t="s">
        <v>3621</v>
      </c>
    </row>
    <row r="1788" spans="1:15" x14ac:dyDescent="0.3">
      <c r="A1788" s="170" t="s">
        <v>3806</v>
      </c>
      <c r="B1788" s="170">
        <v>10</v>
      </c>
      <c r="C1788" s="170" t="s">
        <v>51</v>
      </c>
      <c r="D1788" s="174">
        <v>55</v>
      </c>
      <c r="E1788" s="174" t="s">
        <v>3800</v>
      </c>
      <c r="F1788" s="170" t="s">
        <v>3794</v>
      </c>
      <c r="G1788" s="170" t="s">
        <v>3807</v>
      </c>
      <c r="H1788" s="174">
        <v>0</v>
      </c>
      <c r="I1788" s="175">
        <v>15.088200000000001</v>
      </c>
      <c r="J1788" s="176">
        <v>1857</v>
      </c>
      <c r="K1788" s="177" t="s">
        <v>83</v>
      </c>
      <c r="L1788" s="178" t="s">
        <v>5</v>
      </c>
      <c r="M1788" s="179">
        <v>31.5</v>
      </c>
      <c r="N1788" s="180">
        <v>55023</v>
      </c>
      <c r="O1788" s="178" t="s">
        <v>3621</v>
      </c>
    </row>
    <row r="1789" spans="1:15" x14ac:dyDescent="0.3">
      <c r="A1789" s="170" t="s">
        <v>3808</v>
      </c>
      <c r="B1789" s="170">
        <v>10</v>
      </c>
      <c r="C1789" s="170" t="s">
        <v>51</v>
      </c>
      <c r="D1789" s="174">
        <v>55</v>
      </c>
      <c r="E1789" s="174" t="s">
        <v>3800</v>
      </c>
      <c r="F1789" s="170" t="s">
        <v>3794</v>
      </c>
      <c r="G1789" s="170" t="s">
        <v>3809</v>
      </c>
      <c r="H1789" s="174">
        <v>0</v>
      </c>
      <c r="I1789" s="175">
        <v>39.380800000000001</v>
      </c>
      <c r="J1789" s="176">
        <v>1749</v>
      </c>
      <c r="K1789" s="177" t="s">
        <v>83</v>
      </c>
      <c r="L1789" s="178" t="s">
        <v>5</v>
      </c>
      <c r="M1789" s="179">
        <v>31.5</v>
      </c>
      <c r="N1789" s="180">
        <v>55023</v>
      </c>
      <c r="O1789" s="178" t="s">
        <v>3621</v>
      </c>
    </row>
    <row r="1790" spans="1:15" x14ac:dyDescent="0.3">
      <c r="A1790" s="170" t="s">
        <v>3810</v>
      </c>
      <c r="B1790" s="170">
        <v>10</v>
      </c>
      <c r="C1790" s="170" t="s">
        <v>51</v>
      </c>
      <c r="D1790" s="174">
        <v>55</v>
      </c>
      <c r="E1790" s="174" t="s">
        <v>3800</v>
      </c>
      <c r="F1790" s="170" t="s">
        <v>3794</v>
      </c>
      <c r="G1790" s="170" t="s">
        <v>3811</v>
      </c>
      <c r="H1790" s="174">
        <v>0</v>
      </c>
      <c r="I1790" s="175">
        <v>29.829699999999999</v>
      </c>
      <c r="J1790" s="176">
        <v>1429</v>
      </c>
      <c r="K1790" s="177" t="s">
        <v>83</v>
      </c>
      <c r="L1790" s="178" t="s">
        <v>5</v>
      </c>
      <c r="M1790" s="179">
        <v>36.6</v>
      </c>
      <c r="N1790" s="180">
        <v>55032</v>
      </c>
      <c r="O1790" s="178" t="s">
        <v>3794</v>
      </c>
    </row>
    <row r="1791" spans="1:15" x14ac:dyDescent="0.3">
      <c r="A1791" s="170" t="s">
        <v>3812</v>
      </c>
      <c r="B1791" s="170">
        <v>10</v>
      </c>
      <c r="C1791" s="170" t="s">
        <v>51</v>
      </c>
      <c r="D1791" s="174">
        <v>55</v>
      </c>
      <c r="E1791" s="174" t="s">
        <v>3800</v>
      </c>
      <c r="F1791" s="170" t="s">
        <v>3794</v>
      </c>
      <c r="G1791" s="170" t="s">
        <v>3813</v>
      </c>
      <c r="H1791" s="174">
        <v>0</v>
      </c>
      <c r="I1791" s="175">
        <v>49.217199999999998</v>
      </c>
      <c r="J1791" s="176">
        <v>1592</v>
      </c>
      <c r="K1791" s="177" t="s">
        <v>83</v>
      </c>
      <c r="L1791" s="178" t="s">
        <v>5</v>
      </c>
      <c r="M1791" s="179">
        <v>30</v>
      </c>
      <c r="N1791" s="180">
        <v>55023</v>
      </c>
      <c r="O1791" s="178" t="s">
        <v>3621</v>
      </c>
    </row>
    <row r="1792" spans="1:15" x14ac:dyDescent="0.3">
      <c r="A1792" s="170" t="s">
        <v>3814</v>
      </c>
      <c r="B1792" s="170">
        <v>10</v>
      </c>
      <c r="C1792" s="170" t="s">
        <v>51</v>
      </c>
      <c r="D1792" s="174">
        <v>55</v>
      </c>
      <c r="E1792" s="174" t="s">
        <v>3800</v>
      </c>
      <c r="F1792" s="170" t="s">
        <v>3794</v>
      </c>
      <c r="G1792" s="170" t="s">
        <v>3815</v>
      </c>
      <c r="H1792" s="174">
        <v>0</v>
      </c>
      <c r="I1792" s="175">
        <v>51.059100000000001</v>
      </c>
      <c r="J1792" s="176">
        <v>1118</v>
      </c>
      <c r="K1792" s="177" t="s">
        <v>83</v>
      </c>
      <c r="L1792" s="178" t="s">
        <v>5</v>
      </c>
      <c r="M1792" s="179">
        <v>36.299999999999997</v>
      </c>
      <c r="N1792" s="180">
        <v>55023</v>
      </c>
      <c r="O1792" s="178" t="s">
        <v>3621</v>
      </c>
    </row>
    <row r="1793" spans="1:15" x14ac:dyDescent="0.3">
      <c r="A1793" s="170" t="s">
        <v>3816</v>
      </c>
      <c r="B1793" s="170">
        <v>10</v>
      </c>
      <c r="C1793" s="170" t="s">
        <v>51</v>
      </c>
      <c r="D1793" s="174">
        <v>55</v>
      </c>
      <c r="E1793" s="174" t="s">
        <v>3800</v>
      </c>
      <c r="F1793" s="170" t="s">
        <v>3794</v>
      </c>
      <c r="G1793" s="170" t="s">
        <v>3817</v>
      </c>
      <c r="H1793" s="174">
        <v>0</v>
      </c>
      <c r="I1793" s="175">
        <v>24.097799999999999</v>
      </c>
      <c r="J1793" s="176">
        <v>1376</v>
      </c>
      <c r="K1793" s="177" t="s">
        <v>83</v>
      </c>
      <c r="L1793" s="178" t="s">
        <v>5</v>
      </c>
      <c r="M1793" s="179">
        <v>34.200000000000003</v>
      </c>
      <c r="N1793" s="180">
        <v>55023</v>
      </c>
      <c r="O1793" s="178" t="s">
        <v>3621</v>
      </c>
    </row>
    <row r="1794" spans="1:15" x14ac:dyDescent="0.3">
      <c r="A1794" s="170" t="s">
        <v>3818</v>
      </c>
      <c r="B1794" s="170">
        <v>10</v>
      </c>
      <c r="C1794" s="170" t="s">
        <v>51</v>
      </c>
      <c r="D1794" s="174">
        <v>55</v>
      </c>
      <c r="E1794" s="174" t="s">
        <v>3800</v>
      </c>
      <c r="F1794" s="170" t="s">
        <v>3794</v>
      </c>
      <c r="G1794" s="170" t="s">
        <v>3819</v>
      </c>
      <c r="H1794" s="174">
        <v>0</v>
      </c>
      <c r="I1794" s="175">
        <v>27.4114</v>
      </c>
      <c r="J1794" s="176">
        <v>1735</v>
      </c>
      <c r="K1794" s="177" t="s">
        <v>83</v>
      </c>
      <c r="L1794" s="178" t="s">
        <v>5</v>
      </c>
      <c r="M1794" s="179">
        <v>35.6</v>
      </c>
      <c r="N1794" s="180">
        <v>55032</v>
      </c>
      <c r="O1794" s="178" t="s">
        <v>3794</v>
      </c>
    </row>
    <row r="1795" spans="1:15" x14ac:dyDescent="0.3">
      <c r="A1795" s="170" t="s">
        <v>3820</v>
      </c>
      <c r="B1795" s="170">
        <v>10</v>
      </c>
      <c r="C1795" s="170" t="s">
        <v>51</v>
      </c>
      <c r="D1795" s="174">
        <v>55</v>
      </c>
      <c r="E1795" s="174" t="s">
        <v>3800</v>
      </c>
      <c r="F1795" s="170" t="s">
        <v>3794</v>
      </c>
      <c r="G1795" s="170" t="s">
        <v>3821</v>
      </c>
      <c r="H1795" s="174">
        <v>0</v>
      </c>
      <c r="I1795" s="175">
        <v>40.091099999999997</v>
      </c>
      <c r="J1795" s="176">
        <v>498</v>
      </c>
      <c r="K1795" s="177" t="s">
        <v>83</v>
      </c>
      <c r="L1795" s="178" t="s">
        <v>5</v>
      </c>
      <c r="M1795" s="179">
        <v>36.700000000000003</v>
      </c>
      <c r="N1795" s="180">
        <v>55023</v>
      </c>
      <c r="O1795" s="178" t="s">
        <v>3621</v>
      </c>
    </row>
    <row r="1796" spans="1:15" x14ac:dyDescent="0.3">
      <c r="A1796" s="170" t="s">
        <v>3822</v>
      </c>
      <c r="B1796" s="170">
        <v>10</v>
      </c>
      <c r="C1796" s="170" t="s">
        <v>51</v>
      </c>
      <c r="D1796" s="174">
        <v>55</v>
      </c>
      <c r="E1796" s="174" t="s">
        <v>3800</v>
      </c>
      <c r="F1796" s="170" t="s">
        <v>3794</v>
      </c>
      <c r="G1796" s="170" t="s">
        <v>3823</v>
      </c>
      <c r="H1796" s="174">
        <v>0</v>
      </c>
      <c r="I1796" s="175">
        <v>10.003299999999999</v>
      </c>
      <c r="J1796" s="176">
        <v>1051</v>
      </c>
      <c r="K1796" s="177" t="s">
        <v>83</v>
      </c>
      <c r="L1796" s="178" t="s">
        <v>5</v>
      </c>
      <c r="M1796" s="179">
        <v>33.200000000000003</v>
      </c>
      <c r="N1796" s="180">
        <v>56059</v>
      </c>
      <c r="O1796" s="178" t="s">
        <v>3824</v>
      </c>
    </row>
    <row r="1797" spans="1:15" x14ac:dyDescent="0.3">
      <c r="A1797" s="170" t="s">
        <v>3825</v>
      </c>
      <c r="B1797" s="170">
        <v>10</v>
      </c>
      <c r="C1797" s="170" t="s">
        <v>51</v>
      </c>
      <c r="D1797" s="174">
        <v>55</v>
      </c>
      <c r="E1797" s="174" t="s">
        <v>3800</v>
      </c>
      <c r="F1797" s="170" t="s">
        <v>3794</v>
      </c>
      <c r="G1797" s="170" t="s">
        <v>3826</v>
      </c>
      <c r="H1797" s="174">
        <v>0</v>
      </c>
      <c r="I1797" s="175">
        <v>19.567799999999998</v>
      </c>
      <c r="J1797" s="176">
        <v>219</v>
      </c>
      <c r="K1797" s="177" t="s">
        <v>83</v>
      </c>
      <c r="L1797" s="178" t="s">
        <v>5</v>
      </c>
      <c r="M1797" s="179">
        <v>29.4</v>
      </c>
      <c r="N1797" s="180">
        <v>55032</v>
      </c>
      <c r="O1797" s="178" t="s">
        <v>3794</v>
      </c>
    </row>
    <row r="1798" spans="1:15" x14ac:dyDescent="0.3">
      <c r="A1798" s="170" t="s">
        <v>3827</v>
      </c>
      <c r="B1798" s="170">
        <v>10</v>
      </c>
      <c r="C1798" s="170" t="s">
        <v>51</v>
      </c>
      <c r="D1798" s="174">
        <v>55</v>
      </c>
      <c r="E1798" s="174" t="s">
        <v>3800</v>
      </c>
      <c r="F1798" s="170" t="s">
        <v>3794</v>
      </c>
      <c r="G1798" s="170" t="s">
        <v>3828</v>
      </c>
      <c r="H1798" s="174">
        <v>0</v>
      </c>
      <c r="I1798" s="175">
        <v>169.45179999999999</v>
      </c>
      <c r="J1798" s="176">
        <v>2157</v>
      </c>
      <c r="K1798" s="177" t="s">
        <v>83</v>
      </c>
      <c r="L1798" s="178" t="s">
        <v>5</v>
      </c>
      <c r="M1798" s="179">
        <v>40.4</v>
      </c>
      <c r="N1798" s="180">
        <v>54039</v>
      </c>
      <c r="O1798" s="178" t="s">
        <v>3730</v>
      </c>
    </row>
    <row r="1799" spans="1:15" x14ac:dyDescent="0.3">
      <c r="A1799" s="170" t="s">
        <v>3829</v>
      </c>
      <c r="B1799" s="170">
        <v>10</v>
      </c>
      <c r="C1799" s="170" t="s">
        <v>51</v>
      </c>
      <c r="D1799" s="174">
        <v>55</v>
      </c>
      <c r="E1799" s="174" t="s">
        <v>3800</v>
      </c>
      <c r="F1799" s="170" t="s">
        <v>3794</v>
      </c>
      <c r="G1799" s="170" t="s">
        <v>3830</v>
      </c>
      <c r="H1799" s="174">
        <v>0</v>
      </c>
      <c r="I1799" s="175">
        <v>51.338700000000003</v>
      </c>
      <c r="J1799" s="176">
        <v>2405</v>
      </c>
      <c r="K1799" s="177" t="s">
        <v>83</v>
      </c>
      <c r="L1799" s="178" t="s">
        <v>5</v>
      </c>
      <c r="M1799" s="179">
        <v>27.9</v>
      </c>
      <c r="N1799" s="180">
        <v>55032</v>
      </c>
      <c r="O1799" s="178" t="s">
        <v>3794</v>
      </c>
    </row>
    <row r="1800" spans="1:15" x14ac:dyDescent="0.3">
      <c r="A1800" s="170" t="s">
        <v>3831</v>
      </c>
      <c r="B1800" s="170">
        <v>11</v>
      </c>
      <c r="C1800" s="170" t="s">
        <v>42</v>
      </c>
      <c r="D1800" s="174">
        <v>41</v>
      </c>
      <c r="E1800" s="174" t="s">
        <v>3832</v>
      </c>
      <c r="F1800" s="170" t="s">
        <v>3833</v>
      </c>
      <c r="G1800" s="170" t="s">
        <v>3834</v>
      </c>
      <c r="H1800" s="174">
        <v>0</v>
      </c>
      <c r="I1800" s="175">
        <v>50.684600000000003</v>
      </c>
      <c r="J1800" s="176">
        <v>4240</v>
      </c>
      <c r="K1800" s="177" t="s">
        <v>83</v>
      </c>
      <c r="L1800" s="178" t="s">
        <v>5</v>
      </c>
      <c r="M1800" s="179">
        <v>31.6</v>
      </c>
      <c r="N1800" s="180">
        <v>41013</v>
      </c>
      <c r="O1800" s="178" t="s">
        <v>3608</v>
      </c>
    </row>
    <row r="1801" spans="1:15" x14ac:dyDescent="0.3">
      <c r="A1801" s="170" t="s">
        <v>3835</v>
      </c>
      <c r="B1801" s="170">
        <v>11</v>
      </c>
      <c r="C1801" s="170" t="s">
        <v>42</v>
      </c>
      <c r="D1801" s="174">
        <v>41</v>
      </c>
      <c r="E1801" s="174" t="s">
        <v>3832</v>
      </c>
      <c r="F1801" s="170" t="s">
        <v>3833</v>
      </c>
      <c r="G1801" s="170" t="s">
        <v>3836</v>
      </c>
      <c r="H1801" s="174">
        <v>0</v>
      </c>
      <c r="I1801" s="175">
        <v>103.10769999999999</v>
      </c>
      <c r="J1801" s="176">
        <v>1749</v>
      </c>
      <c r="K1801" s="177" t="s">
        <v>76</v>
      </c>
      <c r="L1801" s="178" t="s">
        <v>6</v>
      </c>
      <c r="M1801" s="179">
        <v>55.3</v>
      </c>
      <c r="N1801" s="180">
        <v>41013</v>
      </c>
      <c r="O1801" s="178" t="s">
        <v>3608</v>
      </c>
    </row>
    <row r="1802" spans="1:15" x14ac:dyDescent="0.3">
      <c r="A1802" s="170" t="s">
        <v>3837</v>
      </c>
      <c r="B1802" s="170">
        <v>11</v>
      </c>
      <c r="C1802" s="170" t="s">
        <v>42</v>
      </c>
      <c r="D1802" s="174">
        <v>41</v>
      </c>
      <c r="E1802" s="174" t="s">
        <v>3832</v>
      </c>
      <c r="F1802" s="170" t="s">
        <v>3833</v>
      </c>
      <c r="G1802" s="170" t="s">
        <v>3838</v>
      </c>
      <c r="H1802" s="174">
        <v>0</v>
      </c>
      <c r="I1802" s="175">
        <v>12.2898</v>
      </c>
      <c r="J1802" s="176">
        <v>750</v>
      </c>
      <c r="K1802" s="177" t="s">
        <v>76</v>
      </c>
      <c r="L1802" s="178" t="s">
        <v>6</v>
      </c>
      <c r="M1802" s="179">
        <v>65.900000000000006</v>
      </c>
      <c r="N1802" s="180">
        <v>41044</v>
      </c>
      <c r="O1802" s="178" t="s">
        <v>3839</v>
      </c>
    </row>
    <row r="1803" spans="1:15" x14ac:dyDescent="0.3">
      <c r="A1803" s="170" t="s">
        <v>3840</v>
      </c>
      <c r="B1803" s="170">
        <v>11</v>
      </c>
      <c r="C1803" s="170" t="s">
        <v>42</v>
      </c>
      <c r="D1803" s="174">
        <v>41</v>
      </c>
      <c r="E1803" s="174" t="s">
        <v>3832</v>
      </c>
      <c r="F1803" s="170" t="s">
        <v>3833</v>
      </c>
      <c r="G1803" s="170" t="s">
        <v>3841</v>
      </c>
      <c r="H1803" s="174">
        <v>0</v>
      </c>
      <c r="I1803" s="175">
        <v>56.221600000000002</v>
      </c>
      <c r="J1803" s="176">
        <v>540</v>
      </c>
      <c r="K1803" s="177" t="s">
        <v>90</v>
      </c>
      <c r="L1803" s="178" t="s">
        <v>7</v>
      </c>
      <c r="M1803" s="179">
        <v>67.599999999999994</v>
      </c>
      <c r="N1803" s="180">
        <v>41013</v>
      </c>
      <c r="O1803" s="178" t="s">
        <v>3608</v>
      </c>
    </row>
    <row r="1804" spans="1:15" x14ac:dyDescent="0.3">
      <c r="A1804" s="170" t="s">
        <v>3842</v>
      </c>
      <c r="B1804" s="170">
        <v>11</v>
      </c>
      <c r="C1804" s="170" t="s">
        <v>42</v>
      </c>
      <c r="D1804" s="174">
        <v>41</v>
      </c>
      <c r="E1804" s="174" t="s">
        <v>3832</v>
      </c>
      <c r="F1804" s="170" t="s">
        <v>3833</v>
      </c>
      <c r="G1804" s="170" t="s">
        <v>3843</v>
      </c>
      <c r="H1804" s="174">
        <v>0</v>
      </c>
      <c r="I1804" s="175">
        <v>226.45750000000001</v>
      </c>
      <c r="J1804" s="176">
        <v>8072</v>
      </c>
      <c r="K1804" s="177" t="s">
        <v>83</v>
      </c>
      <c r="L1804" s="178" t="s">
        <v>5</v>
      </c>
      <c r="M1804" s="179">
        <v>38</v>
      </c>
      <c r="N1804" s="180">
        <v>41013</v>
      </c>
      <c r="O1804" s="178" t="s">
        <v>3608</v>
      </c>
    </row>
    <row r="1805" spans="1:15" x14ac:dyDescent="0.3">
      <c r="A1805" s="170" t="s">
        <v>3844</v>
      </c>
      <c r="B1805" s="170">
        <v>11</v>
      </c>
      <c r="C1805" s="170" t="s">
        <v>42</v>
      </c>
      <c r="D1805" s="174">
        <v>41</v>
      </c>
      <c r="E1805" s="174" t="s">
        <v>3832</v>
      </c>
      <c r="F1805" s="170" t="s">
        <v>3833</v>
      </c>
      <c r="G1805" s="170" t="s">
        <v>3845</v>
      </c>
      <c r="H1805" s="174">
        <v>0</v>
      </c>
      <c r="I1805" s="175">
        <v>83.245699999999999</v>
      </c>
      <c r="J1805" s="176">
        <v>2021</v>
      </c>
      <c r="K1805" s="177" t="s">
        <v>76</v>
      </c>
      <c r="L1805" s="178" t="s">
        <v>6</v>
      </c>
      <c r="M1805" s="179">
        <v>44</v>
      </c>
      <c r="N1805" s="180">
        <v>41013</v>
      </c>
      <c r="O1805" s="178" t="s">
        <v>3608</v>
      </c>
    </row>
    <row r="1806" spans="1:15" x14ac:dyDescent="0.3">
      <c r="A1806" s="170" t="s">
        <v>3846</v>
      </c>
      <c r="B1806" s="170">
        <v>11</v>
      </c>
      <c r="C1806" s="170" t="s">
        <v>42</v>
      </c>
      <c r="D1806" s="174">
        <v>41</v>
      </c>
      <c r="E1806" s="174" t="s">
        <v>3832</v>
      </c>
      <c r="F1806" s="170" t="s">
        <v>3833</v>
      </c>
      <c r="G1806" s="170" t="s">
        <v>3847</v>
      </c>
      <c r="H1806" s="174">
        <v>0</v>
      </c>
      <c r="I1806" s="175">
        <v>28.9389</v>
      </c>
      <c r="J1806" s="176">
        <v>1608</v>
      </c>
      <c r="K1806" s="177" t="s">
        <v>76</v>
      </c>
      <c r="L1806" s="178" t="s">
        <v>6</v>
      </c>
      <c r="M1806" s="179">
        <v>56.1</v>
      </c>
      <c r="N1806" s="180">
        <v>99013</v>
      </c>
      <c r="O1806" s="178" t="s">
        <v>3356</v>
      </c>
    </row>
    <row r="1807" spans="1:15" x14ac:dyDescent="0.3">
      <c r="A1807" s="170" t="s">
        <v>3848</v>
      </c>
      <c r="B1807" s="170">
        <v>11</v>
      </c>
      <c r="C1807" s="170" t="s">
        <v>42</v>
      </c>
      <c r="D1807" s="174">
        <v>41</v>
      </c>
      <c r="E1807" s="174" t="s">
        <v>3832</v>
      </c>
      <c r="F1807" s="170" t="s">
        <v>3833</v>
      </c>
      <c r="G1807" s="170" t="s">
        <v>3849</v>
      </c>
      <c r="H1807" s="174">
        <v>0</v>
      </c>
      <c r="I1807" s="175">
        <v>43.702199999999998</v>
      </c>
      <c r="J1807" s="176">
        <v>8290</v>
      </c>
      <c r="K1807" s="177" t="s">
        <v>83</v>
      </c>
      <c r="L1807" s="178" t="s">
        <v>5</v>
      </c>
      <c r="M1807" s="179">
        <v>36</v>
      </c>
      <c r="N1807" s="180">
        <v>41013</v>
      </c>
      <c r="O1807" s="178" t="s">
        <v>3608</v>
      </c>
    </row>
    <row r="1808" spans="1:15" x14ac:dyDescent="0.3">
      <c r="A1808" s="170" t="s">
        <v>3850</v>
      </c>
      <c r="B1808" s="170">
        <v>11</v>
      </c>
      <c r="C1808" s="170" t="s">
        <v>42</v>
      </c>
      <c r="D1808" s="174">
        <v>41</v>
      </c>
      <c r="E1808" s="174" t="s">
        <v>3832</v>
      </c>
      <c r="F1808" s="170" t="s">
        <v>3833</v>
      </c>
      <c r="G1808" s="170" t="s">
        <v>3851</v>
      </c>
      <c r="H1808" s="174">
        <v>0</v>
      </c>
      <c r="I1808" s="175">
        <v>15.63</v>
      </c>
      <c r="J1808" s="176">
        <v>882</v>
      </c>
      <c r="K1808" s="177" t="s">
        <v>83</v>
      </c>
      <c r="L1808" s="178" t="s">
        <v>5</v>
      </c>
      <c r="M1808" s="179">
        <v>32.5</v>
      </c>
      <c r="N1808" s="180">
        <v>41013</v>
      </c>
      <c r="O1808" s="178" t="s">
        <v>3608</v>
      </c>
    </row>
    <row r="1809" spans="1:15" x14ac:dyDescent="0.3">
      <c r="A1809" s="170" t="s">
        <v>3852</v>
      </c>
      <c r="B1809" s="170">
        <v>11</v>
      </c>
      <c r="C1809" s="170" t="s">
        <v>42</v>
      </c>
      <c r="D1809" s="174">
        <v>41</v>
      </c>
      <c r="E1809" s="174" t="s">
        <v>3832</v>
      </c>
      <c r="F1809" s="170" t="s">
        <v>3833</v>
      </c>
      <c r="G1809" s="170" t="s">
        <v>3853</v>
      </c>
      <c r="H1809" s="174">
        <v>0</v>
      </c>
      <c r="I1809" s="175">
        <v>10.3673</v>
      </c>
      <c r="J1809" s="176">
        <v>291</v>
      </c>
      <c r="K1809" s="177" t="s">
        <v>76</v>
      </c>
      <c r="L1809" s="178" t="s">
        <v>6</v>
      </c>
      <c r="M1809" s="179">
        <v>62</v>
      </c>
      <c r="N1809" s="180">
        <v>99013</v>
      </c>
      <c r="O1809" s="178" t="s">
        <v>3356</v>
      </c>
    </row>
    <row r="1810" spans="1:15" x14ac:dyDescent="0.3">
      <c r="A1810" s="170" t="s">
        <v>3854</v>
      </c>
      <c r="B1810" s="170">
        <v>11</v>
      </c>
      <c r="C1810" s="170" t="s">
        <v>42</v>
      </c>
      <c r="D1810" s="174">
        <v>41</v>
      </c>
      <c r="E1810" s="174" t="s">
        <v>3832</v>
      </c>
      <c r="F1810" s="170" t="s">
        <v>3833</v>
      </c>
      <c r="G1810" s="170" t="s">
        <v>3855</v>
      </c>
      <c r="H1810" s="174">
        <v>0</v>
      </c>
      <c r="I1810" s="175">
        <v>36.074100000000001</v>
      </c>
      <c r="J1810" s="176">
        <v>1222</v>
      </c>
      <c r="K1810" s="177" t="s">
        <v>76</v>
      </c>
      <c r="L1810" s="178" t="s">
        <v>6</v>
      </c>
      <c r="M1810" s="179">
        <v>47.7</v>
      </c>
      <c r="N1810" s="180">
        <v>41013</v>
      </c>
      <c r="O1810" s="178" t="s">
        <v>3608</v>
      </c>
    </row>
    <row r="1811" spans="1:15" x14ac:dyDescent="0.3">
      <c r="A1811" s="170" t="s">
        <v>3856</v>
      </c>
      <c r="B1811" s="170">
        <v>11</v>
      </c>
      <c r="C1811" s="170" t="s">
        <v>42</v>
      </c>
      <c r="D1811" s="174">
        <v>41</v>
      </c>
      <c r="E1811" s="174" t="s">
        <v>3832</v>
      </c>
      <c r="F1811" s="170" t="s">
        <v>3833</v>
      </c>
      <c r="G1811" s="170" t="s">
        <v>3857</v>
      </c>
      <c r="H1811" s="174">
        <v>0</v>
      </c>
      <c r="I1811" s="175">
        <v>23.302399999999999</v>
      </c>
      <c r="J1811" s="176">
        <v>556</v>
      </c>
      <c r="K1811" s="177" t="s">
        <v>83</v>
      </c>
      <c r="L1811" s="178" t="s">
        <v>5</v>
      </c>
      <c r="M1811" s="179">
        <v>30.4</v>
      </c>
      <c r="N1811" s="180">
        <v>41013</v>
      </c>
      <c r="O1811" s="178" t="s">
        <v>3608</v>
      </c>
    </row>
    <row r="1812" spans="1:15" x14ac:dyDescent="0.3">
      <c r="A1812" s="170" t="s">
        <v>3858</v>
      </c>
      <c r="B1812" s="170">
        <v>11</v>
      </c>
      <c r="C1812" s="170" t="s">
        <v>42</v>
      </c>
      <c r="D1812" s="174">
        <v>41</v>
      </c>
      <c r="E1812" s="174" t="s">
        <v>3832</v>
      </c>
      <c r="F1812" s="170" t="s">
        <v>3833</v>
      </c>
      <c r="G1812" s="170" t="s">
        <v>3859</v>
      </c>
      <c r="H1812" s="174">
        <v>0</v>
      </c>
      <c r="I1812" s="175">
        <v>15.0143</v>
      </c>
      <c r="J1812" s="176">
        <v>1465</v>
      </c>
      <c r="K1812" s="177" t="s">
        <v>76</v>
      </c>
      <c r="L1812" s="178" t="s">
        <v>6</v>
      </c>
      <c r="M1812" s="179">
        <v>59.4</v>
      </c>
      <c r="N1812" s="180">
        <v>41044</v>
      </c>
      <c r="O1812" s="178" t="s">
        <v>3839</v>
      </c>
    </row>
    <row r="1813" spans="1:15" x14ac:dyDescent="0.3">
      <c r="A1813" s="170" t="s">
        <v>3860</v>
      </c>
      <c r="B1813" s="170">
        <v>11</v>
      </c>
      <c r="C1813" s="170" t="s">
        <v>42</v>
      </c>
      <c r="D1813" s="174">
        <v>41</v>
      </c>
      <c r="E1813" s="174" t="s">
        <v>3832</v>
      </c>
      <c r="F1813" s="170" t="s">
        <v>3833</v>
      </c>
      <c r="G1813" s="170" t="s">
        <v>3861</v>
      </c>
      <c r="H1813" s="174">
        <v>0</v>
      </c>
      <c r="I1813" s="175">
        <v>40.074300000000001</v>
      </c>
      <c r="J1813" s="176">
        <v>1904</v>
      </c>
      <c r="K1813" s="177" t="s">
        <v>76</v>
      </c>
      <c r="L1813" s="178" t="s">
        <v>6</v>
      </c>
      <c r="M1813" s="179">
        <v>50.8</v>
      </c>
      <c r="N1813" s="180">
        <v>99013</v>
      </c>
      <c r="O1813" s="178" t="s">
        <v>3356</v>
      </c>
    </row>
    <row r="1814" spans="1:15" x14ac:dyDescent="0.3">
      <c r="A1814" s="170" t="s">
        <v>3862</v>
      </c>
      <c r="B1814" s="170">
        <v>11</v>
      </c>
      <c r="C1814" s="170" t="s">
        <v>42</v>
      </c>
      <c r="D1814" s="174">
        <v>41</v>
      </c>
      <c r="E1814" s="174" t="s">
        <v>3832</v>
      </c>
      <c r="F1814" s="170" t="s">
        <v>3833</v>
      </c>
      <c r="G1814" s="170" t="s">
        <v>3863</v>
      </c>
      <c r="H1814" s="174">
        <v>0</v>
      </c>
      <c r="I1814" s="175">
        <v>68.353200000000001</v>
      </c>
      <c r="J1814" s="176">
        <v>1298</v>
      </c>
      <c r="K1814" s="177" t="s">
        <v>76</v>
      </c>
      <c r="L1814" s="178" t="s">
        <v>6</v>
      </c>
      <c r="M1814" s="179">
        <v>63.1</v>
      </c>
      <c r="N1814" s="180">
        <v>41013</v>
      </c>
      <c r="O1814" s="178" t="s">
        <v>3608</v>
      </c>
    </row>
    <row r="1815" spans="1:15" x14ac:dyDescent="0.3">
      <c r="A1815" s="170" t="s">
        <v>3864</v>
      </c>
      <c r="B1815" s="170">
        <v>11</v>
      </c>
      <c r="C1815" s="170" t="s">
        <v>42</v>
      </c>
      <c r="D1815" s="174">
        <v>41</v>
      </c>
      <c r="E1815" s="174" t="s">
        <v>3832</v>
      </c>
      <c r="F1815" s="170" t="s">
        <v>3833</v>
      </c>
      <c r="G1815" s="170" t="s">
        <v>3865</v>
      </c>
      <c r="H1815" s="174">
        <v>0</v>
      </c>
      <c r="I1815" s="175">
        <v>13.945399999999999</v>
      </c>
      <c r="J1815" s="176">
        <v>1008</v>
      </c>
      <c r="K1815" s="177" t="s">
        <v>83</v>
      </c>
      <c r="L1815" s="178" t="s">
        <v>5</v>
      </c>
      <c r="M1815" s="179">
        <v>31.1</v>
      </c>
      <c r="N1815" s="180">
        <v>99013</v>
      </c>
      <c r="O1815" s="178" t="s">
        <v>3356</v>
      </c>
    </row>
    <row r="1816" spans="1:15" x14ac:dyDescent="0.3">
      <c r="A1816" s="170" t="s">
        <v>3866</v>
      </c>
      <c r="B1816" s="170">
        <v>11</v>
      </c>
      <c r="C1816" s="170" t="s">
        <v>42</v>
      </c>
      <c r="D1816" s="174">
        <v>41</v>
      </c>
      <c r="E1816" s="174" t="s">
        <v>3832</v>
      </c>
      <c r="F1816" s="170" t="s">
        <v>3833</v>
      </c>
      <c r="G1816" s="170" t="s">
        <v>3867</v>
      </c>
      <c r="H1816" s="174">
        <v>0</v>
      </c>
      <c r="I1816" s="175">
        <v>29.6355</v>
      </c>
      <c r="J1816" s="176">
        <v>3663</v>
      </c>
      <c r="K1816" s="177" t="s">
        <v>83</v>
      </c>
      <c r="L1816" s="178" t="s">
        <v>5</v>
      </c>
      <c r="M1816" s="179">
        <v>28.7</v>
      </c>
      <c r="N1816" s="180">
        <v>41013</v>
      </c>
      <c r="O1816" s="178" t="s">
        <v>3608</v>
      </c>
    </row>
    <row r="1817" spans="1:15" x14ac:dyDescent="0.3">
      <c r="A1817" s="170" t="s">
        <v>3868</v>
      </c>
      <c r="B1817" s="170">
        <v>11</v>
      </c>
      <c r="C1817" s="170" t="s">
        <v>42</v>
      </c>
      <c r="D1817" s="174">
        <v>41</v>
      </c>
      <c r="E1817" s="174" t="s">
        <v>3832</v>
      </c>
      <c r="F1817" s="170" t="s">
        <v>3833</v>
      </c>
      <c r="G1817" s="170" t="s">
        <v>3869</v>
      </c>
      <c r="H1817" s="174">
        <v>0</v>
      </c>
      <c r="I1817" s="175">
        <v>18.247</v>
      </c>
      <c r="J1817" s="176">
        <v>2723</v>
      </c>
      <c r="K1817" s="177" t="s">
        <v>83</v>
      </c>
      <c r="L1817" s="178" t="s">
        <v>5</v>
      </c>
      <c r="M1817" s="179">
        <v>38.9</v>
      </c>
      <c r="N1817" s="180">
        <v>41044</v>
      </c>
      <c r="O1817" s="178" t="s">
        <v>3839</v>
      </c>
    </row>
    <row r="1818" spans="1:15" x14ac:dyDescent="0.3">
      <c r="A1818" s="170" t="s">
        <v>3870</v>
      </c>
      <c r="B1818" s="170">
        <v>11</v>
      </c>
      <c r="C1818" s="170" t="s">
        <v>42</v>
      </c>
      <c r="D1818" s="174">
        <v>41</v>
      </c>
      <c r="E1818" s="174" t="s">
        <v>3832</v>
      </c>
      <c r="F1818" s="170" t="s">
        <v>3833</v>
      </c>
      <c r="G1818" s="170" t="s">
        <v>3871</v>
      </c>
      <c r="H1818" s="174">
        <v>0</v>
      </c>
      <c r="I1818" s="175">
        <v>18.235499999999998</v>
      </c>
      <c r="J1818" s="176">
        <v>636</v>
      </c>
      <c r="K1818" s="177" t="s">
        <v>76</v>
      </c>
      <c r="L1818" s="178" t="s">
        <v>6</v>
      </c>
      <c r="M1818" s="179">
        <v>41.6</v>
      </c>
      <c r="N1818" s="180">
        <v>99013</v>
      </c>
      <c r="O1818" s="178" t="s">
        <v>3356</v>
      </c>
    </row>
    <row r="1819" spans="1:15" x14ac:dyDescent="0.3">
      <c r="A1819" s="170" t="s">
        <v>3872</v>
      </c>
      <c r="B1819" s="170">
        <v>11</v>
      </c>
      <c r="C1819" s="170" t="s">
        <v>42</v>
      </c>
      <c r="D1819" s="174">
        <v>41</v>
      </c>
      <c r="E1819" s="174" t="s">
        <v>3832</v>
      </c>
      <c r="F1819" s="170" t="s">
        <v>3833</v>
      </c>
      <c r="G1819" s="170" t="s">
        <v>3873</v>
      </c>
      <c r="H1819" s="174">
        <v>0</v>
      </c>
      <c r="I1819" s="175">
        <v>35.811599999999999</v>
      </c>
      <c r="J1819" s="176">
        <v>1064</v>
      </c>
      <c r="K1819" s="177" t="s">
        <v>76</v>
      </c>
      <c r="L1819" s="178" t="s">
        <v>6</v>
      </c>
      <c r="M1819" s="179">
        <v>54.2</v>
      </c>
      <c r="N1819" s="180">
        <v>99014</v>
      </c>
      <c r="O1819" s="178" t="s">
        <v>3354</v>
      </c>
    </row>
    <row r="1820" spans="1:15" x14ac:dyDescent="0.3">
      <c r="A1820" s="170" t="s">
        <v>3874</v>
      </c>
      <c r="B1820" s="170">
        <v>11</v>
      </c>
      <c r="C1820" s="170" t="s">
        <v>42</v>
      </c>
      <c r="D1820" s="174">
        <v>41</v>
      </c>
      <c r="E1820" s="174" t="s">
        <v>3832</v>
      </c>
      <c r="F1820" s="170" t="s">
        <v>3833</v>
      </c>
      <c r="G1820" s="170" t="s">
        <v>3875</v>
      </c>
      <c r="H1820" s="174">
        <v>0</v>
      </c>
      <c r="I1820" s="175">
        <v>23.9678</v>
      </c>
      <c r="J1820" s="176">
        <v>1075</v>
      </c>
      <c r="K1820" s="177" t="s">
        <v>83</v>
      </c>
      <c r="L1820" s="178" t="s">
        <v>5</v>
      </c>
      <c r="M1820" s="179">
        <v>36.1</v>
      </c>
      <c r="N1820" s="180">
        <v>99013</v>
      </c>
      <c r="O1820" s="178" t="s">
        <v>3356</v>
      </c>
    </row>
    <row r="1821" spans="1:15" x14ac:dyDescent="0.3">
      <c r="A1821" s="170" t="s">
        <v>3876</v>
      </c>
      <c r="B1821" s="170">
        <v>11</v>
      </c>
      <c r="C1821" s="170" t="s">
        <v>42</v>
      </c>
      <c r="D1821" s="174">
        <v>41</v>
      </c>
      <c r="E1821" s="174" t="s">
        <v>3832</v>
      </c>
      <c r="F1821" s="170" t="s">
        <v>3833</v>
      </c>
      <c r="G1821" s="170" t="s">
        <v>1078</v>
      </c>
      <c r="H1821" s="174">
        <v>0</v>
      </c>
      <c r="I1821" s="175">
        <v>21.360700000000001</v>
      </c>
      <c r="J1821" s="176">
        <v>651</v>
      </c>
      <c r="K1821" s="177" t="s">
        <v>76</v>
      </c>
      <c r="L1821" s="178" t="s">
        <v>6</v>
      </c>
      <c r="M1821" s="179">
        <v>55.4</v>
      </c>
      <c r="N1821" s="180">
        <v>41013</v>
      </c>
      <c r="O1821" s="178" t="s">
        <v>3608</v>
      </c>
    </row>
    <row r="1822" spans="1:15" x14ac:dyDescent="0.3">
      <c r="A1822" s="170" t="s">
        <v>3877</v>
      </c>
      <c r="B1822" s="170">
        <v>11</v>
      </c>
      <c r="C1822" s="170" t="s">
        <v>42</v>
      </c>
      <c r="D1822" s="174">
        <v>41</v>
      </c>
      <c r="E1822" s="174" t="s">
        <v>3832</v>
      </c>
      <c r="F1822" s="170" t="s">
        <v>3833</v>
      </c>
      <c r="G1822" s="170" t="s">
        <v>3878</v>
      </c>
      <c r="H1822" s="174">
        <v>0</v>
      </c>
      <c r="I1822" s="175">
        <v>112.3954</v>
      </c>
      <c r="J1822" s="176">
        <v>5849</v>
      </c>
      <c r="K1822" s="177" t="s">
        <v>76</v>
      </c>
      <c r="L1822" s="178" t="s">
        <v>6</v>
      </c>
      <c r="M1822" s="179">
        <v>44.8</v>
      </c>
      <c r="N1822" s="180">
        <v>42045</v>
      </c>
      <c r="O1822" s="178" t="s">
        <v>3879</v>
      </c>
    </row>
    <row r="1823" spans="1:15" x14ac:dyDescent="0.3">
      <c r="A1823" s="170" t="s">
        <v>3880</v>
      </c>
      <c r="B1823" s="170">
        <v>11</v>
      </c>
      <c r="C1823" s="170" t="s">
        <v>42</v>
      </c>
      <c r="D1823" s="174">
        <v>41</v>
      </c>
      <c r="E1823" s="174" t="s">
        <v>3832</v>
      </c>
      <c r="F1823" s="170" t="s">
        <v>3833</v>
      </c>
      <c r="G1823" s="170" t="s">
        <v>3881</v>
      </c>
      <c r="H1823" s="174">
        <v>0</v>
      </c>
      <c r="I1823" s="175">
        <v>11.2713</v>
      </c>
      <c r="J1823" s="176">
        <v>2768</v>
      </c>
      <c r="K1823" s="177" t="s">
        <v>83</v>
      </c>
      <c r="L1823" s="178" t="s">
        <v>5</v>
      </c>
      <c r="M1823" s="179">
        <v>33.4</v>
      </c>
      <c r="N1823" s="180">
        <v>41044</v>
      </c>
      <c r="O1823" s="178" t="s">
        <v>3839</v>
      </c>
    </row>
    <row r="1824" spans="1:15" x14ac:dyDescent="0.3">
      <c r="A1824" s="170" t="s">
        <v>3882</v>
      </c>
      <c r="B1824" s="170">
        <v>11</v>
      </c>
      <c r="C1824" s="170" t="s">
        <v>42</v>
      </c>
      <c r="D1824" s="174">
        <v>41</v>
      </c>
      <c r="E1824" s="174" t="s">
        <v>3832</v>
      </c>
      <c r="F1824" s="170" t="s">
        <v>3833</v>
      </c>
      <c r="G1824" s="170" t="s">
        <v>3883</v>
      </c>
      <c r="H1824" s="174">
        <v>0</v>
      </c>
      <c r="I1824" s="175">
        <v>39.9011</v>
      </c>
      <c r="J1824" s="176">
        <v>2054</v>
      </c>
      <c r="K1824" s="177" t="s">
        <v>76</v>
      </c>
      <c r="L1824" s="178" t="s">
        <v>6</v>
      </c>
      <c r="M1824" s="179">
        <v>62.2</v>
      </c>
      <c r="N1824" s="180">
        <v>41044</v>
      </c>
      <c r="O1824" s="178" t="s">
        <v>3839</v>
      </c>
    </row>
    <row r="1825" spans="1:15" x14ac:dyDescent="0.3">
      <c r="A1825" s="170" t="s">
        <v>3884</v>
      </c>
      <c r="B1825" s="170">
        <v>11</v>
      </c>
      <c r="C1825" s="170" t="s">
        <v>42</v>
      </c>
      <c r="D1825" s="174">
        <v>41</v>
      </c>
      <c r="E1825" s="174" t="s">
        <v>3832</v>
      </c>
      <c r="F1825" s="170" t="s">
        <v>3833</v>
      </c>
      <c r="G1825" s="170" t="s">
        <v>3885</v>
      </c>
      <c r="H1825" s="174">
        <v>0</v>
      </c>
      <c r="I1825" s="175">
        <v>13.288500000000001</v>
      </c>
      <c r="J1825" s="176">
        <v>610</v>
      </c>
      <c r="K1825" s="177" t="s">
        <v>76</v>
      </c>
      <c r="L1825" s="178" t="s">
        <v>6</v>
      </c>
      <c r="M1825" s="179">
        <v>51.4</v>
      </c>
      <c r="N1825" s="180">
        <v>99013</v>
      </c>
      <c r="O1825" s="178" t="s">
        <v>3356</v>
      </c>
    </row>
    <row r="1826" spans="1:15" x14ac:dyDescent="0.3">
      <c r="A1826" s="170" t="s">
        <v>3886</v>
      </c>
      <c r="B1826" s="170">
        <v>11</v>
      </c>
      <c r="C1826" s="170" t="s">
        <v>42</v>
      </c>
      <c r="D1826" s="174">
        <v>41</v>
      </c>
      <c r="E1826" s="174" t="s">
        <v>3832</v>
      </c>
      <c r="F1826" s="170" t="s">
        <v>3833</v>
      </c>
      <c r="G1826" s="170" t="s">
        <v>3887</v>
      </c>
      <c r="H1826" s="174">
        <v>0</v>
      </c>
      <c r="I1826" s="175">
        <v>48.197499999999998</v>
      </c>
      <c r="J1826" s="176">
        <v>1839</v>
      </c>
      <c r="K1826" s="177" t="s">
        <v>76</v>
      </c>
      <c r="L1826" s="178" t="s">
        <v>6</v>
      </c>
      <c r="M1826" s="179">
        <v>44.3</v>
      </c>
      <c r="N1826" s="180">
        <v>41013</v>
      </c>
      <c r="O1826" s="178" t="s">
        <v>3608</v>
      </c>
    </row>
    <row r="1827" spans="1:15" x14ac:dyDescent="0.3">
      <c r="A1827" s="170" t="s">
        <v>3888</v>
      </c>
      <c r="B1827" s="170">
        <v>11</v>
      </c>
      <c r="C1827" s="170" t="s">
        <v>42</v>
      </c>
      <c r="D1827" s="174">
        <v>41</v>
      </c>
      <c r="E1827" s="174" t="s">
        <v>3832</v>
      </c>
      <c r="F1827" s="170" t="s">
        <v>3833</v>
      </c>
      <c r="G1827" s="170" t="s">
        <v>3889</v>
      </c>
      <c r="H1827" s="174">
        <v>0</v>
      </c>
      <c r="I1827" s="175">
        <v>28.797999999999998</v>
      </c>
      <c r="J1827" s="176">
        <v>3176</v>
      </c>
      <c r="K1827" s="177" t="s">
        <v>83</v>
      </c>
      <c r="L1827" s="178" t="s">
        <v>5</v>
      </c>
      <c r="M1827" s="179">
        <v>33.9</v>
      </c>
      <c r="N1827" s="180">
        <v>42045</v>
      </c>
      <c r="O1827" s="178" t="s">
        <v>3879</v>
      </c>
    </row>
    <row r="1828" spans="1:15" x14ac:dyDescent="0.3">
      <c r="A1828" s="170" t="s">
        <v>3890</v>
      </c>
      <c r="B1828" s="170">
        <v>11</v>
      </c>
      <c r="C1828" s="170" t="s">
        <v>42</v>
      </c>
      <c r="D1828" s="174">
        <v>41</v>
      </c>
      <c r="E1828" s="174" t="s">
        <v>3832</v>
      </c>
      <c r="F1828" s="170" t="s">
        <v>3833</v>
      </c>
      <c r="G1828" s="170" t="s">
        <v>3891</v>
      </c>
      <c r="H1828" s="174">
        <v>0</v>
      </c>
      <c r="I1828" s="175">
        <v>67.336699999999993</v>
      </c>
      <c r="J1828" s="176">
        <v>3919</v>
      </c>
      <c r="K1828" s="177" t="s">
        <v>76</v>
      </c>
      <c r="L1828" s="178" t="s">
        <v>6</v>
      </c>
      <c r="M1828" s="179">
        <v>58</v>
      </c>
      <c r="N1828" s="180">
        <v>41013</v>
      </c>
      <c r="O1828" s="178" t="s">
        <v>3608</v>
      </c>
    </row>
    <row r="1829" spans="1:15" x14ac:dyDescent="0.3">
      <c r="A1829" s="170" t="s">
        <v>3892</v>
      </c>
      <c r="B1829" s="170">
        <v>11</v>
      </c>
      <c r="C1829" s="170" t="s">
        <v>42</v>
      </c>
      <c r="D1829" s="174">
        <v>41</v>
      </c>
      <c r="E1829" s="174" t="s">
        <v>3832</v>
      </c>
      <c r="F1829" s="170" t="s">
        <v>3833</v>
      </c>
      <c r="G1829" s="170" t="s">
        <v>3893</v>
      </c>
      <c r="H1829" s="174">
        <v>0</v>
      </c>
      <c r="I1829" s="175">
        <v>21.078399999999998</v>
      </c>
      <c r="J1829" s="176">
        <v>1352</v>
      </c>
      <c r="K1829" s="177" t="s">
        <v>83</v>
      </c>
      <c r="L1829" s="178" t="s">
        <v>5</v>
      </c>
      <c r="M1829" s="179">
        <v>32.799999999999997</v>
      </c>
      <c r="N1829" s="180">
        <v>99013</v>
      </c>
      <c r="O1829" s="178" t="s">
        <v>3356</v>
      </c>
    </row>
    <row r="1830" spans="1:15" x14ac:dyDescent="0.3">
      <c r="A1830" s="170" t="s">
        <v>3894</v>
      </c>
      <c r="B1830" s="170">
        <v>11</v>
      </c>
      <c r="C1830" s="170" t="s">
        <v>42</v>
      </c>
      <c r="D1830" s="174">
        <v>41</v>
      </c>
      <c r="E1830" s="174" t="s">
        <v>3832</v>
      </c>
      <c r="F1830" s="170" t="s">
        <v>3833</v>
      </c>
      <c r="G1830" s="170" t="s">
        <v>3895</v>
      </c>
      <c r="H1830" s="174">
        <v>0</v>
      </c>
      <c r="I1830" s="175">
        <v>32.800899999999999</v>
      </c>
      <c r="J1830" s="176">
        <v>944</v>
      </c>
      <c r="K1830" s="177" t="s">
        <v>76</v>
      </c>
      <c r="L1830" s="178" t="s">
        <v>6</v>
      </c>
      <c r="M1830" s="179">
        <v>54.1</v>
      </c>
      <c r="N1830" s="180">
        <v>41013</v>
      </c>
      <c r="O1830" s="178" t="s">
        <v>3608</v>
      </c>
    </row>
    <row r="1831" spans="1:15" x14ac:dyDescent="0.3">
      <c r="A1831" s="170" t="s">
        <v>3896</v>
      </c>
      <c r="B1831" s="170">
        <v>11</v>
      </c>
      <c r="C1831" s="170" t="s">
        <v>42</v>
      </c>
      <c r="D1831" s="174">
        <v>41</v>
      </c>
      <c r="E1831" s="174" t="s">
        <v>3832</v>
      </c>
      <c r="F1831" s="170" t="s">
        <v>3833</v>
      </c>
      <c r="G1831" s="170" t="s">
        <v>3897</v>
      </c>
      <c r="H1831" s="174">
        <v>0</v>
      </c>
      <c r="I1831" s="175">
        <v>12.406499999999999</v>
      </c>
      <c r="J1831" s="176">
        <v>852</v>
      </c>
      <c r="K1831" s="177" t="s">
        <v>83</v>
      </c>
      <c r="L1831" s="178" t="s">
        <v>5</v>
      </c>
      <c r="M1831" s="179">
        <v>33</v>
      </c>
      <c r="N1831" s="180">
        <v>99013</v>
      </c>
      <c r="O1831" s="178" t="s">
        <v>3356</v>
      </c>
    </row>
    <row r="1832" spans="1:15" x14ac:dyDescent="0.3">
      <c r="A1832" s="170" t="s">
        <v>3898</v>
      </c>
      <c r="B1832" s="170">
        <v>11</v>
      </c>
      <c r="C1832" s="170" t="s">
        <v>42</v>
      </c>
      <c r="D1832" s="174">
        <v>41</v>
      </c>
      <c r="E1832" s="174" t="s">
        <v>3832</v>
      </c>
      <c r="F1832" s="170" t="s">
        <v>3833</v>
      </c>
      <c r="G1832" s="170" t="s">
        <v>3899</v>
      </c>
      <c r="H1832" s="174">
        <v>0</v>
      </c>
      <c r="I1832" s="175">
        <v>77.532899999999998</v>
      </c>
      <c r="J1832" s="176">
        <v>6886</v>
      </c>
      <c r="K1832" s="177" t="s">
        <v>76</v>
      </c>
      <c r="L1832" s="178" t="s">
        <v>6</v>
      </c>
      <c r="M1832" s="179">
        <v>47.6</v>
      </c>
      <c r="N1832" s="180">
        <v>41013</v>
      </c>
      <c r="O1832" s="178" t="s">
        <v>3608</v>
      </c>
    </row>
    <row r="1833" spans="1:15" x14ac:dyDescent="0.3">
      <c r="A1833" s="170" t="s">
        <v>3900</v>
      </c>
      <c r="B1833" s="170">
        <v>11</v>
      </c>
      <c r="C1833" s="170" t="s">
        <v>42</v>
      </c>
      <c r="D1833" s="174">
        <v>41</v>
      </c>
      <c r="E1833" s="174" t="s">
        <v>3832</v>
      </c>
      <c r="F1833" s="170" t="s">
        <v>3833</v>
      </c>
      <c r="G1833" s="170" t="s">
        <v>3901</v>
      </c>
      <c r="H1833" s="174">
        <v>0</v>
      </c>
      <c r="I1833" s="175">
        <v>226.4923</v>
      </c>
      <c r="J1833" s="176">
        <v>14007</v>
      </c>
      <c r="K1833" s="177" t="s">
        <v>83</v>
      </c>
      <c r="L1833" s="178" t="s">
        <v>5</v>
      </c>
      <c r="M1833" s="179">
        <v>36.799999999999997</v>
      </c>
      <c r="N1833" s="180">
        <v>41013</v>
      </c>
      <c r="O1833" s="178" t="s">
        <v>3608</v>
      </c>
    </row>
    <row r="1834" spans="1:15" x14ac:dyDescent="0.3">
      <c r="A1834" s="170" t="s">
        <v>3902</v>
      </c>
      <c r="B1834" s="170">
        <v>11</v>
      </c>
      <c r="C1834" s="170" t="s">
        <v>42</v>
      </c>
      <c r="D1834" s="174">
        <v>41</v>
      </c>
      <c r="E1834" s="174" t="s">
        <v>3832</v>
      </c>
      <c r="F1834" s="170" t="s">
        <v>3833</v>
      </c>
      <c r="G1834" s="170" t="s">
        <v>3903</v>
      </c>
      <c r="H1834" s="174">
        <v>0</v>
      </c>
      <c r="I1834" s="175">
        <v>87.5458</v>
      </c>
      <c r="J1834" s="176">
        <v>4870</v>
      </c>
      <c r="K1834" s="177" t="s">
        <v>76</v>
      </c>
      <c r="L1834" s="178" t="s">
        <v>6</v>
      </c>
      <c r="M1834" s="179">
        <v>52.2</v>
      </c>
      <c r="N1834" s="180">
        <v>41044</v>
      </c>
      <c r="O1834" s="178" t="s">
        <v>3839</v>
      </c>
    </row>
    <row r="1835" spans="1:15" x14ac:dyDescent="0.3">
      <c r="A1835" s="170" t="s">
        <v>3904</v>
      </c>
      <c r="B1835" s="170">
        <v>11</v>
      </c>
      <c r="C1835" s="170" t="s">
        <v>42</v>
      </c>
      <c r="D1835" s="174">
        <v>42</v>
      </c>
      <c r="E1835" s="174" t="s">
        <v>3905</v>
      </c>
      <c r="F1835" s="170" t="s">
        <v>3906</v>
      </c>
      <c r="G1835" s="170" t="s">
        <v>3907</v>
      </c>
      <c r="H1835" s="174">
        <v>0</v>
      </c>
      <c r="I1835" s="175">
        <v>128.33099999999999</v>
      </c>
      <c r="J1835" s="176">
        <v>4272</v>
      </c>
      <c r="K1835" s="177" t="s">
        <v>83</v>
      </c>
      <c r="L1835" s="178" t="s">
        <v>5</v>
      </c>
      <c r="M1835" s="179">
        <v>40.299999999999997</v>
      </c>
      <c r="N1835" s="180">
        <v>42045</v>
      </c>
      <c r="O1835" s="178" t="s">
        <v>3879</v>
      </c>
    </row>
    <row r="1836" spans="1:15" x14ac:dyDescent="0.3">
      <c r="A1836" s="170" t="s">
        <v>3908</v>
      </c>
      <c r="B1836" s="170">
        <v>11</v>
      </c>
      <c r="C1836" s="170" t="s">
        <v>42</v>
      </c>
      <c r="D1836" s="174">
        <v>42</v>
      </c>
      <c r="E1836" s="174" t="s">
        <v>3905</v>
      </c>
      <c r="F1836" s="170" t="s">
        <v>3906</v>
      </c>
      <c r="G1836" s="170" t="s">
        <v>3909</v>
      </c>
      <c r="H1836" s="174">
        <v>0</v>
      </c>
      <c r="I1836" s="175">
        <v>15.9198</v>
      </c>
      <c r="J1836" s="176">
        <v>1597</v>
      </c>
      <c r="K1836" s="177" t="s">
        <v>83</v>
      </c>
      <c r="L1836" s="178" t="s">
        <v>5</v>
      </c>
      <c r="M1836" s="179">
        <v>28.6</v>
      </c>
      <c r="N1836" s="180">
        <v>42045</v>
      </c>
      <c r="O1836" s="178" t="s">
        <v>3879</v>
      </c>
    </row>
    <row r="1837" spans="1:15" x14ac:dyDescent="0.3">
      <c r="A1837" s="170" t="s">
        <v>3910</v>
      </c>
      <c r="B1837" s="170">
        <v>11</v>
      </c>
      <c r="C1837" s="170" t="s">
        <v>42</v>
      </c>
      <c r="D1837" s="174">
        <v>42</v>
      </c>
      <c r="E1837" s="174" t="s">
        <v>3905</v>
      </c>
      <c r="F1837" s="170" t="s">
        <v>3906</v>
      </c>
      <c r="G1837" s="170" t="s">
        <v>3911</v>
      </c>
      <c r="H1837" s="174">
        <v>0</v>
      </c>
      <c r="I1837" s="175">
        <v>16.9129</v>
      </c>
      <c r="J1837" s="176">
        <v>3486</v>
      </c>
      <c r="K1837" s="177" t="s">
        <v>83</v>
      </c>
      <c r="L1837" s="178" t="s">
        <v>5</v>
      </c>
      <c r="M1837" s="179">
        <v>34.9</v>
      </c>
      <c r="N1837" s="180">
        <v>42021</v>
      </c>
      <c r="O1837" s="178" t="s">
        <v>3912</v>
      </c>
    </row>
    <row r="1838" spans="1:15" x14ac:dyDescent="0.3">
      <c r="A1838" s="170" t="s">
        <v>3913</v>
      </c>
      <c r="B1838" s="170">
        <v>11</v>
      </c>
      <c r="C1838" s="170" t="s">
        <v>42</v>
      </c>
      <c r="D1838" s="174">
        <v>42</v>
      </c>
      <c r="E1838" s="174" t="s">
        <v>3905</v>
      </c>
      <c r="F1838" s="170" t="s">
        <v>3906</v>
      </c>
      <c r="G1838" s="170" t="s">
        <v>3914</v>
      </c>
      <c r="H1838" s="174">
        <v>0</v>
      </c>
      <c r="I1838" s="175">
        <v>272.07760000000002</v>
      </c>
      <c r="J1838" s="176">
        <v>29484</v>
      </c>
      <c r="K1838" s="177" t="s">
        <v>76</v>
      </c>
      <c r="L1838" s="178" t="s">
        <v>6</v>
      </c>
      <c r="M1838" s="179">
        <v>43.1</v>
      </c>
      <c r="N1838" s="180">
        <v>42021</v>
      </c>
      <c r="O1838" s="178" t="s">
        <v>3912</v>
      </c>
    </row>
    <row r="1839" spans="1:15" x14ac:dyDescent="0.3">
      <c r="A1839" s="170" t="s">
        <v>3915</v>
      </c>
      <c r="B1839" s="170">
        <v>11</v>
      </c>
      <c r="C1839" s="170" t="s">
        <v>42</v>
      </c>
      <c r="D1839" s="174">
        <v>42</v>
      </c>
      <c r="E1839" s="174" t="s">
        <v>3905</v>
      </c>
      <c r="F1839" s="170" t="s">
        <v>3906</v>
      </c>
      <c r="G1839" s="170" t="s">
        <v>3916</v>
      </c>
      <c r="H1839" s="174">
        <v>0</v>
      </c>
      <c r="I1839" s="175">
        <v>73.154300000000006</v>
      </c>
      <c r="J1839" s="176">
        <v>1679</v>
      </c>
      <c r="K1839" s="177" t="s">
        <v>83</v>
      </c>
      <c r="L1839" s="178" t="s">
        <v>5</v>
      </c>
      <c r="M1839" s="179">
        <v>35.700000000000003</v>
      </c>
      <c r="N1839" s="180">
        <v>42021</v>
      </c>
      <c r="O1839" s="178" t="s">
        <v>3912</v>
      </c>
    </row>
    <row r="1840" spans="1:15" x14ac:dyDescent="0.3">
      <c r="A1840" s="170" t="s">
        <v>3917</v>
      </c>
      <c r="B1840" s="170">
        <v>11</v>
      </c>
      <c r="C1840" s="170" t="s">
        <v>42</v>
      </c>
      <c r="D1840" s="174">
        <v>42</v>
      </c>
      <c r="E1840" s="174" t="s">
        <v>3905</v>
      </c>
      <c r="F1840" s="170" t="s">
        <v>3906</v>
      </c>
      <c r="G1840" s="170" t="s">
        <v>3918</v>
      </c>
      <c r="H1840" s="174">
        <v>0</v>
      </c>
      <c r="I1840" s="175">
        <v>137.22730000000001</v>
      </c>
      <c r="J1840" s="176">
        <v>6876</v>
      </c>
      <c r="K1840" s="177" t="s">
        <v>76</v>
      </c>
      <c r="L1840" s="178" t="s">
        <v>6</v>
      </c>
      <c r="M1840" s="179">
        <v>43.3</v>
      </c>
      <c r="N1840" s="180">
        <v>42021</v>
      </c>
      <c r="O1840" s="178" t="s">
        <v>3912</v>
      </c>
    </row>
    <row r="1841" spans="1:15" x14ac:dyDescent="0.3">
      <c r="A1841" s="170" t="s">
        <v>3919</v>
      </c>
      <c r="B1841" s="170">
        <v>11</v>
      </c>
      <c r="C1841" s="170" t="s">
        <v>42</v>
      </c>
      <c r="D1841" s="174">
        <v>43</v>
      </c>
      <c r="E1841" s="174" t="s">
        <v>3920</v>
      </c>
      <c r="F1841" s="170" t="s">
        <v>3921</v>
      </c>
      <c r="G1841" s="170" t="s">
        <v>3922</v>
      </c>
      <c r="H1841" s="174">
        <v>0</v>
      </c>
      <c r="I1841" s="175">
        <v>53.779200000000003</v>
      </c>
      <c r="J1841" s="176">
        <v>2073</v>
      </c>
      <c r="K1841" s="177" t="s">
        <v>83</v>
      </c>
      <c r="L1841" s="178" t="s">
        <v>5</v>
      </c>
      <c r="M1841" s="179">
        <v>30.3</v>
      </c>
      <c r="N1841" s="180">
        <v>42021</v>
      </c>
      <c r="O1841" s="178" t="s">
        <v>3912</v>
      </c>
    </row>
    <row r="1842" spans="1:15" x14ac:dyDescent="0.3">
      <c r="A1842" s="170" t="s">
        <v>3923</v>
      </c>
      <c r="B1842" s="170">
        <v>11</v>
      </c>
      <c r="C1842" s="170" t="s">
        <v>42</v>
      </c>
      <c r="D1842" s="174">
        <v>43</v>
      </c>
      <c r="E1842" s="174" t="s">
        <v>3920</v>
      </c>
      <c r="F1842" s="170" t="s">
        <v>3921</v>
      </c>
      <c r="G1842" s="170" t="s">
        <v>3924</v>
      </c>
      <c r="H1842" s="174">
        <v>0</v>
      </c>
      <c r="I1842" s="175">
        <v>16.054500000000001</v>
      </c>
      <c r="J1842" s="176">
        <v>1827</v>
      </c>
      <c r="K1842" s="177" t="s">
        <v>83</v>
      </c>
      <c r="L1842" s="178" t="s">
        <v>5</v>
      </c>
      <c r="M1842" s="179">
        <v>29.2</v>
      </c>
      <c r="N1842" s="180">
        <v>43023</v>
      </c>
      <c r="O1842" s="178" t="s">
        <v>3921</v>
      </c>
    </row>
    <row r="1843" spans="1:15" x14ac:dyDescent="0.3">
      <c r="A1843" s="170" t="s">
        <v>3925</v>
      </c>
      <c r="B1843" s="170">
        <v>11</v>
      </c>
      <c r="C1843" s="170" t="s">
        <v>42</v>
      </c>
      <c r="D1843" s="174">
        <v>43</v>
      </c>
      <c r="E1843" s="174" t="s">
        <v>3920</v>
      </c>
      <c r="F1843" s="170" t="s">
        <v>3921</v>
      </c>
      <c r="G1843" s="170" t="s">
        <v>3926</v>
      </c>
      <c r="H1843" s="174">
        <v>0</v>
      </c>
      <c r="I1843" s="175">
        <v>25.864699999999999</v>
      </c>
      <c r="J1843" s="176">
        <v>153</v>
      </c>
      <c r="K1843" s="177" t="s">
        <v>76</v>
      </c>
      <c r="L1843" s="178" t="s">
        <v>6</v>
      </c>
      <c r="M1843" s="179">
        <v>58.5</v>
      </c>
      <c r="N1843" s="180">
        <v>54018</v>
      </c>
      <c r="O1843" s="178" t="s">
        <v>3747</v>
      </c>
    </row>
    <row r="1844" spans="1:15" x14ac:dyDescent="0.3">
      <c r="A1844" s="170" t="s">
        <v>3927</v>
      </c>
      <c r="B1844" s="170">
        <v>11</v>
      </c>
      <c r="C1844" s="170" t="s">
        <v>42</v>
      </c>
      <c r="D1844" s="174">
        <v>43</v>
      </c>
      <c r="E1844" s="174" t="s">
        <v>3920</v>
      </c>
      <c r="F1844" s="170" t="s">
        <v>3921</v>
      </c>
      <c r="G1844" s="170" t="s">
        <v>3928</v>
      </c>
      <c r="H1844" s="174">
        <v>0</v>
      </c>
      <c r="I1844" s="175">
        <v>29.221800000000002</v>
      </c>
      <c r="J1844" s="176">
        <v>1684</v>
      </c>
      <c r="K1844" s="177" t="s">
        <v>83</v>
      </c>
      <c r="L1844" s="178" t="s">
        <v>5</v>
      </c>
      <c r="M1844" s="179">
        <v>28.8</v>
      </c>
      <c r="N1844" s="180">
        <v>43023</v>
      </c>
      <c r="O1844" s="178" t="s">
        <v>3921</v>
      </c>
    </row>
    <row r="1845" spans="1:15" x14ac:dyDescent="0.3">
      <c r="A1845" s="170" t="s">
        <v>3929</v>
      </c>
      <c r="B1845" s="170">
        <v>11</v>
      </c>
      <c r="C1845" s="170" t="s">
        <v>42</v>
      </c>
      <c r="D1845" s="174">
        <v>43</v>
      </c>
      <c r="E1845" s="174" t="s">
        <v>3920</v>
      </c>
      <c r="F1845" s="170" t="s">
        <v>3921</v>
      </c>
      <c r="G1845" s="170" t="s">
        <v>3930</v>
      </c>
      <c r="H1845" s="174">
        <v>0</v>
      </c>
      <c r="I1845" s="175">
        <v>129.88210000000001</v>
      </c>
      <c r="J1845" s="176">
        <v>6312</v>
      </c>
      <c r="K1845" s="177" t="s">
        <v>83</v>
      </c>
      <c r="L1845" s="178" t="s">
        <v>5</v>
      </c>
      <c r="M1845" s="179">
        <v>38.4</v>
      </c>
      <c r="N1845" s="180">
        <v>54018</v>
      </c>
      <c r="O1845" s="178" t="s">
        <v>3747</v>
      </c>
    </row>
    <row r="1846" spans="1:15" x14ac:dyDescent="0.3">
      <c r="A1846" s="170" t="s">
        <v>3931</v>
      </c>
      <c r="B1846" s="170">
        <v>11</v>
      </c>
      <c r="C1846" s="170" t="s">
        <v>42</v>
      </c>
      <c r="D1846" s="174">
        <v>43</v>
      </c>
      <c r="E1846" s="174" t="s">
        <v>3920</v>
      </c>
      <c r="F1846" s="170" t="s">
        <v>3921</v>
      </c>
      <c r="G1846" s="170" t="s">
        <v>3932</v>
      </c>
      <c r="H1846" s="174">
        <v>0</v>
      </c>
      <c r="I1846" s="175">
        <v>8.8057999999999996</v>
      </c>
      <c r="J1846" s="176">
        <v>511</v>
      </c>
      <c r="K1846" s="177" t="s">
        <v>83</v>
      </c>
      <c r="L1846" s="178" t="s">
        <v>5</v>
      </c>
      <c r="M1846" s="179">
        <v>31.3</v>
      </c>
      <c r="N1846" s="180">
        <v>43023</v>
      </c>
      <c r="O1846" s="178" t="s">
        <v>3921</v>
      </c>
    </row>
    <row r="1847" spans="1:15" x14ac:dyDescent="0.3">
      <c r="A1847" s="170" t="s">
        <v>3933</v>
      </c>
      <c r="B1847" s="170">
        <v>11</v>
      </c>
      <c r="C1847" s="170" t="s">
        <v>42</v>
      </c>
      <c r="D1847" s="174">
        <v>43</v>
      </c>
      <c r="E1847" s="174" t="s">
        <v>3920</v>
      </c>
      <c r="F1847" s="170" t="s">
        <v>3921</v>
      </c>
      <c r="G1847" s="170" t="s">
        <v>3934</v>
      </c>
      <c r="H1847" s="174">
        <v>0</v>
      </c>
      <c r="I1847" s="175">
        <v>44.846299999999999</v>
      </c>
      <c r="J1847" s="176">
        <v>4364</v>
      </c>
      <c r="K1847" s="177" t="s">
        <v>76</v>
      </c>
      <c r="L1847" s="178" t="s">
        <v>6</v>
      </c>
      <c r="M1847" s="179">
        <v>41.4</v>
      </c>
      <c r="N1847" s="180">
        <v>43023</v>
      </c>
      <c r="O1847" s="178" t="s">
        <v>3921</v>
      </c>
    </row>
    <row r="1848" spans="1:15" x14ac:dyDescent="0.3">
      <c r="A1848" s="170" t="s">
        <v>3935</v>
      </c>
      <c r="B1848" s="170">
        <v>11</v>
      </c>
      <c r="C1848" s="170" t="s">
        <v>42</v>
      </c>
      <c r="D1848" s="174">
        <v>43</v>
      </c>
      <c r="E1848" s="174" t="s">
        <v>3920</v>
      </c>
      <c r="F1848" s="170" t="s">
        <v>3921</v>
      </c>
      <c r="G1848" s="170" t="s">
        <v>3936</v>
      </c>
      <c r="H1848" s="174">
        <v>0</v>
      </c>
      <c r="I1848" s="175">
        <v>70.671300000000002</v>
      </c>
      <c r="J1848" s="176">
        <v>241</v>
      </c>
      <c r="K1848" s="177" t="s">
        <v>76</v>
      </c>
      <c r="L1848" s="178" t="s">
        <v>6</v>
      </c>
      <c r="M1848" s="179">
        <v>55.3</v>
      </c>
      <c r="N1848" s="180">
        <v>54018</v>
      </c>
      <c r="O1848" s="178" t="s">
        <v>3747</v>
      </c>
    </row>
    <row r="1849" spans="1:15" x14ac:dyDescent="0.3">
      <c r="A1849" s="170" t="s">
        <v>3937</v>
      </c>
      <c r="B1849" s="170">
        <v>11</v>
      </c>
      <c r="C1849" s="170" t="s">
        <v>42</v>
      </c>
      <c r="D1849" s="174">
        <v>43</v>
      </c>
      <c r="E1849" s="174" t="s">
        <v>3920</v>
      </c>
      <c r="F1849" s="170" t="s">
        <v>3921</v>
      </c>
      <c r="G1849" s="170" t="s">
        <v>3938</v>
      </c>
      <c r="H1849" s="174">
        <v>0</v>
      </c>
      <c r="I1849" s="175">
        <v>27.580300000000001</v>
      </c>
      <c r="J1849" s="176">
        <v>443</v>
      </c>
      <c r="K1849" s="177" t="s">
        <v>83</v>
      </c>
      <c r="L1849" s="178" t="s">
        <v>5</v>
      </c>
      <c r="M1849" s="179">
        <v>36.5</v>
      </c>
      <c r="N1849" s="180">
        <v>43023</v>
      </c>
      <c r="O1849" s="178" t="s">
        <v>3921</v>
      </c>
    </row>
    <row r="1850" spans="1:15" x14ac:dyDescent="0.3">
      <c r="A1850" s="170" t="s">
        <v>3939</v>
      </c>
      <c r="B1850" s="170">
        <v>11</v>
      </c>
      <c r="C1850" s="170" t="s">
        <v>42</v>
      </c>
      <c r="D1850" s="174">
        <v>43</v>
      </c>
      <c r="E1850" s="174" t="s">
        <v>3920</v>
      </c>
      <c r="F1850" s="170" t="s">
        <v>3921</v>
      </c>
      <c r="G1850" s="170" t="s">
        <v>3940</v>
      </c>
      <c r="H1850" s="174">
        <v>0</v>
      </c>
      <c r="I1850" s="175">
        <v>148.1969</v>
      </c>
      <c r="J1850" s="176">
        <v>9797</v>
      </c>
      <c r="K1850" s="177" t="s">
        <v>83</v>
      </c>
      <c r="L1850" s="178" t="s">
        <v>5</v>
      </c>
      <c r="M1850" s="179">
        <v>29.8</v>
      </c>
      <c r="N1850" s="180">
        <v>42021</v>
      </c>
      <c r="O1850" s="178" t="s">
        <v>3912</v>
      </c>
    </row>
    <row r="1851" spans="1:15" x14ac:dyDescent="0.3">
      <c r="A1851" s="170" t="s">
        <v>3941</v>
      </c>
      <c r="B1851" s="170">
        <v>11</v>
      </c>
      <c r="C1851" s="170" t="s">
        <v>42</v>
      </c>
      <c r="D1851" s="174">
        <v>43</v>
      </c>
      <c r="E1851" s="174" t="s">
        <v>3920</v>
      </c>
      <c r="F1851" s="170" t="s">
        <v>3921</v>
      </c>
      <c r="G1851" s="170" t="s">
        <v>3942</v>
      </c>
      <c r="H1851" s="174">
        <v>0</v>
      </c>
      <c r="I1851" s="175">
        <v>47.908999999999999</v>
      </c>
      <c r="J1851" s="176">
        <v>1917</v>
      </c>
      <c r="K1851" s="177" t="s">
        <v>76</v>
      </c>
      <c r="L1851" s="178" t="s">
        <v>6</v>
      </c>
      <c r="M1851" s="179">
        <v>51.1</v>
      </c>
      <c r="N1851" s="180">
        <v>42021</v>
      </c>
      <c r="O1851" s="178" t="s">
        <v>3912</v>
      </c>
    </row>
    <row r="1852" spans="1:15" x14ac:dyDescent="0.3">
      <c r="A1852" s="170" t="s">
        <v>3943</v>
      </c>
      <c r="B1852" s="170">
        <v>11</v>
      </c>
      <c r="C1852" s="170" t="s">
        <v>42</v>
      </c>
      <c r="D1852" s="174">
        <v>43</v>
      </c>
      <c r="E1852" s="174" t="s">
        <v>3920</v>
      </c>
      <c r="F1852" s="170" t="s">
        <v>3921</v>
      </c>
      <c r="G1852" s="170" t="s">
        <v>3944</v>
      </c>
      <c r="H1852" s="174">
        <v>0</v>
      </c>
      <c r="I1852" s="175">
        <v>84.479900000000001</v>
      </c>
      <c r="J1852" s="176">
        <v>642</v>
      </c>
      <c r="K1852" s="177" t="s">
        <v>76</v>
      </c>
      <c r="L1852" s="178" t="s">
        <v>6</v>
      </c>
      <c r="M1852" s="179">
        <v>46.6</v>
      </c>
      <c r="N1852" s="180">
        <v>54018</v>
      </c>
      <c r="O1852" s="178" t="s">
        <v>3747</v>
      </c>
    </row>
    <row r="1853" spans="1:15" x14ac:dyDescent="0.3">
      <c r="A1853" s="170" t="s">
        <v>3945</v>
      </c>
      <c r="B1853" s="170">
        <v>11</v>
      </c>
      <c r="C1853" s="170" t="s">
        <v>42</v>
      </c>
      <c r="D1853" s="174">
        <v>43</v>
      </c>
      <c r="E1853" s="174" t="s">
        <v>3920</v>
      </c>
      <c r="F1853" s="170" t="s">
        <v>3921</v>
      </c>
      <c r="G1853" s="170" t="s">
        <v>3946</v>
      </c>
      <c r="H1853" s="174">
        <v>0</v>
      </c>
      <c r="I1853" s="175">
        <v>76.216800000000006</v>
      </c>
      <c r="J1853" s="176">
        <v>1288</v>
      </c>
      <c r="K1853" s="177" t="s">
        <v>76</v>
      </c>
      <c r="L1853" s="178" t="s">
        <v>6</v>
      </c>
      <c r="M1853" s="179">
        <v>46.8</v>
      </c>
      <c r="N1853" s="180">
        <v>54018</v>
      </c>
      <c r="O1853" s="178" t="s">
        <v>3747</v>
      </c>
    </row>
    <row r="1854" spans="1:15" x14ac:dyDescent="0.3">
      <c r="A1854" s="170" t="s">
        <v>3947</v>
      </c>
      <c r="B1854" s="170">
        <v>11</v>
      </c>
      <c r="C1854" s="170" t="s">
        <v>42</v>
      </c>
      <c r="D1854" s="174">
        <v>43</v>
      </c>
      <c r="E1854" s="174" t="s">
        <v>3920</v>
      </c>
      <c r="F1854" s="170" t="s">
        <v>3921</v>
      </c>
      <c r="G1854" s="170" t="s">
        <v>3948</v>
      </c>
      <c r="H1854" s="174">
        <v>0</v>
      </c>
      <c r="I1854" s="175">
        <v>24.0501</v>
      </c>
      <c r="J1854" s="176">
        <v>538</v>
      </c>
      <c r="K1854" s="177" t="s">
        <v>76</v>
      </c>
      <c r="L1854" s="178" t="s">
        <v>6</v>
      </c>
      <c r="M1854" s="179">
        <v>43.6</v>
      </c>
      <c r="N1854" s="180">
        <v>43023</v>
      </c>
      <c r="O1854" s="178" t="s">
        <v>3921</v>
      </c>
    </row>
    <row r="1855" spans="1:15" x14ac:dyDescent="0.3">
      <c r="A1855" s="170" t="s">
        <v>3949</v>
      </c>
      <c r="B1855" s="170">
        <v>11</v>
      </c>
      <c r="C1855" s="170" t="s">
        <v>42</v>
      </c>
      <c r="D1855" s="174">
        <v>43</v>
      </c>
      <c r="E1855" s="174" t="s">
        <v>3920</v>
      </c>
      <c r="F1855" s="170" t="s">
        <v>3921</v>
      </c>
      <c r="G1855" s="170" t="s">
        <v>3950</v>
      </c>
      <c r="H1855" s="174">
        <v>0</v>
      </c>
      <c r="I1855" s="175">
        <v>22.223400000000002</v>
      </c>
      <c r="J1855" s="176">
        <v>736</v>
      </c>
      <c r="K1855" s="177" t="s">
        <v>76</v>
      </c>
      <c r="L1855" s="178" t="s">
        <v>6</v>
      </c>
      <c r="M1855" s="179">
        <v>44</v>
      </c>
      <c r="N1855" s="180">
        <v>43023</v>
      </c>
      <c r="O1855" s="178" t="s">
        <v>3921</v>
      </c>
    </row>
    <row r="1856" spans="1:15" x14ac:dyDescent="0.3">
      <c r="A1856" s="170" t="s">
        <v>3951</v>
      </c>
      <c r="B1856" s="170">
        <v>11</v>
      </c>
      <c r="C1856" s="170" t="s">
        <v>42</v>
      </c>
      <c r="D1856" s="174">
        <v>43</v>
      </c>
      <c r="E1856" s="174" t="s">
        <v>3920</v>
      </c>
      <c r="F1856" s="170" t="s">
        <v>3921</v>
      </c>
      <c r="G1856" s="170" t="s">
        <v>3952</v>
      </c>
      <c r="H1856" s="174">
        <v>0</v>
      </c>
      <c r="I1856" s="175">
        <v>32.578299999999999</v>
      </c>
      <c r="J1856" s="176">
        <v>2203</v>
      </c>
      <c r="K1856" s="177" t="s">
        <v>83</v>
      </c>
      <c r="L1856" s="178" t="s">
        <v>5</v>
      </c>
      <c r="M1856" s="179">
        <v>29.2</v>
      </c>
      <c r="N1856" s="180">
        <v>43023</v>
      </c>
      <c r="O1856" s="178" t="s">
        <v>3921</v>
      </c>
    </row>
    <row r="1857" spans="1:15" x14ac:dyDescent="0.3">
      <c r="A1857" s="170" t="s">
        <v>3953</v>
      </c>
      <c r="B1857" s="170">
        <v>11</v>
      </c>
      <c r="C1857" s="170" t="s">
        <v>42</v>
      </c>
      <c r="D1857" s="174">
        <v>43</v>
      </c>
      <c r="E1857" s="174" t="s">
        <v>3920</v>
      </c>
      <c r="F1857" s="170" t="s">
        <v>3921</v>
      </c>
      <c r="G1857" s="170" t="s">
        <v>3954</v>
      </c>
      <c r="H1857" s="174">
        <v>0</v>
      </c>
      <c r="I1857" s="175">
        <v>81.099999999999994</v>
      </c>
      <c r="J1857" s="176">
        <v>9364</v>
      </c>
      <c r="K1857" s="177" t="s">
        <v>76</v>
      </c>
      <c r="L1857" s="178" t="s">
        <v>6</v>
      </c>
      <c r="M1857" s="179">
        <v>44.4</v>
      </c>
      <c r="N1857" s="180">
        <v>42021</v>
      </c>
      <c r="O1857" s="178" t="s">
        <v>3912</v>
      </c>
    </row>
    <row r="1858" spans="1:15" x14ac:dyDescent="0.3">
      <c r="A1858" s="170" t="s">
        <v>3955</v>
      </c>
      <c r="B1858" s="170">
        <v>11</v>
      </c>
      <c r="C1858" s="170" t="s">
        <v>42</v>
      </c>
      <c r="D1858" s="174">
        <v>43</v>
      </c>
      <c r="E1858" s="174" t="s">
        <v>3920</v>
      </c>
      <c r="F1858" s="170" t="s">
        <v>3921</v>
      </c>
      <c r="G1858" s="170" t="s">
        <v>3956</v>
      </c>
      <c r="H1858" s="174">
        <v>0</v>
      </c>
      <c r="I1858" s="175">
        <v>29.258199999999999</v>
      </c>
      <c r="J1858" s="176">
        <v>4407</v>
      </c>
      <c r="K1858" s="177" t="s">
        <v>83</v>
      </c>
      <c r="L1858" s="178" t="s">
        <v>5</v>
      </c>
      <c r="M1858" s="179">
        <v>28.8</v>
      </c>
      <c r="N1858" s="180">
        <v>43023</v>
      </c>
      <c r="O1858" s="178" t="s">
        <v>3921</v>
      </c>
    </row>
    <row r="1859" spans="1:15" x14ac:dyDescent="0.3">
      <c r="A1859" s="170" t="s">
        <v>3957</v>
      </c>
      <c r="B1859" s="170">
        <v>11</v>
      </c>
      <c r="C1859" s="170" t="s">
        <v>42</v>
      </c>
      <c r="D1859" s="174">
        <v>43</v>
      </c>
      <c r="E1859" s="174" t="s">
        <v>3920</v>
      </c>
      <c r="F1859" s="170" t="s">
        <v>3921</v>
      </c>
      <c r="G1859" s="170" t="s">
        <v>3958</v>
      </c>
      <c r="H1859" s="174">
        <v>0</v>
      </c>
      <c r="I1859" s="175">
        <v>38.507899999999999</v>
      </c>
      <c r="J1859" s="176">
        <v>108</v>
      </c>
      <c r="K1859" s="177" t="s">
        <v>83</v>
      </c>
      <c r="L1859" s="178" t="s">
        <v>5</v>
      </c>
      <c r="M1859" s="179">
        <v>39.1</v>
      </c>
      <c r="N1859" s="180">
        <v>54018</v>
      </c>
      <c r="O1859" s="178" t="s">
        <v>3747</v>
      </c>
    </row>
    <row r="1860" spans="1:15" x14ac:dyDescent="0.3">
      <c r="A1860" s="170" t="s">
        <v>3959</v>
      </c>
      <c r="B1860" s="170">
        <v>11</v>
      </c>
      <c r="C1860" s="170" t="s">
        <v>42</v>
      </c>
      <c r="D1860" s="174">
        <v>43</v>
      </c>
      <c r="E1860" s="174" t="s">
        <v>3920</v>
      </c>
      <c r="F1860" s="170" t="s">
        <v>3921</v>
      </c>
      <c r="G1860" s="170" t="s">
        <v>3960</v>
      </c>
      <c r="H1860" s="174">
        <v>0</v>
      </c>
      <c r="I1860" s="175">
        <v>18.466899999999999</v>
      </c>
      <c r="J1860" s="176">
        <v>697</v>
      </c>
      <c r="K1860" s="177" t="s">
        <v>76</v>
      </c>
      <c r="L1860" s="178" t="s">
        <v>6</v>
      </c>
      <c r="M1860" s="179">
        <v>44.3</v>
      </c>
      <c r="N1860" s="180">
        <v>109006</v>
      </c>
      <c r="O1860" s="178" t="s">
        <v>3961</v>
      </c>
    </row>
    <row r="1861" spans="1:15" x14ac:dyDescent="0.3">
      <c r="A1861" s="170" t="s">
        <v>3962</v>
      </c>
      <c r="B1861" s="170">
        <v>11</v>
      </c>
      <c r="C1861" s="170" t="s">
        <v>42</v>
      </c>
      <c r="D1861" s="174">
        <v>43</v>
      </c>
      <c r="E1861" s="174" t="s">
        <v>3920</v>
      </c>
      <c r="F1861" s="170" t="s">
        <v>3921</v>
      </c>
      <c r="G1861" s="170" t="s">
        <v>3963</v>
      </c>
      <c r="H1861" s="174">
        <v>0</v>
      </c>
      <c r="I1861" s="175">
        <v>25.9085</v>
      </c>
      <c r="J1861" s="176">
        <v>849</v>
      </c>
      <c r="K1861" s="177" t="s">
        <v>83</v>
      </c>
      <c r="L1861" s="178" t="s">
        <v>5</v>
      </c>
      <c r="M1861" s="179">
        <v>29.3</v>
      </c>
      <c r="N1861" s="180">
        <v>54018</v>
      </c>
      <c r="O1861" s="178" t="s">
        <v>3747</v>
      </c>
    </row>
    <row r="1862" spans="1:15" x14ac:dyDescent="0.3">
      <c r="A1862" s="170" t="s">
        <v>3964</v>
      </c>
      <c r="B1862" s="170">
        <v>11</v>
      </c>
      <c r="C1862" s="170" t="s">
        <v>42</v>
      </c>
      <c r="D1862" s="174">
        <v>43</v>
      </c>
      <c r="E1862" s="174" t="s">
        <v>3920</v>
      </c>
      <c r="F1862" s="170" t="s">
        <v>3921</v>
      </c>
      <c r="G1862" s="170" t="s">
        <v>3965</v>
      </c>
      <c r="H1862" s="174">
        <v>0</v>
      </c>
      <c r="I1862" s="175">
        <v>28.083500000000001</v>
      </c>
      <c r="J1862" s="176">
        <v>992</v>
      </c>
      <c r="K1862" s="177" t="s">
        <v>83</v>
      </c>
      <c r="L1862" s="178" t="s">
        <v>5</v>
      </c>
      <c r="M1862" s="179">
        <v>39.700000000000003</v>
      </c>
      <c r="N1862" s="180">
        <v>109006</v>
      </c>
      <c r="O1862" s="178" t="s">
        <v>3961</v>
      </c>
    </row>
    <row r="1863" spans="1:15" x14ac:dyDescent="0.3">
      <c r="A1863" s="170" t="s">
        <v>3966</v>
      </c>
      <c r="B1863" s="170">
        <v>11</v>
      </c>
      <c r="C1863" s="170" t="s">
        <v>42</v>
      </c>
      <c r="D1863" s="174">
        <v>43</v>
      </c>
      <c r="E1863" s="174" t="s">
        <v>3920</v>
      </c>
      <c r="F1863" s="170" t="s">
        <v>3921</v>
      </c>
      <c r="G1863" s="170" t="s">
        <v>3967</v>
      </c>
      <c r="H1863" s="174">
        <v>0</v>
      </c>
      <c r="I1863" s="175">
        <v>74.797899999999998</v>
      </c>
      <c r="J1863" s="176">
        <v>1284</v>
      </c>
      <c r="K1863" s="177" t="s">
        <v>83</v>
      </c>
      <c r="L1863" s="178" t="s">
        <v>5</v>
      </c>
      <c r="M1863" s="179">
        <v>31.2</v>
      </c>
      <c r="N1863" s="180">
        <v>54018</v>
      </c>
      <c r="O1863" s="178" t="s">
        <v>3747</v>
      </c>
    </row>
    <row r="1864" spans="1:15" x14ac:dyDescent="0.3">
      <c r="A1864" s="170" t="s">
        <v>3968</v>
      </c>
      <c r="B1864" s="170">
        <v>11</v>
      </c>
      <c r="C1864" s="170" t="s">
        <v>42</v>
      </c>
      <c r="D1864" s="174">
        <v>43</v>
      </c>
      <c r="E1864" s="174" t="s">
        <v>3920</v>
      </c>
      <c r="F1864" s="170" t="s">
        <v>3921</v>
      </c>
      <c r="G1864" s="170" t="s">
        <v>3969</v>
      </c>
      <c r="H1864" s="174">
        <v>0</v>
      </c>
      <c r="I1864" s="175">
        <v>19.452200000000001</v>
      </c>
      <c r="J1864" s="176">
        <v>1001</v>
      </c>
      <c r="K1864" s="177" t="s">
        <v>76</v>
      </c>
      <c r="L1864" s="178" t="s">
        <v>6</v>
      </c>
      <c r="M1864" s="179">
        <v>47.3</v>
      </c>
      <c r="N1864" s="180">
        <v>54018</v>
      </c>
      <c r="O1864" s="178" t="s">
        <v>3747</v>
      </c>
    </row>
    <row r="1865" spans="1:15" x14ac:dyDescent="0.3">
      <c r="A1865" s="170" t="s">
        <v>3970</v>
      </c>
      <c r="B1865" s="170">
        <v>11</v>
      </c>
      <c r="C1865" s="170" t="s">
        <v>42</v>
      </c>
      <c r="D1865" s="174">
        <v>43</v>
      </c>
      <c r="E1865" s="174" t="s">
        <v>3920</v>
      </c>
      <c r="F1865" s="170" t="s">
        <v>3921</v>
      </c>
      <c r="G1865" s="170" t="s">
        <v>3971</v>
      </c>
      <c r="H1865" s="174">
        <v>0</v>
      </c>
      <c r="I1865" s="175">
        <v>13.030799999999999</v>
      </c>
      <c r="J1865" s="176">
        <v>221</v>
      </c>
      <c r="K1865" s="177" t="s">
        <v>83</v>
      </c>
      <c r="L1865" s="178" t="s">
        <v>5</v>
      </c>
      <c r="M1865" s="179">
        <v>34.6</v>
      </c>
      <c r="N1865" s="180">
        <v>42021</v>
      </c>
      <c r="O1865" s="178" t="s">
        <v>3912</v>
      </c>
    </row>
    <row r="1866" spans="1:15" x14ac:dyDescent="0.3">
      <c r="A1866" s="170" t="s">
        <v>3972</v>
      </c>
      <c r="B1866" s="170">
        <v>11</v>
      </c>
      <c r="C1866" s="170" t="s">
        <v>42</v>
      </c>
      <c r="D1866" s="174">
        <v>43</v>
      </c>
      <c r="E1866" s="174" t="s">
        <v>3920</v>
      </c>
      <c r="F1866" s="170" t="s">
        <v>3921</v>
      </c>
      <c r="G1866" s="170" t="s">
        <v>3973</v>
      </c>
      <c r="H1866" s="174">
        <v>0</v>
      </c>
      <c r="I1866" s="175">
        <v>10.1694</v>
      </c>
      <c r="J1866" s="176">
        <v>819</v>
      </c>
      <c r="K1866" s="177" t="s">
        <v>83</v>
      </c>
      <c r="L1866" s="178" t="s">
        <v>5</v>
      </c>
      <c r="M1866" s="179">
        <v>27.8</v>
      </c>
      <c r="N1866" s="180">
        <v>43023</v>
      </c>
      <c r="O1866" s="178" t="s">
        <v>3921</v>
      </c>
    </row>
    <row r="1867" spans="1:15" x14ac:dyDescent="0.3">
      <c r="A1867" s="170" t="s">
        <v>3974</v>
      </c>
      <c r="B1867" s="170">
        <v>11</v>
      </c>
      <c r="C1867" s="170" t="s">
        <v>42</v>
      </c>
      <c r="D1867" s="174">
        <v>43</v>
      </c>
      <c r="E1867" s="174" t="s">
        <v>3920</v>
      </c>
      <c r="F1867" s="170" t="s">
        <v>3921</v>
      </c>
      <c r="G1867" s="170" t="s">
        <v>3975</v>
      </c>
      <c r="H1867" s="174">
        <v>0</v>
      </c>
      <c r="I1867" s="175">
        <v>78.019499999999994</v>
      </c>
      <c r="J1867" s="176">
        <v>3149</v>
      </c>
      <c r="K1867" s="177" t="s">
        <v>83</v>
      </c>
      <c r="L1867" s="178" t="s">
        <v>5</v>
      </c>
      <c r="M1867" s="179">
        <v>39.1</v>
      </c>
      <c r="N1867" s="180">
        <v>43023</v>
      </c>
      <c r="O1867" s="178" t="s">
        <v>3921</v>
      </c>
    </row>
    <row r="1868" spans="1:15" x14ac:dyDescent="0.3">
      <c r="A1868" s="170" t="s">
        <v>3976</v>
      </c>
      <c r="B1868" s="170">
        <v>11</v>
      </c>
      <c r="C1868" s="170" t="s">
        <v>42</v>
      </c>
      <c r="D1868" s="174">
        <v>43</v>
      </c>
      <c r="E1868" s="174" t="s">
        <v>3920</v>
      </c>
      <c r="F1868" s="170" t="s">
        <v>3921</v>
      </c>
      <c r="G1868" s="170" t="s">
        <v>3977</v>
      </c>
      <c r="H1868" s="174">
        <v>0</v>
      </c>
      <c r="I1868" s="175">
        <v>194.25470000000001</v>
      </c>
      <c r="J1868" s="176">
        <v>12009</v>
      </c>
      <c r="K1868" s="177" t="s">
        <v>83</v>
      </c>
      <c r="L1868" s="178" t="s">
        <v>5</v>
      </c>
      <c r="M1868" s="179">
        <v>33.200000000000003</v>
      </c>
      <c r="N1868" s="180">
        <v>43023</v>
      </c>
      <c r="O1868" s="178" t="s">
        <v>3921</v>
      </c>
    </row>
    <row r="1869" spans="1:15" x14ac:dyDescent="0.3">
      <c r="A1869" s="170" t="s">
        <v>3978</v>
      </c>
      <c r="B1869" s="170">
        <v>11</v>
      </c>
      <c r="C1869" s="170" t="s">
        <v>42</v>
      </c>
      <c r="D1869" s="174">
        <v>43</v>
      </c>
      <c r="E1869" s="174" t="s">
        <v>3920</v>
      </c>
      <c r="F1869" s="170" t="s">
        <v>3921</v>
      </c>
      <c r="G1869" s="170" t="s">
        <v>3979</v>
      </c>
      <c r="H1869" s="174">
        <v>0</v>
      </c>
      <c r="I1869" s="175">
        <v>27.383700000000001</v>
      </c>
      <c r="J1869" s="176">
        <v>1285</v>
      </c>
      <c r="K1869" s="177" t="s">
        <v>83</v>
      </c>
      <c r="L1869" s="178" t="s">
        <v>5</v>
      </c>
      <c r="M1869" s="179">
        <v>34.4</v>
      </c>
      <c r="N1869" s="180">
        <v>43023</v>
      </c>
      <c r="O1869" s="178" t="s">
        <v>3921</v>
      </c>
    </row>
    <row r="1870" spans="1:15" x14ac:dyDescent="0.3">
      <c r="A1870" s="170" t="s">
        <v>3980</v>
      </c>
      <c r="B1870" s="170">
        <v>11</v>
      </c>
      <c r="C1870" s="170" t="s">
        <v>42</v>
      </c>
      <c r="D1870" s="174">
        <v>43</v>
      </c>
      <c r="E1870" s="174" t="s">
        <v>3920</v>
      </c>
      <c r="F1870" s="170" t="s">
        <v>3921</v>
      </c>
      <c r="G1870" s="170" t="s">
        <v>3981</v>
      </c>
      <c r="H1870" s="174">
        <v>0</v>
      </c>
      <c r="I1870" s="175">
        <v>63.165900000000001</v>
      </c>
      <c r="J1870" s="176">
        <v>3080</v>
      </c>
      <c r="K1870" s="177" t="s">
        <v>76</v>
      </c>
      <c r="L1870" s="178" t="s">
        <v>6</v>
      </c>
      <c r="M1870" s="179">
        <v>44</v>
      </c>
      <c r="N1870" s="180">
        <v>43023</v>
      </c>
      <c r="O1870" s="178" t="s">
        <v>3921</v>
      </c>
    </row>
    <row r="1871" spans="1:15" x14ac:dyDescent="0.3">
      <c r="A1871" s="170" t="s">
        <v>3982</v>
      </c>
      <c r="B1871" s="170">
        <v>11</v>
      </c>
      <c r="C1871" s="170" t="s">
        <v>42</v>
      </c>
      <c r="D1871" s="174">
        <v>43</v>
      </c>
      <c r="E1871" s="174" t="s">
        <v>3920</v>
      </c>
      <c r="F1871" s="170" t="s">
        <v>3921</v>
      </c>
      <c r="G1871" s="170" t="s">
        <v>3983</v>
      </c>
      <c r="H1871" s="174">
        <v>0</v>
      </c>
      <c r="I1871" s="175">
        <v>42.536999999999999</v>
      </c>
      <c r="J1871" s="176">
        <v>416</v>
      </c>
      <c r="K1871" s="177" t="s">
        <v>76</v>
      </c>
      <c r="L1871" s="178" t="s">
        <v>6</v>
      </c>
      <c r="M1871" s="179">
        <v>45.2</v>
      </c>
      <c r="N1871" s="180">
        <v>54018</v>
      </c>
      <c r="O1871" s="178" t="s">
        <v>3747</v>
      </c>
    </row>
    <row r="1872" spans="1:15" x14ac:dyDescent="0.3">
      <c r="A1872" s="170" t="s">
        <v>3984</v>
      </c>
      <c r="B1872" s="170">
        <v>11</v>
      </c>
      <c r="C1872" s="170" t="s">
        <v>42</v>
      </c>
      <c r="D1872" s="174">
        <v>43</v>
      </c>
      <c r="E1872" s="174" t="s">
        <v>3920</v>
      </c>
      <c r="F1872" s="170" t="s">
        <v>3921</v>
      </c>
      <c r="G1872" s="170" t="s">
        <v>3985</v>
      </c>
      <c r="H1872" s="174">
        <v>0</v>
      </c>
      <c r="I1872" s="175">
        <v>37.646799999999999</v>
      </c>
      <c r="J1872" s="176">
        <v>910</v>
      </c>
      <c r="K1872" s="177" t="s">
        <v>83</v>
      </c>
      <c r="L1872" s="178" t="s">
        <v>5</v>
      </c>
      <c r="M1872" s="179">
        <v>33.200000000000003</v>
      </c>
      <c r="N1872" s="180">
        <v>43023</v>
      </c>
      <c r="O1872" s="178" t="s">
        <v>3921</v>
      </c>
    </row>
    <row r="1873" spans="1:15" x14ac:dyDescent="0.3">
      <c r="A1873" s="170" t="s">
        <v>3986</v>
      </c>
      <c r="B1873" s="170">
        <v>11</v>
      </c>
      <c r="C1873" s="170" t="s">
        <v>42</v>
      </c>
      <c r="D1873" s="174">
        <v>43</v>
      </c>
      <c r="E1873" s="174" t="s">
        <v>3920</v>
      </c>
      <c r="F1873" s="170" t="s">
        <v>3921</v>
      </c>
      <c r="G1873" s="170" t="s">
        <v>3987</v>
      </c>
      <c r="H1873" s="174">
        <v>0</v>
      </c>
      <c r="I1873" s="175">
        <v>55.294800000000002</v>
      </c>
      <c r="J1873" s="176">
        <v>381</v>
      </c>
      <c r="K1873" s="177" t="s">
        <v>76</v>
      </c>
      <c r="L1873" s="178" t="s">
        <v>6</v>
      </c>
      <c r="M1873" s="179">
        <v>52.8</v>
      </c>
      <c r="N1873" s="180">
        <v>54018</v>
      </c>
      <c r="O1873" s="178" t="s">
        <v>3747</v>
      </c>
    </row>
    <row r="1874" spans="1:15" x14ac:dyDescent="0.3">
      <c r="A1874" s="170" t="s">
        <v>3988</v>
      </c>
      <c r="B1874" s="170">
        <v>11</v>
      </c>
      <c r="C1874" s="170" t="s">
        <v>42</v>
      </c>
      <c r="D1874" s="174">
        <v>43</v>
      </c>
      <c r="E1874" s="174" t="s">
        <v>3920</v>
      </c>
      <c r="F1874" s="170" t="s">
        <v>3921</v>
      </c>
      <c r="G1874" s="170" t="s">
        <v>3989</v>
      </c>
      <c r="H1874" s="174">
        <v>0</v>
      </c>
      <c r="I1874" s="175">
        <v>100.4148</v>
      </c>
      <c r="J1874" s="176">
        <v>1005</v>
      </c>
      <c r="K1874" s="177" t="s">
        <v>76</v>
      </c>
      <c r="L1874" s="178" t="s">
        <v>6</v>
      </c>
      <c r="M1874" s="179">
        <v>47.1</v>
      </c>
      <c r="N1874" s="180">
        <v>54018</v>
      </c>
      <c r="O1874" s="178" t="s">
        <v>3747</v>
      </c>
    </row>
    <row r="1875" spans="1:15" x14ac:dyDescent="0.3">
      <c r="A1875" s="170" t="s">
        <v>3990</v>
      </c>
      <c r="B1875" s="170">
        <v>11</v>
      </c>
      <c r="C1875" s="170" t="s">
        <v>42</v>
      </c>
      <c r="D1875" s="174">
        <v>43</v>
      </c>
      <c r="E1875" s="174" t="s">
        <v>3920</v>
      </c>
      <c r="F1875" s="170" t="s">
        <v>3921</v>
      </c>
      <c r="G1875" s="170" t="s">
        <v>3991</v>
      </c>
      <c r="H1875" s="174">
        <v>0</v>
      </c>
      <c r="I1875" s="175">
        <v>48.612699999999997</v>
      </c>
      <c r="J1875" s="176">
        <v>919</v>
      </c>
      <c r="K1875" s="177" t="s">
        <v>83</v>
      </c>
      <c r="L1875" s="178" t="s">
        <v>5</v>
      </c>
      <c r="M1875" s="179">
        <v>32.4</v>
      </c>
      <c r="N1875" s="180">
        <v>54018</v>
      </c>
      <c r="O1875" s="178" t="s">
        <v>3747</v>
      </c>
    </row>
    <row r="1876" spans="1:15" x14ac:dyDescent="0.3">
      <c r="A1876" s="170" t="s">
        <v>3992</v>
      </c>
      <c r="B1876" s="170">
        <v>11</v>
      </c>
      <c r="C1876" s="170" t="s">
        <v>42</v>
      </c>
      <c r="D1876" s="174">
        <v>44</v>
      </c>
      <c r="E1876" s="174" t="s">
        <v>3993</v>
      </c>
      <c r="F1876" s="170" t="s">
        <v>3994</v>
      </c>
      <c r="G1876" s="170" t="s">
        <v>3995</v>
      </c>
      <c r="H1876" s="174">
        <v>0</v>
      </c>
      <c r="I1876" s="175">
        <v>92.182100000000005</v>
      </c>
      <c r="J1876" s="176">
        <v>1040</v>
      </c>
      <c r="K1876" s="177" t="s">
        <v>83</v>
      </c>
      <c r="L1876" s="178" t="s">
        <v>5</v>
      </c>
      <c r="M1876" s="179">
        <v>30.4</v>
      </c>
      <c r="N1876" s="180">
        <v>44007</v>
      </c>
      <c r="O1876" s="178" t="s">
        <v>3994</v>
      </c>
    </row>
    <row r="1877" spans="1:15" x14ac:dyDescent="0.3">
      <c r="A1877" s="170" t="s">
        <v>3996</v>
      </c>
      <c r="B1877" s="170">
        <v>11</v>
      </c>
      <c r="C1877" s="170" t="s">
        <v>42</v>
      </c>
      <c r="D1877" s="174">
        <v>44</v>
      </c>
      <c r="E1877" s="174" t="s">
        <v>3993</v>
      </c>
      <c r="F1877" s="170" t="s">
        <v>3994</v>
      </c>
      <c r="G1877" s="170" t="s">
        <v>3997</v>
      </c>
      <c r="H1877" s="174">
        <v>0</v>
      </c>
      <c r="I1877" s="175">
        <v>22.238199999999999</v>
      </c>
      <c r="J1877" s="176">
        <v>985</v>
      </c>
      <c r="K1877" s="177" t="s">
        <v>83</v>
      </c>
      <c r="L1877" s="178" t="s">
        <v>5</v>
      </c>
      <c r="M1877" s="179">
        <v>31.5</v>
      </c>
      <c r="N1877" s="180">
        <v>109006</v>
      </c>
      <c r="O1877" s="178" t="s">
        <v>3961</v>
      </c>
    </row>
    <row r="1878" spans="1:15" x14ac:dyDescent="0.3">
      <c r="A1878" s="170" t="s">
        <v>3998</v>
      </c>
      <c r="B1878" s="170">
        <v>11</v>
      </c>
      <c r="C1878" s="170" t="s">
        <v>42</v>
      </c>
      <c r="D1878" s="174">
        <v>44</v>
      </c>
      <c r="E1878" s="174" t="s">
        <v>3993</v>
      </c>
      <c r="F1878" s="170" t="s">
        <v>3994</v>
      </c>
      <c r="G1878" s="170" t="s">
        <v>3999</v>
      </c>
      <c r="H1878" s="174">
        <v>0</v>
      </c>
      <c r="I1878" s="175">
        <v>38.795200000000001</v>
      </c>
      <c r="J1878" s="176">
        <v>2639</v>
      </c>
      <c r="K1878" s="177" t="s">
        <v>83</v>
      </c>
      <c r="L1878" s="178" t="s">
        <v>5</v>
      </c>
      <c r="M1878" s="179">
        <v>29.8</v>
      </c>
      <c r="N1878" s="180">
        <v>44007</v>
      </c>
      <c r="O1878" s="178" t="s">
        <v>3994</v>
      </c>
    </row>
    <row r="1879" spans="1:15" x14ac:dyDescent="0.3">
      <c r="A1879" s="170" t="s">
        <v>4000</v>
      </c>
      <c r="B1879" s="170">
        <v>11</v>
      </c>
      <c r="C1879" s="170" t="s">
        <v>42</v>
      </c>
      <c r="D1879" s="174">
        <v>44</v>
      </c>
      <c r="E1879" s="174" t="s">
        <v>3993</v>
      </c>
      <c r="F1879" s="170" t="s">
        <v>3994</v>
      </c>
      <c r="G1879" s="170" t="s">
        <v>4001</v>
      </c>
      <c r="H1879" s="174">
        <v>0</v>
      </c>
      <c r="I1879" s="175">
        <v>54.395400000000002</v>
      </c>
      <c r="J1879" s="176">
        <v>2981</v>
      </c>
      <c r="K1879" s="177" t="s">
        <v>83</v>
      </c>
      <c r="L1879" s="178" t="s">
        <v>5</v>
      </c>
      <c r="M1879" s="179">
        <v>30.1</v>
      </c>
      <c r="N1879" s="180">
        <v>44007</v>
      </c>
      <c r="O1879" s="178" t="s">
        <v>3994</v>
      </c>
    </row>
    <row r="1880" spans="1:15" x14ac:dyDescent="0.3">
      <c r="A1880" s="170" t="s">
        <v>4002</v>
      </c>
      <c r="B1880" s="170">
        <v>11</v>
      </c>
      <c r="C1880" s="170" t="s">
        <v>42</v>
      </c>
      <c r="D1880" s="174">
        <v>44</v>
      </c>
      <c r="E1880" s="174" t="s">
        <v>3993</v>
      </c>
      <c r="F1880" s="170" t="s">
        <v>3994</v>
      </c>
      <c r="G1880" s="170" t="s">
        <v>4003</v>
      </c>
      <c r="H1880" s="174">
        <v>0</v>
      </c>
      <c r="I1880" s="175">
        <v>14.950699999999999</v>
      </c>
      <c r="J1880" s="176">
        <v>872</v>
      </c>
      <c r="K1880" s="177" t="s">
        <v>83</v>
      </c>
      <c r="L1880" s="178" t="s">
        <v>5</v>
      </c>
      <c r="M1880" s="179">
        <v>28.1</v>
      </c>
      <c r="N1880" s="180">
        <v>44066</v>
      </c>
      <c r="O1880" s="178" t="s">
        <v>4004</v>
      </c>
    </row>
    <row r="1881" spans="1:15" x14ac:dyDescent="0.3">
      <c r="A1881" s="170" t="s">
        <v>4005</v>
      </c>
      <c r="B1881" s="170">
        <v>11</v>
      </c>
      <c r="C1881" s="170" t="s">
        <v>42</v>
      </c>
      <c r="D1881" s="174">
        <v>44</v>
      </c>
      <c r="E1881" s="174" t="s">
        <v>3993</v>
      </c>
      <c r="F1881" s="170" t="s">
        <v>3994</v>
      </c>
      <c r="G1881" s="170" t="s">
        <v>4006</v>
      </c>
      <c r="H1881" s="174">
        <v>0</v>
      </c>
      <c r="I1881" s="175">
        <v>34.307200000000002</v>
      </c>
      <c r="J1881" s="176">
        <v>1175</v>
      </c>
      <c r="K1881" s="177" t="s">
        <v>83</v>
      </c>
      <c r="L1881" s="178" t="s">
        <v>5</v>
      </c>
      <c r="M1881" s="179">
        <v>35.5</v>
      </c>
      <c r="N1881" s="180">
        <v>44007</v>
      </c>
      <c r="O1881" s="178" t="s">
        <v>3994</v>
      </c>
    </row>
    <row r="1882" spans="1:15" x14ac:dyDescent="0.3">
      <c r="A1882" s="170" t="s">
        <v>4007</v>
      </c>
      <c r="B1882" s="170">
        <v>11</v>
      </c>
      <c r="C1882" s="170" t="s">
        <v>42</v>
      </c>
      <c r="D1882" s="174">
        <v>44</v>
      </c>
      <c r="E1882" s="174" t="s">
        <v>3993</v>
      </c>
      <c r="F1882" s="170" t="s">
        <v>3994</v>
      </c>
      <c r="G1882" s="170" t="s">
        <v>4008</v>
      </c>
      <c r="H1882" s="174">
        <v>0</v>
      </c>
      <c r="I1882" s="175">
        <v>16.303799999999999</v>
      </c>
      <c r="J1882" s="176">
        <v>1651</v>
      </c>
      <c r="K1882" s="177" t="s">
        <v>83</v>
      </c>
      <c r="L1882" s="178" t="s">
        <v>5</v>
      </c>
      <c r="M1882" s="179">
        <v>30.8</v>
      </c>
      <c r="N1882" s="180">
        <v>44066</v>
      </c>
      <c r="O1882" s="178" t="s">
        <v>4004</v>
      </c>
    </row>
    <row r="1883" spans="1:15" x14ac:dyDescent="0.3">
      <c r="A1883" s="170" t="s">
        <v>4009</v>
      </c>
      <c r="B1883" s="170">
        <v>11</v>
      </c>
      <c r="C1883" s="170" t="s">
        <v>42</v>
      </c>
      <c r="D1883" s="174">
        <v>44</v>
      </c>
      <c r="E1883" s="174" t="s">
        <v>3993</v>
      </c>
      <c r="F1883" s="170" t="s">
        <v>3994</v>
      </c>
      <c r="G1883" s="170" t="s">
        <v>4010</v>
      </c>
      <c r="H1883" s="174">
        <v>0</v>
      </c>
      <c r="I1883" s="175">
        <v>33.94</v>
      </c>
      <c r="J1883" s="176">
        <v>1964</v>
      </c>
      <c r="K1883" s="177" t="s">
        <v>83</v>
      </c>
      <c r="L1883" s="178" t="s">
        <v>5</v>
      </c>
      <c r="M1883" s="179">
        <v>37.200000000000003</v>
      </c>
      <c r="N1883" s="180">
        <v>44066</v>
      </c>
      <c r="O1883" s="178" t="s">
        <v>4004</v>
      </c>
    </row>
    <row r="1884" spans="1:15" x14ac:dyDescent="0.3">
      <c r="A1884" s="170" t="s">
        <v>4011</v>
      </c>
      <c r="B1884" s="170">
        <v>11</v>
      </c>
      <c r="C1884" s="170" t="s">
        <v>42</v>
      </c>
      <c r="D1884" s="174">
        <v>44</v>
      </c>
      <c r="E1884" s="174" t="s">
        <v>3993</v>
      </c>
      <c r="F1884" s="170" t="s">
        <v>3994</v>
      </c>
      <c r="G1884" s="170" t="s">
        <v>4012</v>
      </c>
      <c r="H1884" s="174">
        <v>0</v>
      </c>
      <c r="I1884" s="175">
        <v>11.933299999999999</v>
      </c>
      <c r="J1884" s="176">
        <v>479</v>
      </c>
      <c r="K1884" s="177" t="s">
        <v>83</v>
      </c>
      <c r="L1884" s="178" t="s">
        <v>5</v>
      </c>
      <c r="M1884" s="179">
        <v>38.9</v>
      </c>
      <c r="N1884" s="180">
        <v>44007</v>
      </c>
      <c r="O1884" s="178" t="s">
        <v>3994</v>
      </c>
    </row>
    <row r="1885" spans="1:15" x14ac:dyDescent="0.3">
      <c r="A1885" s="170" t="s">
        <v>4013</v>
      </c>
      <c r="B1885" s="170">
        <v>11</v>
      </c>
      <c r="C1885" s="170" t="s">
        <v>42</v>
      </c>
      <c r="D1885" s="174">
        <v>44</v>
      </c>
      <c r="E1885" s="174" t="s">
        <v>3993</v>
      </c>
      <c r="F1885" s="170" t="s">
        <v>3994</v>
      </c>
      <c r="G1885" s="170" t="s">
        <v>4014</v>
      </c>
      <c r="H1885" s="174">
        <v>0</v>
      </c>
      <c r="I1885" s="175">
        <v>28.2074</v>
      </c>
      <c r="J1885" s="176">
        <v>1991</v>
      </c>
      <c r="K1885" s="177" t="s">
        <v>83</v>
      </c>
      <c r="L1885" s="178" t="s">
        <v>5</v>
      </c>
      <c r="M1885" s="179">
        <v>31.7</v>
      </c>
      <c r="N1885" s="180">
        <v>109006</v>
      </c>
      <c r="O1885" s="178" t="s">
        <v>3961</v>
      </c>
    </row>
    <row r="1886" spans="1:15" x14ac:dyDescent="0.3">
      <c r="A1886" s="170" t="s">
        <v>4015</v>
      </c>
      <c r="B1886" s="170">
        <v>11</v>
      </c>
      <c r="C1886" s="170" t="s">
        <v>42</v>
      </c>
      <c r="D1886" s="174">
        <v>44</v>
      </c>
      <c r="E1886" s="174" t="s">
        <v>3993</v>
      </c>
      <c r="F1886" s="170" t="s">
        <v>3994</v>
      </c>
      <c r="G1886" s="170" t="s">
        <v>4016</v>
      </c>
      <c r="H1886" s="174">
        <v>0</v>
      </c>
      <c r="I1886" s="175">
        <v>48.463900000000002</v>
      </c>
      <c r="J1886" s="176">
        <v>463</v>
      </c>
      <c r="K1886" s="177" t="s">
        <v>83</v>
      </c>
      <c r="L1886" s="178" t="s">
        <v>5</v>
      </c>
      <c r="M1886" s="179">
        <v>37.799999999999997</v>
      </c>
      <c r="N1886" s="180">
        <v>44007</v>
      </c>
      <c r="O1886" s="178" t="s">
        <v>3994</v>
      </c>
    </row>
    <row r="1887" spans="1:15" x14ac:dyDescent="0.3">
      <c r="A1887" s="170" t="s">
        <v>4017</v>
      </c>
      <c r="B1887" s="170">
        <v>11</v>
      </c>
      <c r="C1887" s="170" t="s">
        <v>42</v>
      </c>
      <c r="D1887" s="174">
        <v>44</v>
      </c>
      <c r="E1887" s="174" t="s">
        <v>3993</v>
      </c>
      <c r="F1887" s="170" t="s">
        <v>3994</v>
      </c>
      <c r="G1887" s="170" t="s">
        <v>4018</v>
      </c>
      <c r="H1887" s="174">
        <v>0</v>
      </c>
      <c r="I1887" s="175">
        <v>67.792599999999993</v>
      </c>
      <c r="J1887" s="176">
        <v>546</v>
      </c>
      <c r="K1887" s="177" t="s">
        <v>83</v>
      </c>
      <c r="L1887" s="178" t="s">
        <v>5</v>
      </c>
      <c r="M1887" s="179">
        <v>38.299999999999997</v>
      </c>
      <c r="N1887" s="180">
        <v>44007</v>
      </c>
      <c r="O1887" s="178" t="s">
        <v>3994</v>
      </c>
    </row>
    <row r="1888" spans="1:15" x14ac:dyDescent="0.3">
      <c r="A1888" s="170" t="s">
        <v>4019</v>
      </c>
      <c r="B1888" s="170">
        <v>11</v>
      </c>
      <c r="C1888" s="170" t="s">
        <v>42</v>
      </c>
      <c r="D1888" s="174">
        <v>44</v>
      </c>
      <c r="E1888" s="174" t="s">
        <v>3993</v>
      </c>
      <c r="F1888" s="170" t="s">
        <v>3994</v>
      </c>
      <c r="G1888" s="170" t="s">
        <v>4020</v>
      </c>
      <c r="H1888" s="174">
        <v>0</v>
      </c>
      <c r="I1888" s="175">
        <v>27.4373</v>
      </c>
      <c r="J1888" s="176">
        <v>834</v>
      </c>
      <c r="K1888" s="177" t="s">
        <v>83</v>
      </c>
      <c r="L1888" s="178" t="s">
        <v>5</v>
      </c>
      <c r="M1888" s="179">
        <v>32.799999999999997</v>
      </c>
      <c r="N1888" s="180">
        <v>44007</v>
      </c>
      <c r="O1888" s="178" t="s">
        <v>3994</v>
      </c>
    </row>
    <row r="1889" spans="1:15" x14ac:dyDescent="0.3">
      <c r="A1889" s="170" t="s">
        <v>4021</v>
      </c>
      <c r="B1889" s="170">
        <v>11</v>
      </c>
      <c r="C1889" s="170" t="s">
        <v>42</v>
      </c>
      <c r="D1889" s="174">
        <v>109</v>
      </c>
      <c r="E1889" s="174" t="s">
        <v>4022</v>
      </c>
      <c r="F1889" s="170" t="s">
        <v>3961</v>
      </c>
      <c r="G1889" s="170" t="s">
        <v>4023</v>
      </c>
      <c r="H1889" s="174">
        <v>0</v>
      </c>
      <c r="I1889" s="175">
        <v>69.494</v>
      </c>
      <c r="J1889" s="176">
        <v>3355</v>
      </c>
      <c r="K1889" s="177" t="s">
        <v>76</v>
      </c>
      <c r="L1889" s="178" t="s">
        <v>6</v>
      </c>
      <c r="M1889" s="179">
        <v>41.3</v>
      </c>
      <c r="N1889" s="180">
        <v>44007</v>
      </c>
      <c r="O1889" s="178" t="s">
        <v>3994</v>
      </c>
    </row>
    <row r="1890" spans="1:15" x14ac:dyDescent="0.3">
      <c r="A1890" s="170" t="s">
        <v>4024</v>
      </c>
      <c r="B1890" s="170">
        <v>11</v>
      </c>
      <c r="C1890" s="170" t="s">
        <v>42</v>
      </c>
      <c r="D1890" s="174">
        <v>109</v>
      </c>
      <c r="E1890" s="174" t="s">
        <v>4022</v>
      </c>
      <c r="F1890" s="170" t="s">
        <v>3961</v>
      </c>
      <c r="G1890" s="170" t="s">
        <v>4025</v>
      </c>
      <c r="H1890" s="174">
        <v>0</v>
      </c>
      <c r="I1890" s="175">
        <v>24.612400000000001</v>
      </c>
      <c r="J1890" s="176">
        <v>3138</v>
      </c>
      <c r="K1890" s="177" t="s">
        <v>83</v>
      </c>
      <c r="L1890" s="178" t="s">
        <v>5</v>
      </c>
      <c r="M1890" s="179">
        <v>33</v>
      </c>
      <c r="N1890" s="180">
        <v>109006</v>
      </c>
      <c r="O1890" s="178" t="s">
        <v>3961</v>
      </c>
    </row>
    <row r="1891" spans="1:15" x14ac:dyDescent="0.3">
      <c r="A1891" s="170" t="s">
        <v>4026</v>
      </c>
      <c r="B1891" s="170">
        <v>11</v>
      </c>
      <c r="C1891" s="170" t="s">
        <v>42</v>
      </c>
      <c r="D1891" s="174">
        <v>109</v>
      </c>
      <c r="E1891" s="174" t="s">
        <v>4022</v>
      </c>
      <c r="F1891" s="170" t="s">
        <v>3961</v>
      </c>
      <c r="G1891" s="170" t="s">
        <v>4027</v>
      </c>
      <c r="H1891" s="174">
        <v>0</v>
      </c>
      <c r="I1891" s="175">
        <v>10.2041</v>
      </c>
      <c r="J1891" s="176">
        <v>946</v>
      </c>
      <c r="K1891" s="177" t="s">
        <v>83</v>
      </c>
      <c r="L1891" s="178" t="s">
        <v>5</v>
      </c>
      <c r="M1891" s="179">
        <v>29.4</v>
      </c>
      <c r="N1891" s="180">
        <v>43023</v>
      </c>
      <c r="O1891" s="178" t="s">
        <v>3921</v>
      </c>
    </row>
    <row r="1892" spans="1:15" x14ac:dyDescent="0.3">
      <c r="A1892" s="170" t="s">
        <v>4028</v>
      </c>
      <c r="B1892" s="170">
        <v>11</v>
      </c>
      <c r="C1892" s="170" t="s">
        <v>42</v>
      </c>
      <c r="D1892" s="174">
        <v>109</v>
      </c>
      <c r="E1892" s="174" t="s">
        <v>4022</v>
      </c>
      <c r="F1892" s="170" t="s">
        <v>3961</v>
      </c>
      <c r="G1892" s="170" t="s">
        <v>4029</v>
      </c>
      <c r="H1892" s="174">
        <v>0</v>
      </c>
      <c r="I1892" s="175">
        <v>7.7274000000000003</v>
      </c>
      <c r="J1892" s="176">
        <v>898</v>
      </c>
      <c r="K1892" s="177" t="s">
        <v>83</v>
      </c>
      <c r="L1892" s="178" t="s">
        <v>5</v>
      </c>
      <c r="M1892" s="179">
        <v>35.9</v>
      </c>
      <c r="N1892" s="180">
        <v>43023</v>
      </c>
      <c r="O1892" s="178" t="s">
        <v>3921</v>
      </c>
    </row>
    <row r="1893" spans="1:15" x14ac:dyDescent="0.3">
      <c r="A1893" s="170" t="s">
        <v>4030</v>
      </c>
      <c r="B1893" s="170">
        <v>11</v>
      </c>
      <c r="C1893" s="170" t="s">
        <v>42</v>
      </c>
      <c r="D1893" s="174">
        <v>109</v>
      </c>
      <c r="E1893" s="174" t="s">
        <v>4022</v>
      </c>
      <c r="F1893" s="170" t="s">
        <v>3961</v>
      </c>
      <c r="G1893" s="170" t="s">
        <v>4031</v>
      </c>
      <c r="H1893" s="174">
        <v>0</v>
      </c>
      <c r="I1893" s="175">
        <v>10.4054</v>
      </c>
      <c r="J1893" s="176">
        <v>1608</v>
      </c>
      <c r="K1893" s="177" t="s">
        <v>83</v>
      </c>
      <c r="L1893" s="178" t="s">
        <v>5</v>
      </c>
      <c r="M1893" s="179">
        <v>35.5</v>
      </c>
      <c r="N1893" s="180">
        <v>109006</v>
      </c>
      <c r="O1893" s="178" t="s">
        <v>3961</v>
      </c>
    </row>
    <row r="1894" spans="1:15" x14ac:dyDescent="0.3">
      <c r="A1894" s="170" t="s">
        <v>4032</v>
      </c>
      <c r="B1894" s="170">
        <v>11</v>
      </c>
      <c r="C1894" s="170" t="s">
        <v>42</v>
      </c>
      <c r="D1894" s="174">
        <v>109</v>
      </c>
      <c r="E1894" s="174" t="s">
        <v>4022</v>
      </c>
      <c r="F1894" s="170" t="s">
        <v>3961</v>
      </c>
      <c r="G1894" s="170" t="s">
        <v>4033</v>
      </c>
      <c r="H1894" s="174">
        <v>0</v>
      </c>
      <c r="I1894" s="175">
        <v>15.992000000000001</v>
      </c>
      <c r="J1894" s="176">
        <v>383</v>
      </c>
      <c r="K1894" s="177" t="s">
        <v>76</v>
      </c>
      <c r="L1894" s="178" t="s">
        <v>6</v>
      </c>
      <c r="M1894" s="179">
        <v>42.6</v>
      </c>
      <c r="N1894" s="180">
        <v>44007</v>
      </c>
      <c r="O1894" s="178" t="s">
        <v>3994</v>
      </c>
    </row>
    <row r="1895" spans="1:15" x14ac:dyDescent="0.3">
      <c r="A1895" s="170" t="s">
        <v>4034</v>
      </c>
      <c r="B1895" s="170">
        <v>11</v>
      </c>
      <c r="C1895" s="170" t="s">
        <v>42</v>
      </c>
      <c r="D1895" s="174">
        <v>109</v>
      </c>
      <c r="E1895" s="174" t="s">
        <v>4022</v>
      </c>
      <c r="F1895" s="170" t="s">
        <v>3961</v>
      </c>
      <c r="G1895" s="170" t="s">
        <v>4035</v>
      </c>
      <c r="H1895" s="174">
        <v>0</v>
      </c>
      <c r="I1895" s="175">
        <v>78.615600000000001</v>
      </c>
      <c r="J1895" s="176">
        <v>1088</v>
      </c>
      <c r="K1895" s="177" t="s">
        <v>76</v>
      </c>
      <c r="L1895" s="178" t="s">
        <v>6</v>
      </c>
      <c r="M1895" s="179">
        <v>41.9</v>
      </c>
      <c r="N1895" s="180">
        <v>44007</v>
      </c>
      <c r="O1895" s="178" t="s">
        <v>3994</v>
      </c>
    </row>
    <row r="1896" spans="1:15" x14ac:dyDescent="0.3">
      <c r="A1896" s="170" t="s">
        <v>4036</v>
      </c>
      <c r="B1896" s="170">
        <v>11</v>
      </c>
      <c r="C1896" s="170" t="s">
        <v>42</v>
      </c>
      <c r="D1896" s="174">
        <v>109</v>
      </c>
      <c r="E1896" s="174" t="s">
        <v>4022</v>
      </c>
      <c r="F1896" s="170" t="s">
        <v>3961</v>
      </c>
      <c r="G1896" s="170" t="s">
        <v>4037</v>
      </c>
      <c r="H1896" s="174">
        <v>0</v>
      </c>
      <c r="I1896" s="175">
        <v>47.445799999999998</v>
      </c>
      <c r="J1896" s="176">
        <v>6479</v>
      </c>
      <c r="K1896" s="177" t="s">
        <v>83</v>
      </c>
      <c r="L1896" s="178" t="s">
        <v>5</v>
      </c>
      <c r="M1896" s="179">
        <v>28.2</v>
      </c>
      <c r="N1896" s="180">
        <v>109006</v>
      </c>
      <c r="O1896" s="178" t="s">
        <v>3961</v>
      </c>
    </row>
    <row r="1897" spans="1:15" x14ac:dyDescent="0.3">
      <c r="A1897" s="170" t="s">
        <v>4038</v>
      </c>
      <c r="B1897" s="170">
        <v>11</v>
      </c>
      <c r="C1897" s="170" t="s">
        <v>42</v>
      </c>
      <c r="D1897" s="174">
        <v>109</v>
      </c>
      <c r="E1897" s="174" t="s">
        <v>4022</v>
      </c>
      <c r="F1897" s="170" t="s">
        <v>3961</v>
      </c>
      <c r="G1897" s="170" t="s">
        <v>4039</v>
      </c>
      <c r="H1897" s="174">
        <v>0</v>
      </c>
      <c r="I1897" s="175">
        <v>8.2141999999999999</v>
      </c>
      <c r="J1897" s="176">
        <v>365</v>
      </c>
      <c r="K1897" s="177" t="s">
        <v>83</v>
      </c>
      <c r="L1897" s="178" t="s">
        <v>5</v>
      </c>
      <c r="M1897" s="179">
        <v>31.6</v>
      </c>
      <c r="N1897" s="180">
        <v>109006</v>
      </c>
      <c r="O1897" s="178" t="s">
        <v>3961</v>
      </c>
    </row>
    <row r="1898" spans="1:15" x14ac:dyDescent="0.3">
      <c r="A1898" s="170" t="s">
        <v>4040</v>
      </c>
      <c r="B1898" s="170">
        <v>11</v>
      </c>
      <c r="C1898" s="170" t="s">
        <v>42</v>
      </c>
      <c r="D1898" s="174">
        <v>109</v>
      </c>
      <c r="E1898" s="174" t="s">
        <v>4022</v>
      </c>
      <c r="F1898" s="170" t="s">
        <v>3961</v>
      </c>
      <c r="G1898" s="170" t="s">
        <v>4041</v>
      </c>
      <c r="H1898" s="174">
        <v>0</v>
      </c>
      <c r="I1898" s="175">
        <v>21.626200000000001</v>
      </c>
      <c r="J1898" s="176">
        <v>722</v>
      </c>
      <c r="K1898" s="177" t="s">
        <v>83</v>
      </c>
      <c r="L1898" s="178" t="s">
        <v>5</v>
      </c>
      <c r="M1898" s="179">
        <v>39.299999999999997</v>
      </c>
      <c r="N1898" s="180">
        <v>109006</v>
      </c>
      <c r="O1898" s="178" t="s">
        <v>3961</v>
      </c>
    </row>
    <row r="1899" spans="1:15" x14ac:dyDescent="0.3">
      <c r="A1899" s="170" t="s">
        <v>4042</v>
      </c>
      <c r="B1899" s="170">
        <v>11</v>
      </c>
      <c r="C1899" s="170" t="s">
        <v>42</v>
      </c>
      <c r="D1899" s="174">
        <v>109</v>
      </c>
      <c r="E1899" s="174" t="s">
        <v>4022</v>
      </c>
      <c r="F1899" s="170" t="s">
        <v>3961</v>
      </c>
      <c r="G1899" s="170" t="s">
        <v>4043</v>
      </c>
      <c r="H1899" s="174">
        <v>0</v>
      </c>
      <c r="I1899" s="175">
        <v>7.9215999999999998</v>
      </c>
      <c r="J1899" s="176">
        <v>328</v>
      </c>
      <c r="K1899" s="177" t="s">
        <v>83</v>
      </c>
      <c r="L1899" s="178" t="s">
        <v>5</v>
      </c>
      <c r="M1899" s="179">
        <v>30.5</v>
      </c>
      <c r="N1899" s="180">
        <v>109006</v>
      </c>
      <c r="O1899" s="178" t="s">
        <v>3961</v>
      </c>
    </row>
    <row r="1900" spans="1:15" x14ac:dyDescent="0.3">
      <c r="A1900" s="170" t="s">
        <v>4044</v>
      </c>
      <c r="B1900" s="170">
        <v>11</v>
      </c>
      <c r="C1900" s="170" t="s">
        <v>42</v>
      </c>
      <c r="D1900" s="174">
        <v>109</v>
      </c>
      <c r="E1900" s="174" t="s">
        <v>4022</v>
      </c>
      <c r="F1900" s="170" t="s">
        <v>3961</v>
      </c>
      <c r="G1900" s="170" t="s">
        <v>4045</v>
      </c>
      <c r="H1900" s="174">
        <v>0</v>
      </c>
      <c r="I1900" s="175">
        <v>5.9489999999999998</v>
      </c>
      <c r="J1900" s="176">
        <v>678</v>
      </c>
      <c r="K1900" s="177" t="s">
        <v>83</v>
      </c>
      <c r="L1900" s="178" t="s">
        <v>5</v>
      </c>
      <c r="M1900" s="179">
        <v>33.700000000000003</v>
      </c>
      <c r="N1900" s="180">
        <v>109006</v>
      </c>
      <c r="O1900" s="178" t="s">
        <v>3961</v>
      </c>
    </row>
    <row r="1901" spans="1:15" x14ac:dyDescent="0.3">
      <c r="A1901" s="170" t="s">
        <v>4046</v>
      </c>
      <c r="B1901" s="170">
        <v>11</v>
      </c>
      <c r="C1901" s="170" t="s">
        <v>42</v>
      </c>
      <c r="D1901" s="174">
        <v>109</v>
      </c>
      <c r="E1901" s="174" t="s">
        <v>4022</v>
      </c>
      <c r="F1901" s="170" t="s">
        <v>3961</v>
      </c>
      <c r="G1901" s="170" t="s">
        <v>4047</v>
      </c>
      <c r="H1901" s="174">
        <v>0</v>
      </c>
      <c r="I1901" s="175">
        <v>7.0749000000000004</v>
      </c>
      <c r="J1901" s="176">
        <v>729</v>
      </c>
      <c r="K1901" s="177" t="s">
        <v>83</v>
      </c>
      <c r="L1901" s="178" t="s">
        <v>5</v>
      </c>
      <c r="M1901" s="179">
        <v>31.9</v>
      </c>
      <c r="N1901" s="180">
        <v>109006</v>
      </c>
      <c r="O1901" s="178" t="s">
        <v>3961</v>
      </c>
    </row>
    <row r="1902" spans="1:15" x14ac:dyDescent="0.3">
      <c r="A1902" s="170" t="s">
        <v>4048</v>
      </c>
      <c r="B1902" s="170">
        <v>11</v>
      </c>
      <c r="C1902" s="170" t="s">
        <v>42</v>
      </c>
      <c r="D1902" s="174">
        <v>109</v>
      </c>
      <c r="E1902" s="174" t="s">
        <v>4022</v>
      </c>
      <c r="F1902" s="170" t="s">
        <v>3961</v>
      </c>
      <c r="G1902" s="170" t="s">
        <v>4049</v>
      </c>
      <c r="H1902" s="174">
        <v>0</v>
      </c>
      <c r="I1902" s="175">
        <v>26.178999999999998</v>
      </c>
      <c r="J1902" s="176">
        <v>1246</v>
      </c>
      <c r="K1902" s="177" t="s">
        <v>83</v>
      </c>
      <c r="L1902" s="178" t="s">
        <v>5</v>
      </c>
      <c r="M1902" s="179">
        <v>39.6</v>
      </c>
      <c r="N1902" s="180">
        <v>109006</v>
      </c>
      <c r="O1902" s="178" t="s">
        <v>3961</v>
      </c>
    </row>
    <row r="1903" spans="1:15" x14ac:dyDescent="0.3">
      <c r="A1903" s="170" t="s">
        <v>4050</v>
      </c>
      <c r="B1903" s="170">
        <v>11</v>
      </c>
      <c r="C1903" s="170" t="s">
        <v>42</v>
      </c>
      <c r="D1903" s="174">
        <v>109</v>
      </c>
      <c r="E1903" s="174" t="s">
        <v>4022</v>
      </c>
      <c r="F1903" s="170" t="s">
        <v>3961</v>
      </c>
      <c r="G1903" s="170" t="s">
        <v>4051</v>
      </c>
      <c r="H1903" s="174">
        <v>0</v>
      </c>
      <c r="I1903" s="175">
        <v>18.491800000000001</v>
      </c>
      <c r="J1903" s="176">
        <v>2201</v>
      </c>
      <c r="K1903" s="177" t="s">
        <v>83</v>
      </c>
      <c r="L1903" s="178" t="s">
        <v>5</v>
      </c>
      <c r="M1903" s="179">
        <v>30.9</v>
      </c>
      <c r="N1903" s="180">
        <v>109006</v>
      </c>
      <c r="O1903" s="178" t="s">
        <v>3961</v>
      </c>
    </row>
    <row r="1904" spans="1:15" x14ac:dyDescent="0.3">
      <c r="A1904" s="170" t="s">
        <v>4052</v>
      </c>
      <c r="B1904" s="170">
        <v>11</v>
      </c>
      <c r="C1904" s="170" t="s">
        <v>42</v>
      </c>
      <c r="D1904" s="174">
        <v>109</v>
      </c>
      <c r="E1904" s="174" t="s">
        <v>4022</v>
      </c>
      <c r="F1904" s="170" t="s">
        <v>3961</v>
      </c>
      <c r="G1904" s="170" t="s">
        <v>4053</v>
      </c>
      <c r="H1904" s="174">
        <v>0</v>
      </c>
      <c r="I1904" s="175">
        <v>11.292400000000001</v>
      </c>
      <c r="J1904" s="176">
        <v>333</v>
      </c>
      <c r="K1904" s="177" t="s">
        <v>76</v>
      </c>
      <c r="L1904" s="178" t="s">
        <v>6</v>
      </c>
      <c r="M1904" s="179">
        <v>42.7</v>
      </c>
      <c r="N1904" s="180">
        <v>44007</v>
      </c>
      <c r="O1904" s="178" t="s">
        <v>3994</v>
      </c>
    </row>
    <row r="1905" spans="1:15" x14ac:dyDescent="0.3">
      <c r="A1905" s="170" t="s">
        <v>4054</v>
      </c>
      <c r="B1905" s="170">
        <v>12</v>
      </c>
      <c r="C1905" s="170" t="s">
        <v>39</v>
      </c>
      <c r="D1905" s="174">
        <v>56</v>
      </c>
      <c r="E1905" s="174" t="s">
        <v>4055</v>
      </c>
      <c r="F1905" s="170" t="s">
        <v>3824</v>
      </c>
      <c r="G1905" s="170" t="s">
        <v>4056</v>
      </c>
      <c r="H1905" s="174">
        <v>0</v>
      </c>
      <c r="I1905" s="175">
        <v>131.60220000000001</v>
      </c>
      <c r="J1905" s="176">
        <v>5346</v>
      </c>
      <c r="K1905" s="177" t="s">
        <v>83</v>
      </c>
      <c r="L1905" s="178" t="s">
        <v>5</v>
      </c>
      <c r="M1905" s="179">
        <v>29.1</v>
      </c>
      <c r="N1905" s="180">
        <v>55023</v>
      </c>
      <c r="O1905" s="178" t="s">
        <v>3621</v>
      </c>
    </row>
    <row r="1906" spans="1:15" x14ac:dyDescent="0.3">
      <c r="A1906" s="170" t="s">
        <v>4057</v>
      </c>
      <c r="B1906" s="170">
        <v>12</v>
      </c>
      <c r="C1906" s="170" t="s">
        <v>39</v>
      </c>
      <c r="D1906" s="174">
        <v>56</v>
      </c>
      <c r="E1906" s="174" t="s">
        <v>4055</v>
      </c>
      <c r="F1906" s="170" t="s">
        <v>3824</v>
      </c>
      <c r="G1906" s="170" t="s">
        <v>4058</v>
      </c>
      <c r="H1906" s="174">
        <v>0</v>
      </c>
      <c r="I1906" s="175">
        <v>21.8706</v>
      </c>
      <c r="J1906" s="176">
        <v>830</v>
      </c>
      <c r="K1906" s="177" t="s">
        <v>83</v>
      </c>
      <c r="L1906" s="178" t="s">
        <v>5</v>
      </c>
      <c r="M1906" s="179">
        <v>33.200000000000003</v>
      </c>
      <c r="N1906" s="180">
        <v>56059</v>
      </c>
      <c r="O1906" s="178" t="s">
        <v>3824</v>
      </c>
    </row>
    <row r="1907" spans="1:15" x14ac:dyDescent="0.3">
      <c r="A1907" s="170" t="s">
        <v>4059</v>
      </c>
      <c r="B1907" s="170">
        <v>12</v>
      </c>
      <c r="C1907" s="170" t="s">
        <v>39</v>
      </c>
      <c r="D1907" s="174">
        <v>56</v>
      </c>
      <c r="E1907" s="174" t="s">
        <v>4055</v>
      </c>
      <c r="F1907" s="170" t="s">
        <v>3824</v>
      </c>
      <c r="G1907" s="170" t="s">
        <v>4060</v>
      </c>
      <c r="H1907" s="174">
        <v>0</v>
      </c>
      <c r="I1907" s="175">
        <v>37.563499999999998</v>
      </c>
      <c r="J1907" s="176">
        <v>1004</v>
      </c>
      <c r="K1907" s="177" t="s">
        <v>83</v>
      </c>
      <c r="L1907" s="178" t="s">
        <v>5</v>
      </c>
      <c r="M1907" s="179">
        <v>31.6</v>
      </c>
      <c r="N1907" s="180">
        <v>56059</v>
      </c>
      <c r="O1907" s="178" t="s">
        <v>3824</v>
      </c>
    </row>
    <row r="1908" spans="1:15" x14ac:dyDescent="0.3">
      <c r="A1908" s="170" t="s">
        <v>4061</v>
      </c>
      <c r="B1908" s="170">
        <v>12</v>
      </c>
      <c r="C1908" s="170" t="s">
        <v>39</v>
      </c>
      <c r="D1908" s="174">
        <v>56</v>
      </c>
      <c r="E1908" s="174" t="s">
        <v>4055</v>
      </c>
      <c r="F1908" s="170" t="s">
        <v>3824</v>
      </c>
      <c r="G1908" s="170" t="s">
        <v>4062</v>
      </c>
      <c r="H1908" s="174">
        <v>0</v>
      </c>
      <c r="I1908" s="175">
        <v>37.545699999999997</v>
      </c>
      <c r="J1908" s="176">
        <v>4578</v>
      </c>
      <c r="K1908" s="177" t="s">
        <v>83</v>
      </c>
      <c r="L1908" s="178" t="s">
        <v>5</v>
      </c>
      <c r="M1908" s="179">
        <v>39.700000000000003</v>
      </c>
      <c r="N1908" s="180">
        <v>56059</v>
      </c>
      <c r="O1908" s="178" t="s">
        <v>3824</v>
      </c>
    </row>
    <row r="1909" spans="1:15" x14ac:dyDescent="0.3">
      <c r="A1909" s="170" t="s">
        <v>4063</v>
      </c>
      <c r="B1909" s="170">
        <v>12</v>
      </c>
      <c r="C1909" s="170" t="s">
        <v>39</v>
      </c>
      <c r="D1909" s="174">
        <v>56</v>
      </c>
      <c r="E1909" s="174" t="s">
        <v>4055</v>
      </c>
      <c r="F1909" s="170" t="s">
        <v>3824</v>
      </c>
      <c r="G1909" s="170" t="s">
        <v>4064</v>
      </c>
      <c r="H1909" s="174">
        <v>0</v>
      </c>
      <c r="I1909" s="175">
        <v>7.6322000000000001</v>
      </c>
      <c r="J1909" s="176">
        <v>894</v>
      </c>
      <c r="K1909" s="177" t="s">
        <v>76</v>
      </c>
      <c r="L1909" s="178" t="s">
        <v>6</v>
      </c>
      <c r="M1909" s="179">
        <v>42.1</v>
      </c>
      <c r="N1909" s="180">
        <v>58091</v>
      </c>
      <c r="O1909" s="178" t="s">
        <v>4065</v>
      </c>
    </row>
    <row r="1910" spans="1:15" x14ac:dyDescent="0.3">
      <c r="A1910" s="170" t="s">
        <v>4066</v>
      </c>
      <c r="B1910" s="170">
        <v>12</v>
      </c>
      <c r="C1910" s="170" t="s">
        <v>39</v>
      </c>
      <c r="D1910" s="174">
        <v>56</v>
      </c>
      <c r="E1910" s="174" t="s">
        <v>4055</v>
      </c>
      <c r="F1910" s="170" t="s">
        <v>3824</v>
      </c>
      <c r="G1910" s="170" t="s">
        <v>4067</v>
      </c>
      <c r="H1910" s="174">
        <v>0</v>
      </c>
      <c r="I1910" s="175">
        <v>124.03749999999999</v>
      </c>
      <c r="J1910" s="176">
        <v>5122</v>
      </c>
      <c r="K1910" s="177" t="s">
        <v>76</v>
      </c>
      <c r="L1910" s="178" t="s">
        <v>6</v>
      </c>
      <c r="M1910" s="179">
        <v>41.8</v>
      </c>
      <c r="N1910" s="180">
        <v>58032</v>
      </c>
      <c r="O1910" s="178" t="s">
        <v>4068</v>
      </c>
    </row>
    <row r="1911" spans="1:15" x14ac:dyDescent="0.3">
      <c r="A1911" s="170" t="s">
        <v>4069</v>
      </c>
      <c r="B1911" s="170">
        <v>12</v>
      </c>
      <c r="C1911" s="170" t="s">
        <v>39</v>
      </c>
      <c r="D1911" s="174">
        <v>56</v>
      </c>
      <c r="E1911" s="174" t="s">
        <v>4055</v>
      </c>
      <c r="F1911" s="170" t="s">
        <v>3824</v>
      </c>
      <c r="G1911" s="170" t="s">
        <v>4070</v>
      </c>
      <c r="H1911" s="174">
        <v>0</v>
      </c>
      <c r="I1911" s="175">
        <v>40.968299999999999</v>
      </c>
      <c r="J1911" s="176">
        <v>6357</v>
      </c>
      <c r="K1911" s="177" t="s">
        <v>83</v>
      </c>
      <c r="L1911" s="178" t="s">
        <v>5</v>
      </c>
      <c r="M1911" s="179">
        <v>28.2</v>
      </c>
      <c r="N1911" s="180">
        <v>56059</v>
      </c>
      <c r="O1911" s="178" t="s">
        <v>3824</v>
      </c>
    </row>
    <row r="1912" spans="1:15" x14ac:dyDescent="0.3">
      <c r="A1912" s="170" t="s">
        <v>4071</v>
      </c>
      <c r="B1912" s="170">
        <v>12</v>
      </c>
      <c r="C1912" s="170" t="s">
        <v>39</v>
      </c>
      <c r="D1912" s="174">
        <v>56</v>
      </c>
      <c r="E1912" s="174" t="s">
        <v>4055</v>
      </c>
      <c r="F1912" s="170" t="s">
        <v>3824</v>
      </c>
      <c r="G1912" s="170" t="s">
        <v>4072</v>
      </c>
      <c r="H1912" s="174">
        <v>0</v>
      </c>
      <c r="I1912" s="175">
        <v>23.915099999999999</v>
      </c>
      <c r="J1912" s="176">
        <v>2477</v>
      </c>
      <c r="K1912" s="177" t="s">
        <v>76</v>
      </c>
      <c r="L1912" s="178" t="s">
        <v>6</v>
      </c>
      <c r="M1912" s="179">
        <v>41.1</v>
      </c>
      <c r="N1912" s="180">
        <v>58091</v>
      </c>
      <c r="O1912" s="178" t="s">
        <v>4065</v>
      </c>
    </row>
    <row r="1913" spans="1:15" x14ac:dyDescent="0.3">
      <c r="A1913" s="170" t="s">
        <v>4073</v>
      </c>
      <c r="B1913" s="170">
        <v>12</v>
      </c>
      <c r="C1913" s="170" t="s">
        <v>39</v>
      </c>
      <c r="D1913" s="174">
        <v>56</v>
      </c>
      <c r="E1913" s="174" t="s">
        <v>4055</v>
      </c>
      <c r="F1913" s="170" t="s">
        <v>3824</v>
      </c>
      <c r="G1913" s="170" t="s">
        <v>4074</v>
      </c>
      <c r="H1913" s="174">
        <v>0</v>
      </c>
      <c r="I1913" s="175">
        <v>37.195</v>
      </c>
      <c r="J1913" s="176">
        <v>1076</v>
      </c>
      <c r="K1913" s="177" t="s">
        <v>76</v>
      </c>
      <c r="L1913" s="178" t="s">
        <v>6</v>
      </c>
      <c r="M1913" s="179">
        <v>41</v>
      </c>
      <c r="N1913" s="180">
        <v>56059</v>
      </c>
      <c r="O1913" s="178" t="s">
        <v>3824</v>
      </c>
    </row>
    <row r="1914" spans="1:15" x14ac:dyDescent="0.3">
      <c r="A1914" s="170" t="s">
        <v>4075</v>
      </c>
      <c r="B1914" s="170">
        <v>12</v>
      </c>
      <c r="C1914" s="170" t="s">
        <v>39</v>
      </c>
      <c r="D1914" s="174">
        <v>56</v>
      </c>
      <c r="E1914" s="174" t="s">
        <v>4055</v>
      </c>
      <c r="F1914" s="170" t="s">
        <v>3824</v>
      </c>
      <c r="G1914" s="170" t="s">
        <v>4076</v>
      </c>
      <c r="H1914" s="174">
        <v>0</v>
      </c>
      <c r="I1914" s="175">
        <v>84.221100000000007</v>
      </c>
      <c r="J1914" s="176">
        <v>15455</v>
      </c>
      <c r="K1914" s="177" t="s">
        <v>76</v>
      </c>
      <c r="L1914" s="178" t="s">
        <v>6</v>
      </c>
      <c r="M1914" s="179">
        <v>42.9</v>
      </c>
      <c r="N1914" s="180">
        <v>56059</v>
      </c>
      <c r="O1914" s="178" t="s">
        <v>3824</v>
      </c>
    </row>
    <row r="1915" spans="1:15" x14ac:dyDescent="0.3">
      <c r="A1915" s="170" t="s">
        <v>4077</v>
      </c>
      <c r="B1915" s="170">
        <v>12</v>
      </c>
      <c r="C1915" s="170" t="s">
        <v>39</v>
      </c>
      <c r="D1915" s="174">
        <v>56</v>
      </c>
      <c r="E1915" s="174" t="s">
        <v>4055</v>
      </c>
      <c r="F1915" s="170" t="s">
        <v>3824</v>
      </c>
      <c r="G1915" s="170" t="s">
        <v>4078</v>
      </c>
      <c r="H1915" s="174">
        <v>0</v>
      </c>
      <c r="I1915" s="175">
        <v>32.955199999999998</v>
      </c>
      <c r="J1915" s="176">
        <v>1500</v>
      </c>
      <c r="K1915" s="177" t="s">
        <v>83</v>
      </c>
      <c r="L1915" s="178" t="s">
        <v>5</v>
      </c>
      <c r="M1915" s="179">
        <v>29.5</v>
      </c>
      <c r="N1915" s="180">
        <v>55023</v>
      </c>
      <c r="O1915" s="178" t="s">
        <v>3621</v>
      </c>
    </row>
    <row r="1916" spans="1:15" x14ac:dyDescent="0.3">
      <c r="A1916" s="170" t="s">
        <v>4079</v>
      </c>
      <c r="B1916" s="170">
        <v>12</v>
      </c>
      <c r="C1916" s="170" t="s">
        <v>39</v>
      </c>
      <c r="D1916" s="174">
        <v>56</v>
      </c>
      <c r="E1916" s="174" t="s">
        <v>4055</v>
      </c>
      <c r="F1916" s="170" t="s">
        <v>3824</v>
      </c>
      <c r="G1916" s="170" t="s">
        <v>4080</v>
      </c>
      <c r="H1916" s="174">
        <v>0</v>
      </c>
      <c r="I1916" s="175">
        <v>33.0306</v>
      </c>
      <c r="J1916" s="176">
        <v>3574</v>
      </c>
      <c r="K1916" s="177" t="s">
        <v>83</v>
      </c>
      <c r="L1916" s="178" t="s">
        <v>5</v>
      </c>
      <c r="M1916" s="179">
        <v>30.2</v>
      </c>
      <c r="N1916" s="180">
        <v>56059</v>
      </c>
      <c r="O1916" s="178" t="s">
        <v>3824</v>
      </c>
    </row>
    <row r="1917" spans="1:15" x14ac:dyDescent="0.3">
      <c r="A1917" s="170" t="s">
        <v>4081</v>
      </c>
      <c r="B1917" s="170">
        <v>12</v>
      </c>
      <c r="C1917" s="170" t="s">
        <v>39</v>
      </c>
      <c r="D1917" s="174">
        <v>56</v>
      </c>
      <c r="E1917" s="174" t="s">
        <v>4055</v>
      </c>
      <c r="F1917" s="170" t="s">
        <v>3824</v>
      </c>
      <c r="G1917" s="170" t="s">
        <v>4082</v>
      </c>
      <c r="H1917" s="174">
        <v>0</v>
      </c>
      <c r="I1917" s="175">
        <v>34.785899999999998</v>
      </c>
      <c r="J1917" s="176">
        <v>8094</v>
      </c>
      <c r="K1917" s="177" t="s">
        <v>83</v>
      </c>
      <c r="L1917" s="178" t="s">
        <v>5</v>
      </c>
      <c r="M1917" s="179">
        <v>28</v>
      </c>
      <c r="N1917" s="180">
        <v>56059</v>
      </c>
      <c r="O1917" s="178" t="s">
        <v>3824</v>
      </c>
    </row>
    <row r="1918" spans="1:15" x14ac:dyDescent="0.3">
      <c r="A1918" s="170" t="s">
        <v>4083</v>
      </c>
      <c r="B1918" s="170">
        <v>12</v>
      </c>
      <c r="C1918" s="170" t="s">
        <v>39</v>
      </c>
      <c r="D1918" s="174">
        <v>56</v>
      </c>
      <c r="E1918" s="174" t="s">
        <v>4055</v>
      </c>
      <c r="F1918" s="170" t="s">
        <v>3824</v>
      </c>
      <c r="G1918" s="170" t="s">
        <v>4084</v>
      </c>
      <c r="H1918" s="174">
        <v>0</v>
      </c>
      <c r="I1918" s="175">
        <v>25.6785</v>
      </c>
      <c r="J1918" s="176">
        <v>1984</v>
      </c>
      <c r="K1918" s="177" t="s">
        <v>76</v>
      </c>
      <c r="L1918" s="178" t="s">
        <v>6</v>
      </c>
      <c r="M1918" s="179">
        <v>43.5</v>
      </c>
      <c r="N1918" s="180">
        <v>58091</v>
      </c>
      <c r="O1918" s="178" t="s">
        <v>4065</v>
      </c>
    </row>
    <row r="1919" spans="1:15" x14ac:dyDescent="0.3">
      <c r="A1919" s="170" t="s">
        <v>4085</v>
      </c>
      <c r="B1919" s="170">
        <v>12</v>
      </c>
      <c r="C1919" s="170" t="s">
        <v>39</v>
      </c>
      <c r="D1919" s="174">
        <v>56</v>
      </c>
      <c r="E1919" s="174" t="s">
        <v>4055</v>
      </c>
      <c r="F1919" s="170" t="s">
        <v>3824</v>
      </c>
      <c r="G1919" s="170" t="s">
        <v>4086</v>
      </c>
      <c r="H1919" s="174">
        <v>0</v>
      </c>
      <c r="I1919" s="175">
        <v>52.3752</v>
      </c>
      <c r="J1919" s="176">
        <v>1385</v>
      </c>
      <c r="K1919" s="177" t="s">
        <v>76</v>
      </c>
      <c r="L1919" s="178" t="s">
        <v>6</v>
      </c>
      <c r="M1919" s="179">
        <v>42.8</v>
      </c>
      <c r="N1919" s="180">
        <v>56059</v>
      </c>
      <c r="O1919" s="178" t="s">
        <v>3824</v>
      </c>
    </row>
    <row r="1920" spans="1:15" x14ac:dyDescent="0.3">
      <c r="A1920" s="170" t="s">
        <v>4087</v>
      </c>
      <c r="B1920" s="170">
        <v>12</v>
      </c>
      <c r="C1920" s="170" t="s">
        <v>39</v>
      </c>
      <c r="D1920" s="174">
        <v>56</v>
      </c>
      <c r="E1920" s="174" t="s">
        <v>4055</v>
      </c>
      <c r="F1920" s="170" t="s">
        <v>3824</v>
      </c>
      <c r="G1920" s="170" t="s">
        <v>4088</v>
      </c>
      <c r="H1920" s="174">
        <v>0</v>
      </c>
      <c r="I1920" s="175">
        <v>37.173499999999997</v>
      </c>
      <c r="J1920" s="176">
        <v>2649</v>
      </c>
      <c r="K1920" s="177" t="s">
        <v>83</v>
      </c>
      <c r="L1920" s="178" t="s">
        <v>5</v>
      </c>
      <c r="M1920" s="179">
        <v>37</v>
      </c>
      <c r="N1920" s="180">
        <v>56059</v>
      </c>
      <c r="O1920" s="178" t="s">
        <v>3824</v>
      </c>
    </row>
    <row r="1921" spans="1:15" x14ac:dyDescent="0.3">
      <c r="A1921" s="170" t="s">
        <v>4089</v>
      </c>
      <c r="B1921" s="170">
        <v>12</v>
      </c>
      <c r="C1921" s="170" t="s">
        <v>39</v>
      </c>
      <c r="D1921" s="174">
        <v>56</v>
      </c>
      <c r="E1921" s="174" t="s">
        <v>4055</v>
      </c>
      <c r="F1921" s="170" t="s">
        <v>3824</v>
      </c>
      <c r="G1921" s="170" t="s">
        <v>4090</v>
      </c>
      <c r="H1921" s="174">
        <v>0</v>
      </c>
      <c r="I1921" s="175">
        <v>43.808300000000003</v>
      </c>
      <c r="J1921" s="176">
        <v>1276</v>
      </c>
      <c r="K1921" s="177" t="s">
        <v>83</v>
      </c>
      <c r="L1921" s="178" t="s">
        <v>5</v>
      </c>
      <c r="M1921" s="179">
        <v>36.200000000000003</v>
      </c>
      <c r="N1921" s="180">
        <v>55023</v>
      </c>
      <c r="O1921" s="178" t="s">
        <v>3621</v>
      </c>
    </row>
    <row r="1922" spans="1:15" x14ac:dyDescent="0.3">
      <c r="A1922" s="170" t="s">
        <v>4091</v>
      </c>
      <c r="B1922" s="170">
        <v>12</v>
      </c>
      <c r="C1922" s="170" t="s">
        <v>39</v>
      </c>
      <c r="D1922" s="174">
        <v>56</v>
      </c>
      <c r="E1922" s="174" t="s">
        <v>4055</v>
      </c>
      <c r="F1922" s="170" t="s">
        <v>3824</v>
      </c>
      <c r="G1922" s="170" t="s">
        <v>4092</v>
      </c>
      <c r="H1922" s="174">
        <v>0</v>
      </c>
      <c r="I1922" s="175">
        <v>29.1023</v>
      </c>
      <c r="J1922" s="176">
        <v>2151</v>
      </c>
      <c r="K1922" s="177" t="s">
        <v>83</v>
      </c>
      <c r="L1922" s="178" t="s">
        <v>5</v>
      </c>
      <c r="M1922" s="179">
        <v>31.9</v>
      </c>
      <c r="N1922" s="180">
        <v>55023</v>
      </c>
      <c r="O1922" s="178" t="s">
        <v>3621</v>
      </c>
    </row>
    <row r="1923" spans="1:15" x14ac:dyDescent="0.3">
      <c r="A1923" s="170" t="s">
        <v>4093</v>
      </c>
      <c r="B1923" s="170">
        <v>12</v>
      </c>
      <c r="C1923" s="170" t="s">
        <v>39</v>
      </c>
      <c r="D1923" s="174">
        <v>56</v>
      </c>
      <c r="E1923" s="174" t="s">
        <v>4055</v>
      </c>
      <c r="F1923" s="170" t="s">
        <v>3824</v>
      </c>
      <c r="G1923" s="170" t="s">
        <v>4094</v>
      </c>
      <c r="H1923" s="174">
        <v>0</v>
      </c>
      <c r="I1923" s="175">
        <v>33.42</v>
      </c>
      <c r="J1923" s="176">
        <v>2450</v>
      </c>
      <c r="K1923" s="177" t="s">
        <v>83</v>
      </c>
      <c r="L1923" s="178" t="s">
        <v>5</v>
      </c>
      <c r="M1923" s="179">
        <v>34</v>
      </c>
      <c r="N1923" s="180">
        <v>55023</v>
      </c>
      <c r="O1923" s="178" t="s">
        <v>3621</v>
      </c>
    </row>
    <row r="1924" spans="1:15" x14ac:dyDescent="0.3">
      <c r="A1924" s="170" t="s">
        <v>4095</v>
      </c>
      <c r="B1924" s="170">
        <v>12</v>
      </c>
      <c r="C1924" s="170" t="s">
        <v>39</v>
      </c>
      <c r="D1924" s="174">
        <v>56</v>
      </c>
      <c r="E1924" s="174" t="s">
        <v>4055</v>
      </c>
      <c r="F1924" s="170" t="s">
        <v>3824</v>
      </c>
      <c r="G1924" s="170" t="s">
        <v>4096</v>
      </c>
      <c r="H1924" s="174">
        <v>0</v>
      </c>
      <c r="I1924" s="175">
        <v>104.9432</v>
      </c>
      <c r="J1924" s="176">
        <v>2205</v>
      </c>
      <c r="K1924" s="177" t="s">
        <v>83</v>
      </c>
      <c r="L1924" s="178" t="s">
        <v>5</v>
      </c>
      <c r="M1924" s="179">
        <v>39.799999999999997</v>
      </c>
      <c r="N1924" s="180">
        <v>56059</v>
      </c>
      <c r="O1924" s="178" t="s">
        <v>3824</v>
      </c>
    </row>
    <row r="1925" spans="1:15" x14ac:dyDescent="0.3">
      <c r="A1925" s="170" t="s">
        <v>4097</v>
      </c>
      <c r="B1925" s="170">
        <v>12</v>
      </c>
      <c r="C1925" s="170" t="s">
        <v>39</v>
      </c>
      <c r="D1925" s="174">
        <v>56</v>
      </c>
      <c r="E1925" s="174" t="s">
        <v>4055</v>
      </c>
      <c r="F1925" s="170" t="s">
        <v>3824</v>
      </c>
      <c r="G1925" s="170" t="s">
        <v>4098</v>
      </c>
      <c r="H1925" s="174">
        <v>0</v>
      </c>
      <c r="I1925" s="175">
        <v>22.429400000000001</v>
      </c>
      <c r="J1925" s="176">
        <v>775</v>
      </c>
      <c r="K1925" s="177" t="s">
        <v>76</v>
      </c>
      <c r="L1925" s="178" t="s">
        <v>6</v>
      </c>
      <c r="M1925" s="179">
        <v>41.3</v>
      </c>
      <c r="N1925" s="180">
        <v>55023</v>
      </c>
      <c r="O1925" s="178" t="s">
        <v>3621</v>
      </c>
    </row>
    <row r="1926" spans="1:15" x14ac:dyDescent="0.3">
      <c r="A1926" s="170" t="s">
        <v>4099</v>
      </c>
      <c r="B1926" s="170">
        <v>12</v>
      </c>
      <c r="C1926" s="170" t="s">
        <v>39</v>
      </c>
      <c r="D1926" s="174">
        <v>56</v>
      </c>
      <c r="E1926" s="174" t="s">
        <v>4055</v>
      </c>
      <c r="F1926" s="170" t="s">
        <v>3824</v>
      </c>
      <c r="G1926" s="170" t="s">
        <v>4100</v>
      </c>
      <c r="H1926" s="174">
        <v>0</v>
      </c>
      <c r="I1926" s="175">
        <v>189.6215</v>
      </c>
      <c r="J1926" s="176">
        <v>8770</v>
      </c>
      <c r="K1926" s="177" t="s">
        <v>83</v>
      </c>
      <c r="L1926" s="178" t="s">
        <v>5</v>
      </c>
      <c r="M1926" s="179">
        <v>29.6</v>
      </c>
      <c r="N1926" s="180">
        <v>58032</v>
      </c>
      <c r="O1926" s="178" t="s">
        <v>4068</v>
      </c>
    </row>
    <row r="1927" spans="1:15" x14ac:dyDescent="0.3">
      <c r="A1927" s="170" t="s">
        <v>4101</v>
      </c>
      <c r="B1927" s="170">
        <v>12</v>
      </c>
      <c r="C1927" s="170" t="s">
        <v>39</v>
      </c>
      <c r="D1927" s="174">
        <v>56</v>
      </c>
      <c r="E1927" s="174" t="s">
        <v>4055</v>
      </c>
      <c r="F1927" s="170" t="s">
        <v>3824</v>
      </c>
      <c r="G1927" s="170" t="s">
        <v>4102</v>
      </c>
      <c r="H1927" s="174">
        <v>0</v>
      </c>
      <c r="I1927" s="175">
        <v>10.683400000000001</v>
      </c>
      <c r="J1927" s="176">
        <v>4729</v>
      </c>
      <c r="K1927" s="177" t="s">
        <v>83</v>
      </c>
      <c r="L1927" s="178" t="s">
        <v>5</v>
      </c>
      <c r="M1927" s="179">
        <v>31.3</v>
      </c>
      <c r="N1927" s="180">
        <v>58091</v>
      </c>
      <c r="O1927" s="178" t="s">
        <v>4065</v>
      </c>
    </row>
    <row r="1928" spans="1:15" x14ac:dyDescent="0.3">
      <c r="A1928" s="170" t="s">
        <v>4103</v>
      </c>
      <c r="B1928" s="170">
        <v>12</v>
      </c>
      <c r="C1928" s="170" t="s">
        <v>39</v>
      </c>
      <c r="D1928" s="174">
        <v>56</v>
      </c>
      <c r="E1928" s="174" t="s">
        <v>4055</v>
      </c>
      <c r="F1928" s="170" t="s">
        <v>3824</v>
      </c>
      <c r="G1928" s="170" t="s">
        <v>4104</v>
      </c>
      <c r="H1928" s="174">
        <v>0</v>
      </c>
      <c r="I1928" s="175">
        <v>83.709599999999995</v>
      </c>
      <c r="J1928" s="176">
        <v>9185</v>
      </c>
      <c r="K1928" s="177" t="s">
        <v>83</v>
      </c>
      <c r="L1928" s="178" t="s">
        <v>5</v>
      </c>
      <c r="M1928" s="179">
        <v>38.700000000000003</v>
      </c>
      <c r="N1928" s="180">
        <v>58091</v>
      </c>
      <c r="O1928" s="178" t="s">
        <v>4065</v>
      </c>
    </row>
    <row r="1929" spans="1:15" x14ac:dyDescent="0.3">
      <c r="A1929" s="170" t="s">
        <v>4105</v>
      </c>
      <c r="B1929" s="170">
        <v>12</v>
      </c>
      <c r="C1929" s="170" t="s">
        <v>39</v>
      </c>
      <c r="D1929" s="174">
        <v>56</v>
      </c>
      <c r="E1929" s="174" t="s">
        <v>4055</v>
      </c>
      <c r="F1929" s="170" t="s">
        <v>3824</v>
      </c>
      <c r="G1929" s="170" t="s">
        <v>4106</v>
      </c>
      <c r="H1929" s="174">
        <v>0</v>
      </c>
      <c r="I1929" s="175">
        <v>24.5077</v>
      </c>
      <c r="J1929" s="176">
        <v>944</v>
      </c>
      <c r="K1929" s="177" t="s">
        <v>83</v>
      </c>
      <c r="L1929" s="178" t="s">
        <v>5</v>
      </c>
      <c r="M1929" s="179">
        <v>36.799999999999997</v>
      </c>
      <c r="N1929" s="180">
        <v>55023</v>
      </c>
      <c r="O1929" s="178" t="s">
        <v>3621</v>
      </c>
    </row>
    <row r="1930" spans="1:15" x14ac:dyDescent="0.3">
      <c r="A1930" s="170" t="s">
        <v>4107</v>
      </c>
      <c r="B1930" s="170">
        <v>12</v>
      </c>
      <c r="C1930" s="170" t="s">
        <v>39</v>
      </c>
      <c r="D1930" s="174">
        <v>56</v>
      </c>
      <c r="E1930" s="174" t="s">
        <v>4055</v>
      </c>
      <c r="F1930" s="170" t="s">
        <v>3824</v>
      </c>
      <c r="G1930" s="170" t="s">
        <v>4108</v>
      </c>
      <c r="H1930" s="174">
        <v>0</v>
      </c>
      <c r="I1930" s="175">
        <v>19.311</v>
      </c>
      <c r="J1930" s="176">
        <v>3708</v>
      </c>
      <c r="K1930" s="177" t="s">
        <v>76</v>
      </c>
      <c r="L1930" s="178" t="s">
        <v>6</v>
      </c>
      <c r="M1930" s="179">
        <v>44.8</v>
      </c>
      <c r="N1930" s="180">
        <v>56059</v>
      </c>
      <c r="O1930" s="178" t="s">
        <v>3824</v>
      </c>
    </row>
    <row r="1931" spans="1:15" x14ac:dyDescent="0.3">
      <c r="A1931" s="170" t="s">
        <v>4109</v>
      </c>
      <c r="B1931" s="170">
        <v>12</v>
      </c>
      <c r="C1931" s="170" t="s">
        <v>39</v>
      </c>
      <c r="D1931" s="174">
        <v>56</v>
      </c>
      <c r="E1931" s="174" t="s">
        <v>4055</v>
      </c>
      <c r="F1931" s="170" t="s">
        <v>3824</v>
      </c>
      <c r="G1931" s="170" t="s">
        <v>4110</v>
      </c>
      <c r="H1931" s="174">
        <v>0</v>
      </c>
      <c r="I1931" s="175">
        <v>26.6051</v>
      </c>
      <c r="J1931" s="176">
        <v>1922</v>
      </c>
      <c r="K1931" s="177" t="s">
        <v>83</v>
      </c>
      <c r="L1931" s="178" t="s">
        <v>5</v>
      </c>
      <c r="M1931" s="179">
        <v>33.799999999999997</v>
      </c>
      <c r="N1931" s="180">
        <v>56059</v>
      </c>
      <c r="O1931" s="178" t="s">
        <v>3824</v>
      </c>
    </row>
    <row r="1932" spans="1:15" x14ac:dyDescent="0.3">
      <c r="A1932" s="170" t="s">
        <v>4111</v>
      </c>
      <c r="B1932" s="170">
        <v>12</v>
      </c>
      <c r="C1932" s="170" t="s">
        <v>39</v>
      </c>
      <c r="D1932" s="174">
        <v>56</v>
      </c>
      <c r="E1932" s="174" t="s">
        <v>4055</v>
      </c>
      <c r="F1932" s="170" t="s">
        <v>3824</v>
      </c>
      <c r="G1932" s="170" t="s">
        <v>4112</v>
      </c>
      <c r="H1932" s="174">
        <v>0</v>
      </c>
      <c r="I1932" s="175">
        <v>42.013800000000003</v>
      </c>
      <c r="J1932" s="176">
        <v>522</v>
      </c>
      <c r="K1932" s="177" t="s">
        <v>83</v>
      </c>
      <c r="L1932" s="178" t="s">
        <v>5</v>
      </c>
      <c r="M1932" s="179">
        <v>35.700000000000003</v>
      </c>
      <c r="N1932" s="180">
        <v>55023</v>
      </c>
      <c r="O1932" s="178" t="s">
        <v>3621</v>
      </c>
    </row>
    <row r="1933" spans="1:15" x14ac:dyDescent="0.3">
      <c r="A1933" s="170" t="s">
        <v>4113</v>
      </c>
      <c r="B1933" s="170">
        <v>12</v>
      </c>
      <c r="C1933" s="170" t="s">
        <v>39</v>
      </c>
      <c r="D1933" s="174">
        <v>56</v>
      </c>
      <c r="E1933" s="174" t="s">
        <v>4055</v>
      </c>
      <c r="F1933" s="170" t="s">
        <v>3824</v>
      </c>
      <c r="G1933" s="170" t="s">
        <v>4114</v>
      </c>
      <c r="H1933" s="174">
        <v>0</v>
      </c>
      <c r="I1933" s="175">
        <v>60.941299999999998</v>
      </c>
      <c r="J1933" s="176">
        <v>6539</v>
      </c>
      <c r="K1933" s="177" t="s">
        <v>83</v>
      </c>
      <c r="L1933" s="178" t="s">
        <v>5</v>
      </c>
      <c r="M1933" s="179">
        <v>35.1</v>
      </c>
      <c r="N1933" s="180">
        <v>56059</v>
      </c>
      <c r="O1933" s="178" t="s">
        <v>3824</v>
      </c>
    </row>
    <row r="1934" spans="1:15" x14ac:dyDescent="0.3">
      <c r="A1934" s="170" t="s">
        <v>4115</v>
      </c>
      <c r="B1934" s="170">
        <v>12</v>
      </c>
      <c r="C1934" s="170" t="s">
        <v>39</v>
      </c>
      <c r="D1934" s="174">
        <v>56</v>
      </c>
      <c r="E1934" s="174" t="s">
        <v>4055</v>
      </c>
      <c r="F1934" s="170" t="s">
        <v>3824</v>
      </c>
      <c r="G1934" s="170" t="s">
        <v>4116</v>
      </c>
      <c r="H1934" s="174">
        <v>0</v>
      </c>
      <c r="I1934" s="175">
        <v>14.7309</v>
      </c>
      <c r="J1934" s="176">
        <v>296</v>
      </c>
      <c r="K1934" s="177" t="s">
        <v>83</v>
      </c>
      <c r="L1934" s="178" t="s">
        <v>5</v>
      </c>
      <c r="M1934" s="179">
        <v>37.5</v>
      </c>
      <c r="N1934" s="180">
        <v>56059</v>
      </c>
      <c r="O1934" s="178" t="s">
        <v>3824</v>
      </c>
    </row>
    <row r="1935" spans="1:15" x14ac:dyDescent="0.3">
      <c r="A1935" s="170" t="s">
        <v>4117</v>
      </c>
      <c r="B1935" s="170">
        <v>12</v>
      </c>
      <c r="C1935" s="170" t="s">
        <v>39</v>
      </c>
      <c r="D1935" s="174">
        <v>56</v>
      </c>
      <c r="E1935" s="174" t="s">
        <v>4055</v>
      </c>
      <c r="F1935" s="170" t="s">
        <v>3824</v>
      </c>
      <c r="G1935" s="170" t="s">
        <v>4118</v>
      </c>
      <c r="H1935" s="174">
        <v>0</v>
      </c>
      <c r="I1935" s="175">
        <v>43.494700000000002</v>
      </c>
      <c r="J1935" s="176">
        <v>2722</v>
      </c>
      <c r="K1935" s="177" t="s">
        <v>83</v>
      </c>
      <c r="L1935" s="178" t="s">
        <v>5</v>
      </c>
      <c r="M1935" s="179">
        <v>34.700000000000003</v>
      </c>
      <c r="N1935" s="180">
        <v>56059</v>
      </c>
      <c r="O1935" s="178" t="s">
        <v>3824</v>
      </c>
    </row>
    <row r="1936" spans="1:15" x14ac:dyDescent="0.3">
      <c r="A1936" s="170" t="s">
        <v>4119</v>
      </c>
      <c r="B1936" s="170">
        <v>12</v>
      </c>
      <c r="C1936" s="170" t="s">
        <v>39</v>
      </c>
      <c r="D1936" s="174">
        <v>56</v>
      </c>
      <c r="E1936" s="174" t="s">
        <v>4055</v>
      </c>
      <c r="F1936" s="170" t="s">
        <v>3824</v>
      </c>
      <c r="G1936" s="170" t="s">
        <v>4120</v>
      </c>
      <c r="H1936" s="174">
        <v>0</v>
      </c>
      <c r="I1936" s="175">
        <v>28.962299999999999</v>
      </c>
      <c r="J1936" s="176">
        <v>3953</v>
      </c>
      <c r="K1936" s="177" t="s">
        <v>83</v>
      </c>
      <c r="L1936" s="178" t="s">
        <v>5</v>
      </c>
      <c r="M1936" s="179">
        <v>31.2</v>
      </c>
      <c r="N1936" s="180">
        <v>56059</v>
      </c>
      <c r="O1936" s="178" t="s">
        <v>3824</v>
      </c>
    </row>
    <row r="1937" spans="1:15" x14ac:dyDescent="0.3">
      <c r="A1937" s="170" t="s">
        <v>4121</v>
      </c>
      <c r="B1937" s="170">
        <v>12</v>
      </c>
      <c r="C1937" s="170" t="s">
        <v>39</v>
      </c>
      <c r="D1937" s="174">
        <v>56</v>
      </c>
      <c r="E1937" s="174" t="s">
        <v>4055</v>
      </c>
      <c r="F1937" s="170" t="s">
        <v>3824</v>
      </c>
      <c r="G1937" s="170" t="s">
        <v>4122</v>
      </c>
      <c r="H1937" s="174">
        <v>0</v>
      </c>
      <c r="I1937" s="175">
        <v>44.307099999999998</v>
      </c>
      <c r="J1937" s="176">
        <v>2157</v>
      </c>
      <c r="K1937" s="177" t="s">
        <v>83</v>
      </c>
      <c r="L1937" s="178" t="s">
        <v>5</v>
      </c>
      <c r="M1937" s="179">
        <v>36.200000000000003</v>
      </c>
      <c r="N1937" s="180">
        <v>56059</v>
      </c>
      <c r="O1937" s="178" t="s">
        <v>3824</v>
      </c>
    </row>
    <row r="1938" spans="1:15" x14ac:dyDescent="0.3">
      <c r="A1938" s="170" t="s">
        <v>4123</v>
      </c>
      <c r="B1938" s="170">
        <v>12</v>
      </c>
      <c r="C1938" s="170" t="s">
        <v>39</v>
      </c>
      <c r="D1938" s="174">
        <v>57</v>
      </c>
      <c r="E1938" s="174" t="s">
        <v>4124</v>
      </c>
      <c r="F1938" s="170" t="s">
        <v>4125</v>
      </c>
      <c r="G1938" s="170" t="s">
        <v>4126</v>
      </c>
      <c r="H1938" s="174">
        <v>0</v>
      </c>
      <c r="I1938" s="175">
        <v>87.343000000000004</v>
      </c>
      <c r="J1938" s="176">
        <v>555</v>
      </c>
      <c r="K1938" s="177" t="s">
        <v>76</v>
      </c>
      <c r="L1938" s="178" t="s">
        <v>6</v>
      </c>
      <c r="M1938" s="179">
        <v>42.7</v>
      </c>
      <c r="N1938" s="180">
        <v>44007</v>
      </c>
      <c r="O1938" s="178" t="s">
        <v>3994</v>
      </c>
    </row>
    <row r="1939" spans="1:15" x14ac:dyDescent="0.3">
      <c r="A1939" s="170" t="s">
        <v>4127</v>
      </c>
      <c r="B1939" s="170">
        <v>12</v>
      </c>
      <c r="C1939" s="170" t="s">
        <v>39</v>
      </c>
      <c r="D1939" s="174">
        <v>57</v>
      </c>
      <c r="E1939" s="174" t="s">
        <v>4124</v>
      </c>
      <c r="F1939" s="170" t="s">
        <v>4125</v>
      </c>
      <c r="G1939" s="170" t="s">
        <v>4128</v>
      </c>
      <c r="H1939" s="174">
        <v>0</v>
      </c>
      <c r="I1939" s="175">
        <v>174.38489999999999</v>
      </c>
      <c r="J1939" s="176">
        <v>2320</v>
      </c>
      <c r="K1939" s="177" t="s">
        <v>76</v>
      </c>
      <c r="L1939" s="178" t="s">
        <v>6</v>
      </c>
      <c r="M1939" s="179">
        <v>47.6</v>
      </c>
      <c r="N1939" s="180">
        <v>44007</v>
      </c>
      <c r="O1939" s="178" t="s">
        <v>3994</v>
      </c>
    </row>
    <row r="1940" spans="1:15" x14ac:dyDescent="0.3">
      <c r="A1940" s="170" t="s">
        <v>4129</v>
      </c>
      <c r="B1940" s="170">
        <v>12</v>
      </c>
      <c r="C1940" s="170" t="s">
        <v>39</v>
      </c>
      <c r="D1940" s="174">
        <v>57</v>
      </c>
      <c r="E1940" s="174" t="s">
        <v>4124</v>
      </c>
      <c r="F1940" s="170" t="s">
        <v>4125</v>
      </c>
      <c r="G1940" s="170" t="s">
        <v>4130</v>
      </c>
      <c r="H1940" s="174">
        <v>0</v>
      </c>
      <c r="I1940" s="175">
        <v>13.976100000000001</v>
      </c>
      <c r="J1940" s="176">
        <v>213</v>
      </c>
      <c r="K1940" s="177" t="s">
        <v>76</v>
      </c>
      <c r="L1940" s="178" t="s">
        <v>6</v>
      </c>
      <c r="M1940" s="179">
        <v>44.6</v>
      </c>
      <c r="N1940" s="180">
        <v>57059</v>
      </c>
      <c r="O1940" s="178" t="s">
        <v>4125</v>
      </c>
    </row>
    <row r="1941" spans="1:15" x14ac:dyDescent="0.3">
      <c r="A1941" s="170" t="s">
        <v>4131</v>
      </c>
      <c r="B1941" s="170">
        <v>12</v>
      </c>
      <c r="C1941" s="170" t="s">
        <v>39</v>
      </c>
      <c r="D1941" s="174">
        <v>57</v>
      </c>
      <c r="E1941" s="174" t="s">
        <v>4124</v>
      </c>
      <c r="F1941" s="170" t="s">
        <v>4125</v>
      </c>
      <c r="G1941" s="170" t="s">
        <v>4132</v>
      </c>
      <c r="H1941" s="174">
        <v>0</v>
      </c>
      <c r="I1941" s="175">
        <v>47.948500000000003</v>
      </c>
      <c r="J1941" s="176">
        <v>589</v>
      </c>
      <c r="K1941" s="177" t="s">
        <v>83</v>
      </c>
      <c r="L1941" s="178" t="s">
        <v>5</v>
      </c>
      <c r="M1941" s="179">
        <v>38.299999999999997</v>
      </c>
      <c r="N1941" s="180">
        <v>57059</v>
      </c>
      <c r="O1941" s="178" t="s">
        <v>4125</v>
      </c>
    </row>
    <row r="1942" spans="1:15" x14ac:dyDescent="0.3">
      <c r="A1942" s="170" t="s">
        <v>4133</v>
      </c>
      <c r="B1942" s="170">
        <v>12</v>
      </c>
      <c r="C1942" s="170" t="s">
        <v>39</v>
      </c>
      <c r="D1942" s="174">
        <v>57</v>
      </c>
      <c r="E1942" s="174" t="s">
        <v>4124</v>
      </c>
      <c r="F1942" s="170" t="s">
        <v>4125</v>
      </c>
      <c r="G1942" s="170" t="s">
        <v>4134</v>
      </c>
      <c r="H1942" s="174">
        <v>0</v>
      </c>
      <c r="I1942" s="175">
        <v>10.6212</v>
      </c>
      <c r="J1942" s="176">
        <v>1634</v>
      </c>
      <c r="K1942" s="177" t="s">
        <v>76</v>
      </c>
      <c r="L1942" s="178" t="s">
        <v>6</v>
      </c>
      <c r="M1942" s="179">
        <v>42.5</v>
      </c>
      <c r="N1942" s="180">
        <v>55032</v>
      </c>
      <c r="O1942" s="178" t="s">
        <v>3794</v>
      </c>
    </row>
    <row r="1943" spans="1:15" x14ac:dyDescent="0.3">
      <c r="A1943" s="170" t="s">
        <v>4135</v>
      </c>
      <c r="B1943" s="170">
        <v>12</v>
      </c>
      <c r="C1943" s="170" t="s">
        <v>39</v>
      </c>
      <c r="D1943" s="174">
        <v>57</v>
      </c>
      <c r="E1943" s="174" t="s">
        <v>4124</v>
      </c>
      <c r="F1943" s="170" t="s">
        <v>4125</v>
      </c>
      <c r="G1943" s="170" t="s">
        <v>4136</v>
      </c>
      <c r="H1943" s="174">
        <v>0</v>
      </c>
      <c r="I1943" s="175">
        <v>25.308700000000002</v>
      </c>
      <c r="J1943" s="176">
        <v>1210</v>
      </c>
      <c r="K1943" s="177" t="s">
        <v>76</v>
      </c>
      <c r="L1943" s="178" t="s">
        <v>6</v>
      </c>
      <c r="M1943" s="179">
        <v>45.8</v>
      </c>
      <c r="N1943" s="180">
        <v>55032</v>
      </c>
      <c r="O1943" s="178" t="s">
        <v>3794</v>
      </c>
    </row>
    <row r="1944" spans="1:15" x14ac:dyDescent="0.3">
      <c r="A1944" s="170" t="s">
        <v>4137</v>
      </c>
      <c r="B1944" s="170">
        <v>12</v>
      </c>
      <c r="C1944" s="170" t="s">
        <v>39</v>
      </c>
      <c r="D1944" s="174">
        <v>57</v>
      </c>
      <c r="E1944" s="174" t="s">
        <v>4124</v>
      </c>
      <c r="F1944" s="170" t="s">
        <v>4125</v>
      </c>
      <c r="G1944" s="170" t="s">
        <v>4138</v>
      </c>
      <c r="H1944" s="174">
        <v>0</v>
      </c>
      <c r="I1944" s="175">
        <v>15.491199999999999</v>
      </c>
      <c r="J1944" s="176">
        <v>267</v>
      </c>
      <c r="K1944" s="177" t="s">
        <v>83</v>
      </c>
      <c r="L1944" s="178" t="s">
        <v>5</v>
      </c>
      <c r="M1944" s="179">
        <v>38.6</v>
      </c>
      <c r="N1944" s="180">
        <v>57059</v>
      </c>
      <c r="O1944" s="178" t="s">
        <v>4125</v>
      </c>
    </row>
    <row r="1945" spans="1:15" x14ac:dyDescent="0.3">
      <c r="A1945" s="170" t="s">
        <v>4139</v>
      </c>
      <c r="B1945" s="170">
        <v>12</v>
      </c>
      <c r="C1945" s="170" t="s">
        <v>39</v>
      </c>
      <c r="D1945" s="174">
        <v>57</v>
      </c>
      <c r="E1945" s="174" t="s">
        <v>4124</v>
      </c>
      <c r="F1945" s="170" t="s">
        <v>4125</v>
      </c>
      <c r="G1945" s="170" t="s">
        <v>4140</v>
      </c>
      <c r="H1945" s="174">
        <v>0</v>
      </c>
      <c r="I1945" s="175">
        <v>8.8422000000000001</v>
      </c>
      <c r="J1945" s="176">
        <v>994</v>
      </c>
      <c r="K1945" s="177" t="s">
        <v>83</v>
      </c>
      <c r="L1945" s="178" t="s">
        <v>5</v>
      </c>
      <c r="M1945" s="179">
        <v>33.6</v>
      </c>
      <c r="N1945" s="180">
        <v>57059</v>
      </c>
      <c r="O1945" s="178" t="s">
        <v>4125</v>
      </c>
    </row>
    <row r="1946" spans="1:15" x14ac:dyDescent="0.3">
      <c r="A1946" s="170" t="s">
        <v>4141</v>
      </c>
      <c r="B1946" s="170">
        <v>12</v>
      </c>
      <c r="C1946" s="170" t="s">
        <v>39</v>
      </c>
      <c r="D1946" s="174">
        <v>57</v>
      </c>
      <c r="E1946" s="174" t="s">
        <v>4124</v>
      </c>
      <c r="F1946" s="170" t="s">
        <v>4125</v>
      </c>
      <c r="G1946" s="170" t="s">
        <v>4142</v>
      </c>
      <c r="H1946" s="174">
        <v>0</v>
      </c>
      <c r="I1946" s="175">
        <v>59.6601</v>
      </c>
      <c r="J1946" s="176">
        <v>415</v>
      </c>
      <c r="K1946" s="177" t="s">
        <v>76</v>
      </c>
      <c r="L1946" s="178" t="s">
        <v>6</v>
      </c>
      <c r="M1946" s="179">
        <v>44.6</v>
      </c>
      <c r="N1946" s="180">
        <v>57059</v>
      </c>
      <c r="O1946" s="178" t="s">
        <v>4125</v>
      </c>
    </row>
    <row r="1947" spans="1:15" x14ac:dyDescent="0.3">
      <c r="A1947" s="170" t="s">
        <v>4143</v>
      </c>
      <c r="B1947" s="170">
        <v>12</v>
      </c>
      <c r="C1947" s="170" t="s">
        <v>39</v>
      </c>
      <c r="D1947" s="174">
        <v>57</v>
      </c>
      <c r="E1947" s="174" t="s">
        <v>4124</v>
      </c>
      <c r="F1947" s="170" t="s">
        <v>4125</v>
      </c>
      <c r="G1947" s="170" t="s">
        <v>4144</v>
      </c>
      <c r="H1947" s="174">
        <v>0</v>
      </c>
      <c r="I1947" s="175">
        <v>22.369800000000001</v>
      </c>
      <c r="J1947" s="176">
        <v>395</v>
      </c>
      <c r="K1947" s="177" t="s">
        <v>76</v>
      </c>
      <c r="L1947" s="178" t="s">
        <v>6</v>
      </c>
      <c r="M1947" s="179">
        <v>45.7</v>
      </c>
      <c r="N1947" s="180">
        <v>66006</v>
      </c>
      <c r="O1947" s="178" t="s">
        <v>4145</v>
      </c>
    </row>
    <row r="1948" spans="1:15" x14ac:dyDescent="0.3">
      <c r="A1948" s="170" t="s">
        <v>4146</v>
      </c>
      <c r="B1948" s="170">
        <v>12</v>
      </c>
      <c r="C1948" s="170" t="s">
        <v>39</v>
      </c>
      <c r="D1948" s="174">
        <v>57</v>
      </c>
      <c r="E1948" s="174" t="s">
        <v>4124</v>
      </c>
      <c r="F1948" s="170" t="s">
        <v>4125</v>
      </c>
      <c r="G1948" s="170" t="s">
        <v>4147</v>
      </c>
      <c r="H1948" s="174">
        <v>0</v>
      </c>
      <c r="I1948" s="175">
        <v>14.3718</v>
      </c>
      <c r="J1948" s="176">
        <v>359</v>
      </c>
      <c r="K1948" s="177" t="s">
        <v>83</v>
      </c>
      <c r="L1948" s="178" t="s">
        <v>5</v>
      </c>
      <c r="M1948" s="179">
        <v>34.1</v>
      </c>
      <c r="N1948" s="180">
        <v>57059</v>
      </c>
      <c r="O1948" s="178" t="s">
        <v>4125</v>
      </c>
    </row>
    <row r="1949" spans="1:15" x14ac:dyDescent="0.3">
      <c r="A1949" s="170" t="s">
        <v>4148</v>
      </c>
      <c r="B1949" s="170">
        <v>12</v>
      </c>
      <c r="C1949" s="170" t="s">
        <v>39</v>
      </c>
      <c r="D1949" s="174">
        <v>57</v>
      </c>
      <c r="E1949" s="174" t="s">
        <v>4124</v>
      </c>
      <c r="F1949" s="170" t="s">
        <v>4125</v>
      </c>
      <c r="G1949" s="170" t="s">
        <v>4149</v>
      </c>
      <c r="H1949" s="174">
        <v>0</v>
      </c>
      <c r="I1949" s="175">
        <v>10.6126</v>
      </c>
      <c r="J1949" s="176">
        <v>135</v>
      </c>
      <c r="K1949" s="177" t="s">
        <v>76</v>
      </c>
      <c r="L1949" s="178" t="s">
        <v>6</v>
      </c>
      <c r="M1949" s="179">
        <v>52.1</v>
      </c>
      <c r="N1949" s="180">
        <v>66006</v>
      </c>
      <c r="O1949" s="178" t="s">
        <v>4145</v>
      </c>
    </row>
    <row r="1950" spans="1:15" x14ac:dyDescent="0.3">
      <c r="A1950" s="170" t="s">
        <v>4150</v>
      </c>
      <c r="B1950" s="170">
        <v>12</v>
      </c>
      <c r="C1950" s="170" t="s">
        <v>39</v>
      </c>
      <c r="D1950" s="174">
        <v>57</v>
      </c>
      <c r="E1950" s="174" t="s">
        <v>4124</v>
      </c>
      <c r="F1950" s="170" t="s">
        <v>4125</v>
      </c>
      <c r="G1950" s="170" t="s">
        <v>4151</v>
      </c>
      <c r="H1950" s="174">
        <v>0</v>
      </c>
      <c r="I1950" s="175">
        <v>26.947500000000002</v>
      </c>
      <c r="J1950" s="176">
        <v>1507</v>
      </c>
      <c r="K1950" s="177" t="s">
        <v>76</v>
      </c>
      <c r="L1950" s="178" t="s">
        <v>6</v>
      </c>
      <c r="M1950" s="179">
        <v>45.9</v>
      </c>
      <c r="N1950" s="180">
        <v>55032</v>
      </c>
      <c r="O1950" s="178" t="s">
        <v>3794</v>
      </c>
    </row>
    <row r="1951" spans="1:15" x14ac:dyDescent="0.3">
      <c r="A1951" s="170" t="s">
        <v>4152</v>
      </c>
      <c r="B1951" s="170">
        <v>12</v>
      </c>
      <c r="C1951" s="170" t="s">
        <v>39</v>
      </c>
      <c r="D1951" s="174">
        <v>57</v>
      </c>
      <c r="E1951" s="174" t="s">
        <v>4124</v>
      </c>
      <c r="F1951" s="170" t="s">
        <v>4125</v>
      </c>
      <c r="G1951" s="170" t="s">
        <v>4153</v>
      </c>
      <c r="H1951" s="174">
        <v>0</v>
      </c>
      <c r="I1951" s="175">
        <v>36.691499999999998</v>
      </c>
      <c r="J1951" s="176">
        <v>531</v>
      </c>
      <c r="K1951" s="177" t="s">
        <v>83</v>
      </c>
      <c r="L1951" s="178" t="s">
        <v>5</v>
      </c>
      <c r="M1951" s="179">
        <v>31.6</v>
      </c>
      <c r="N1951" s="180">
        <v>57059</v>
      </c>
      <c r="O1951" s="178" t="s">
        <v>4125</v>
      </c>
    </row>
    <row r="1952" spans="1:15" x14ac:dyDescent="0.3">
      <c r="A1952" s="170" t="s">
        <v>4154</v>
      </c>
      <c r="B1952" s="170">
        <v>12</v>
      </c>
      <c r="C1952" s="170" t="s">
        <v>39</v>
      </c>
      <c r="D1952" s="174">
        <v>57</v>
      </c>
      <c r="E1952" s="174" t="s">
        <v>4124</v>
      </c>
      <c r="F1952" s="170" t="s">
        <v>4125</v>
      </c>
      <c r="G1952" s="170" t="s">
        <v>4155</v>
      </c>
      <c r="H1952" s="174">
        <v>0</v>
      </c>
      <c r="I1952" s="175">
        <v>54.962400000000002</v>
      </c>
      <c r="J1952" s="176">
        <v>13738</v>
      </c>
      <c r="K1952" s="177" t="s">
        <v>83</v>
      </c>
      <c r="L1952" s="178" t="s">
        <v>5</v>
      </c>
      <c r="M1952" s="179">
        <v>40.6</v>
      </c>
      <c r="N1952" s="180">
        <v>57059</v>
      </c>
      <c r="O1952" s="178" t="s">
        <v>4125</v>
      </c>
    </row>
    <row r="1953" spans="1:15" x14ac:dyDescent="0.3">
      <c r="A1953" s="170" t="s">
        <v>4156</v>
      </c>
      <c r="B1953" s="170">
        <v>12</v>
      </c>
      <c r="C1953" s="170" t="s">
        <v>39</v>
      </c>
      <c r="D1953" s="174">
        <v>57</v>
      </c>
      <c r="E1953" s="174" t="s">
        <v>4124</v>
      </c>
      <c r="F1953" s="170" t="s">
        <v>4125</v>
      </c>
      <c r="G1953" s="170" t="s">
        <v>4157</v>
      </c>
      <c r="H1953" s="174">
        <v>0</v>
      </c>
      <c r="I1953" s="175">
        <v>100.61799999999999</v>
      </c>
      <c r="J1953" s="176">
        <v>1215</v>
      </c>
      <c r="K1953" s="177" t="s">
        <v>83</v>
      </c>
      <c r="L1953" s="178" t="s">
        <v>5</v>
      </c>
      <c r="M1953" s="179">
        <v>29.6</v>
      </c>
      <c r="N1953" s="180">
        <v>57059</v>
      </c>
      <c r="O1953" s="178" t="s">
        <v>4125</v>
      </c>
    </row>
    <row r="1954" spans="1:15" x14ac:dyDescent="0.3">
      <c r="A1954" s="170" t="s">
        <v>4158</v>
      </c>
      <c r="B1954" s="170">
        <v>12</v>
      </c>
      <c r="C1954" s="170" t="s">
        <v>39</v>
      </c>
      <c r="D1954" s="174">
        <v>57</v>
      </c>
      <c r="E1954" s="174" t="s">
        <v>4124</v>
      </c>
      <c r="F1954" s="170" t="s">
        <v>4125</v>
      </c>
      <c r="G1954" s="170" t="s">
        <v>4159</v>
      </c>
      <c r="H1954" s="174">
        <v>0</v>
      </c>
      <c r="I1954" s="175">
        <v>17.685300000000002</v>
      </c>
      <c r="J1954" s="176">
        <v>3024</v>
      </c>
      <c r="K1954" s="177" t="s">
        <v>83</v>
      </c>
      <c r="L1954" s="178" t="s">
        <v>5</v>
      </c>
      <c r="M1954" s="179">
        <v>39.4</v>
      </c>
      <c r="N1954" s="180">
        <v>58091</v>
      </c>
      <c r="O1954" s="178" t="s">
        <v>4065</v>
      </c>
    </row>
    <row r="1955" spans="1:15" x14ac:dyDescent="0.3">
      <c r="A1955" s="170" t="s">
        <v>4160</v>
      </c>
      <c r="B1955" s="170">
        <v>12</v>
      </c>
      <c r="C1955" s="170" t="s">
        <v>39</v>
      </c>
      <c r="D1955" s="174">
        <v>57</v>
      </c>
      <c r="E1955" s="174" t="s">
        <v>4124</v>
      </c>
      <c r="F1955" s="170" t="s">
        <v>4125</v>
      </c>
      <c r="G1955" s="170" t="s">
        <v>4161</v>
      </c>
      <c r="H1955" s="174">
        <v>0</v>
      </c>
      <c r="I1955" s="175">
        <v>204.01519999999999</v>
      </c>
      <c r="J1955" s="176">
        <v>2141</v>
      </c>
      <c r="K1955" s="177" t="s">
        <v>76</v>
      </c>
      <c r="L1955" s="178" t="s">
        <v>6</v>
      </c>
      <c r="M1955" s="179">
        <v>43.9</v>
      </c>
      <c r="N1955" s="180">
        <v>57059</v>
      </c>
      <c r="O1955" s="178" t="s">
        <v>4125</v>
      </c>
    </row>
    <row r="1956" spans="1:15" x14ac:dyDescent="0.3">
      <c r="A1956" s="170" t="s">
        <v>4162</v>
      </c>
      <c r="B1956" s="170">
        <v>12</v>
      </c>
      <c r="C1956" s="170" t="s">
        <v>39</v>
      </c>
      <c r="D1956" s="174">
        <v>57</v>
      </c>
      <c r="E1956" s="174" t="s">
        <v>4124</v>
      </c>
      <c r="F1956" s="170" t="s">
        <v>4125</v>
      </c>
      <c r="G1956" s="170" t="s">
        <v>4163</v>
      </c>
      <c r="H1956" s="174">
        <v>0</v>
      </c>
      <c r="I1956" s="175">
        <v>34.333799999999997</v>
      </c>
      <c r="J1956" s="176">
        <v>553</v>
      </c>
      <c r="K1956" s="177" t="s">
        <v>83</v>
      </c>
      <c r="L1956" s="178" t="s">
        <v>5</v>
      </c>
      <c r="M1956" s="179">
        <v>33.6</v>
      </c>
      <c r="N1956" s="180">
        <v>57059</v>
      </c>
      <c r="O1956" s="178" t="s">
        <v>4125</v>
      </c>
    </row>
    <row r="1957" spans="1:15" x14ac:dyDescent="0.3">
      <c r="A1957" s="170" t="s">
        <v>4164</v>
      </c>
      <c r="B1957" s="170">
        <v>12</v>
      </c>
      <c r="C1957" s="170" t="s">
        <v>39</v>
      </c>
      <c r="D1957" s="174">
        <v>57</v>
      </c>
      <c r="E1957" s="174" t="s">
        <v>4124</v>
      </c>
      <c r="F1957" s="170" t="s">
        <v>4125</v>
      </c>
      <c r="G1957" s="170" t="s">
        <v>4165</v>
      </c>
      <c r="H1957" s="174">
        <v>0</v>
      </c>
      <c r="I1957" s="175">
        <v>43.161700000000003</v>
      </c>
      <c r="J1957" s="176">
        <v>3527</v>
      </c>
      <c r="K1957" s="177" t="s">
        <v>83</v>
      </c>
      <c r="L1957" s="178" t="s">
        <v>5</v>
      </c>
      <c r="M1957" s="179">
        <v>36.4</v>
      </c>
      <c r="N1957" s="180">
        <v>55032</v>
      </c>
      <c r="O1957" s="178" t="s">
        <v>3794</v>
      </c>
    </row>
    <row r="1958" spans="1:15" x14ac:dyDescent="0.3">
      <c r="A1958" s="170" t="s">
        <v>4166</v>
      </c>
      <c r="B1958" s="170">
        <v>12</v>
      </c>
      <c r="C1958" s="170" t="s">
        <v>39</v>
      </c>
      <c r="D1958" s="174">
        <v>57</v>
      </c>
      <c r="E1958" s="174" t="s">
        <v>4124</v>
      </c>
      <c r="F1958" s="170" t="s">
        <v>4125</v>
      </c>
      <c r="G1958" s="170" t="s">
        <v>4167</v>
      </c>
      <c r="H1958" s="174">
        <v>0</v>
      </c>
      <c r="I1958" s="175">
        <v>11.0838</v>
      </c>
      <c r="J1958" s="176">
        <v>76</v>
      </c>
      <c r="K1958" s="177" t="s">
        <v>76</v>
      </c>
      <c r="L1958" s="178" t="s">
        <v>6</v>
      </c>
      <c r="M1958" s="179">
        <v>55.2</v>
      </c>
      <c r="N1958" s="180">
        <v>57059</v>
      </c>
      <c r="O1958" s="178" t="s">
        <v>4125</v>
      </c>
    </row>
    <row r="1959" spans="1:15" x14ac:dyDescent="0.3">
      <c r="A1959" s="170" t="s">
        <v>4168</v>
      </c>
      <c r="B1959" s="170">
        <v>12</v>
      </c>
      <c r="C1959" s="170" t="s">
        <v>39</v>
      </c>
      <c r="D1959" s="174">
        <v>57</v>
      </c>
      <c r="E1959" s="174" t="s">
        <v>4124</v>
      </c>
      <c r="F1959" s="170" t="s">
        <v>4125</v>
      </c>
      <c r="G1959" s="170" t="s">
        <v>4169</v>
      </c>
      <c r="H1959" s="174">
        <v>0</v>
      </c>
      <c r="I1959" s="175">
        <v>36.851700000000001</v>
      </c>
      <c r="J1959" s="176">
        <v>114</v>
      </c>
      <c r="K1959" s="177" t="s">
        <v>83</v>
      </c>
      <c r="L1959" s="178" t="s">
        <v>5</v>
      </c>
      <c r="M1959" s="179">
        <v>34.700000000000003</v>
      </c>
      <c r="N1959" s="180">
        <v>57059</v>
      </c>
      <c r="O1959" s="178" t="s">
        <v>4125</v>
      </c>
    </row>
    <row r="1960" spans="1:15" x14ac:dyDescent="0.3">
      <c r="A1960" s="170" t="s">
        <v>4170</v>
      </c>
      <c r="B1960" s="170">
        <v>12</v>
      </c>
      <c r="C1960" s="170" t="s">
        <v>39</v>
      </c>
      <c r="D1960" s="174">
        <v>57</v>
      </c>
      <c r="E1960" s="174" t="s">
        <v>4124</v>
      </c>
      <c r="F1960" s="170" t="s">
        <v>4125</v>
      </c>
      <c r="G1960" s="170" t="s">
        <v>4171</v>
      </c>
      <c r="H1960" s="174">
        <v>0</v>
      </c>
      <c r="I1960" s="175">
        <v>10.892200000000001</v>
      </c>
      <c r="J1960" s="176">
        <v>494</v>
      </c>
      <c r="K1960" s="177" t="s">
        <v>83</v>
      </c>
      <c r="L1960" s="178" t="s">
        <v>5</v>
      </c>
      <c r="M1960" s="179">
        <v>38.6</v>
      </c>
      <c r="N1960" s="180">
        <v>57059</v>
      </c>
      <c r="O1960" s="178" t="s">
        <v>4125</v>
      </c>
    </row>
    <row r="1961" spans="1:15" x14ac:dyDescent="0.3">
      <c r="A1961" s="170" t="s">
        <v>4172</v>
      </c>
      <c r="B1961" s="170">
        <v>12</v>
      </c>
      <c r="C1961" s="170" t="s">
        <v>39</v>
      </c>
      <c r="D1961" s="174">
        <v>57</v>
      </c>
      <c r="E1961" s="174" t="s">
        <v>4124</v>
      </c>
      <c r="F1961" s="170" t="s">
        <v>4125</v>
      </c>
      <c r="G1961" s="170" t="s">
        <v>4173</v>
      </c>
      <c r="H1961" s="174">
        <v>0</v>
      </c>
      <c r="I1961" s="175">
        <v>12.747199999999999</v>
      </c>
      <c r="J1961" s="176">
        <v>382</v>
      </c>
      <c r="K1961" s="177" t="s">
        <v>83</v>
      </c>
      <c r="L1961" s="178" t="s">
        <v>5</v>
      </c>
      <c r="M1961" s="179">
        <v>36</v>
      </c>
      <c r="N1961" s="180">
        <v>57059</v>
      </c>
      <c r="O1961" s="178" t="s">
        <v>4125</v>
      </c>
    </row>
    <row r="1962" spans="1:15" x14ac:dyDescent="0.3">
      <c r="A1962" s="170" t="s">
        <v>4174</v>
      </c>
      <c r="B1962" s="170">
        <v>12</v>
      </c>
      <c r="C1962" s="170" t="s">
        <v>39</v>
      </c>
      <c r="D1962" s="174">
        <v>57</v>
      </c>
      <c r="E1962" s="174" t="s">
        <v>4124</v>
      </c>
      <c r="F1962" s="170" t="s">
        <v>4125</v>
      </c>
      <c r="G1962" s="170" t="s">
        <v>4175</v>
      </c>
      <c r="H1962" s="174">
        <v>0</v>
      </c>
      <c r="I1962" s="175">
        <v>19.6813</v>
      </c>
      <c r="J1962" s="176">
        <v>872</v>
      </c>
      <c r="K1962" s="177" t="s">
        <v>76</v>
      </c>
      <c r="L1962" s="178" t="s">
        <v>6</v>
      </c>
      <c r="M1962" s="179">
        <v>41.3</v>
      </c>
      <c r="N1962" s="180">
        <v>55032</v>
      </c>
      <c r="O1962" s="178" t="s">
        <v>3794</v>
      </c>
    </row>
    <row r="1963" spans="1:15" x14ac:dyDescent="0.3">
      <c r="A1963" s="170" t="s">
        <v>4176</v>
      </c>
      <c r="B1963" s="170">
        <v>12</v>
      </c>
      <c r="C1963" s="170" t="s">
        <v>39</v>
      </c>
      <c r="D1963" s="174">
        <v>57</v>
      </c>
      <c r="E1963" s="174" t="s">
        <v>4124</v>
      </c>
      <c r="F1963" s="170" t="s">
        <v>4125</v>
      </c>
      <c r="G1963" s="170" t="s">
        <v>4177</v>
      </c>
      <c r="H1963" s="174">
        <v>0</v>
      </c>
      <c r="I1963" s="175">
        <v>37.9405</v>
      </c>
      <c r="J1963" s="176">
        <v>4081</v>
      </c>
      <c r="K1963" s="177" t="s">
        <v>76</v>
      </c>
      <c r="L1963" s="178" t="s">
        <v>6</v>
      </c>
      <c r="M1963" s="179">
        <v>43</v>
      </c>
      <c r="N1963" s="180">
        <v>58091</v>
      </c>
      <c r="O1963" s="178" t="s">
        <v>4065</v>
      </c>
    </row>
    <row r="1964" spans="1:15" x14ac:dyDescent="0.3">
      <c r="A1964" s="170" t="s">
        <v>4178</v>
      </c>
      <c r="B1964" s="170">
        <v>12</v>
      </c>
      <c r="C1964" s="170" t="s">
        <v>39</v>
      </c>
      <c r="D1964" s="174">
        <v>57</v>
      </c>
      <c r="E1964" s="174" t="s">
        <v>4124</v>
      </c>
      <c r="F1964" s="170" t="s">
        <v>4125</v>
      </c>
      <c r="G1964" s="170" t="s">
        <v>4179</v>
      </c>
      <c r="H1964" s="174">
        <v>0</v>
      </c>
      <c r="I1964" s="175">
        <v>8.6446000000000005</v>
      </c>
      <c r="J1964" s="176">
        <v>191</v>
      </c>
      <c r="K1964" s="177" t="s">
        <v>76</v>
      </c>
      <c r="L1964" s="178" t="s">
        <v>6</v>
      </c>
      <c r="M1964" s="179">
        <v>46.4</v>
      </c>
      <c r="N1964" s="180">
        <v>66006</v>
      </c>
      <c r="O1964" s="178" t="s">
        <v>4145</v>
      </c>
    </row>
    <row r="1965" spans="1:15" x14ac:dyDescent="0.3">
      <c r="A1965" s="170" t="s">
        <v>4180</v>
      </c>
      <c r="B1965" s="170">
        <v>12</v>
      </c>
      <c r="C1965" s="170" t="s">
        <v>39</v>
      </c>
      <c r="D1965" s="174">
        <v>57</v>
      </c>
      <c r="E1965" s="174" t="s">
        <v>4124</v>
      </c>
      <c r="F1965" s="170" t="s">
        <v>4125</v>
      </c>
      <c r="G1965" s="170" t="s">
        <v>4181</v>
      </c>
      <c r="H1965" s="174">
        <v>0</v>
      </c>
      <c r="I1965" s="175">
        <v>24.688700000000001</v>
      </c>
      <c r="J1965" s="176">
        <v>390</v>
      </c>
      <c r="K1965" s="177" t="s">
        <v>76</v>
      </c>
      <c r="L1965" s="178" t="s">
        <v>6</v>
      </c>
      <c r="M1965" s="179">
        <v>42.7</v>
      </c>
      <c r="N1965" s="180">
        <v>57059</v>
      </c>
      <c r="O1965" s="178" t="s">
        <v>4125</v>
      </c>
    </row>
    <row r="1966" spans="1:15" x14ac:dyDescent="0.3">
      <c r="A1966" s="170" t="s">
        <v>4182</v>
      </c>
      <c r="B1966" s="170">
        <v>12</v>
      </c>
      <c r="C1966" s="170" t="s">
        <v>39</v>
      </c>
      <c r="D1966" s="174">
        <v>57</v>
      </c>
      <c r="E1966" s="174" t="s">
        <v>4124</v>
      </c>
      <c r="F1966" s="170" t="s">
        <v>4125</v>
      </c>
      <c r="G1966" s="170" t="s">
        <v>4183</v>
      </c>
      <c r="H1966" s="174">
        <v>0</v>
      </c>
      <c r="I1966" s="175">
        <v>9.3138000000000005</v>
      </c>
      <c r="J1966" s="176">
        <v>155</v>
      </c>
      <c r="K1966" s="177" t="s">
        <v>76</v>
      </c>
      <c r="L1966" s="178" t="s">
        <v>6</v>
      </c>
      <c r="M1966" s="179">
        <v>46.2</v>
      </c>
      <c r="N1966" s="180">
        <v>66006</v>
      </c>
      <c r="O1966" s="178" t="s">
        <v>4145</v>
      </c>
    </row>
    <row r="1967" spans="1:15" x14ac:dyDescent="0.3">
      <c r="A1967" s="170" t="s">
        <v>4184</v>
      </c>
      <c r="B1967" s="170">
        <v>12</v>
      </c>
      <c r="C1967" s="170" t="s">
        <v>39</v>
      </c>
      <c r="D1967" s="174">
        <v>57</v>
      </c>
      <c r="E1967" s="174" t="s">
        <v>4124</v>
      </c>
      <c r="F1967" s="170" t="s">
        <v>4125</v>
      </c>
      <c r="G1967" s="170" t="s">
        <v>4185</v>
      </c>
      <c r="H1967" s="174">
        <v>0</v>
      </c>
      <c r="I1967" s="175">
        <v>94.7727</v>
      </c>
      <c r="J1967" s="176">
        <v>1925</v>
      </c>
      <c r="K1967" s="177" t="s">
        <v>83</v>
      </c>
      <c r="L1967" s="178" t="s">
        <v>5</v>
      </c>
      <c r="M1967" s="179">
        <v>31.5</v>
      </c>
      <c r="N1967" s="180">
        <v>66006</v>
      </c>
      <c r="O1967" s="178" t="s">
        <v>4145</v>
      </c>
    </row>
    <row r="1968" spans="1:15" x14ac:dyDescent="0.3">
      <c r="A1968" s="170" t="s">
        <v>4186</v>
      </c>
      <c r="B1968" s="170">
        <v>12</v>
      </c>
      <c r="C1968" s="170" t="s">
        <v>39</v>
      </c>
      <c r="D1968" s="174">
        <v>57</v>
      </c>
      <c r="E1968" s="174" t="s">
        <v>4124</v>
      </c>
      <c r="F1968" s="170" t="s">
        <v>4125</v>
      </c>
      <c r="G1968" s="170" t="s">
        <v>4187</v>
      </c>
      <c r="H1968" s="174">
        <v>0</v>
      </c>
      <c r="I1968" s="175">
        <v>14.981299999999999</v>
      </c>
      <c r="J1968" s="176">
        <v>1240</v>
      </c>
      <c r="K1968" s="177" t="s">
        <v>83</v>
      </c>
      <c r="L1968" s="178" t="s">
        <v>5</v>
      </c>
      <c r="M1968" s="179">
        <v>37.4</v>
      </c>
      <c r="N1968" s="180">
        <v>57059</v>
      </c>
      <c r="O1968" s="178" t="s">
        <v>4125</v>
      </c>
    </row>
    <row r="1969" spans="1:15" x14ac:dyDescent="0.3">
      <c r="A1969" s="170" t="s">
        <v>4188</v>
      </c>
      <c r="B1969" s="170">
        <v>12</v>
      </c>
      <c r="C1969" s="170" t="s">
        <v>39</v>
      </c>
      <c r="D1969" s="174">
        <v>57</v>
      </c>
      <c r="E1969" s="174" t="s">
        <v>4124</v>
      </c>
      <c r="F1969" s="170" t="s">
        <v>4125</v>
      </c>
      <c r="G1969" s="170" t="s">
        <v>4189</v>
      </c>
      <c r="H1969" s="174">
        <v>0</v>
      </c>
      <c r="I1969" s="175">
        <v>26.3948</v>
      </c>
      <c r="J1969" s="176">
        <v>6152</v>
      </c>
      <c r="K1969" s="177" t="s">
        <v>76</v>
      </c>
      <c r="L1969" s="178" t="s">
        <v>6</v>
      </c>
      <c r="M1969" s="179">
        <v>45.4</v>
      </c>
      <c r="N1969" s="180">
        <v>57059</v>
      </c>
      <c r="O1969" s="178" t="s">
        <v>4125</v>
      </c>
    </row>
    <row r="1970" spans="1:15" x14ac:dyDescent="0.3">
      <c r="A1970" s="170" t="s">
        <v>4190</v>
      </c>
      <c r="B1970" s="170">
        <v>12</v>
      </c>
      <c r="C1970" s="170" t="s">
        <v>39</v>
      </c>
      <c r="D1970" s="174">
        <v>57</v>
      </c>
      <c r="E1970" s="174" t="s">
        <v>4124</v>
      </c>
      <c r="F1970" s="170" t="s">
        <v>4125</v>
      </c>
      <c r="G1970" s="170" t="s">
        <v>4191</v>
      </c>
      <c r="H1970" s="174">
        <v>0</v>
      </c>
      <c r="I1970" s="175">
        <v>26.946899999999999</v>
      </c>
      <c r="J1970" s="176">
        <v>2763</v>
      </c>
      <c r="K1970" s="177" t="s">
        <v>83</v>
      </c>
      <c r="L1970" s="178" t="s">
        <v>5</v>
      </c>
      <c r="M1970" s="179">
        <v>29.3</v>
      </c>
      <c r="N1970" s="180">
        <v>57059</v>
      </c>
      <c r="O1970" s="178" t="s">
        <v>4125</v>
      </c>
    </row>
    <row r="1971" spans="1:15" x14ac:dyDescent="0.3">
      <c r="A1971" s="170" t="s">
        <v>4192</v>
      </c>
      <c r="B1971" s="170">
        <v>12</v>
      </c>
      <c r="C1971" s="170" t="s">
        <v>39</v>
      </c>
      <c r="D1971" s="174">
        <v>57</v>
      </c>
      <c r="E1971" s="174" t="s">
        <v>4124</v>
      </c>
      <c r="F1971" s="170" t="s">
        <v>4125</v>
      </c>
      <c r="G1971" s="170" t="s">
        <v>4193</v>
      </c>
      <c r="H1971" s="174">
        <v>0</v>
      </c>
      <c r="I1971" s="175">
        <v>16.499500000000001</v>
      </c>
      <c r="J1971" s="176">
        <v>2513</v>
      </c>
      <c r="K1971" s="177" t="s">
        <v>83</v>
      </c>
      <c r="L1971" s="178" t="s">
        <v>5</v>
      </c>
      <c r="M1971" s="179">
        <v>28.4</v>
      </c>
      <c r="N1971" s="180">
        <v>57059</v>
      </c>
      <c r="O1971" s="178" t="s">
        <v>4125</v>
      </c>
    </row>
    <row r="1972" spans="1:15" x14ac:dyDescent="0.3">
      <c r="A1972" s="170" t="s">
        <v>4194</v>
      </c>
      <c r="B1972" s="170">
        <v>12</v>
      </c>
      <c r="C1972" s="170" t="s">
        <v>39</v>
      </c>
      <c r="D1972" s="174">
        <v>57</v>
      </c>
      <c r="E1972" s="174" t="s">
        <v>4124</v>
      </c>
      <c r="F1972" s="170" t="s">
        <v>4125</v>
      </c>
      <c r="G1972" s="170" t="s">
        <v>4195</v>
      </c>
      <c r="H1972" s="174">
        <v>0</v>
      </c>
      <c r="I1972" s="175">
        <v>66.013199999999998</v>
      </c>
      <c r="J1972" s="176">
        <v>589</v>
      </c>
      <c r="K1972" s="177" t="s">
        <v>83</v>
      </c>
      <c r="L1972" s="178" t="s">
        <v>5</v>
      </c>
      <c r="M1972" s="179">
        <v>33.5</v>
      </c>
      <c r="N1972" s="180">
        <v>57059</v>
      </c>
      <c r="O1972" s="178" t="s">
        <v>4125</v>
      </c>
    </row>
    <row r="1973" spans="1:15" x14ac:dyDescent="0.3">
      <c r="A1973" s="170" t="s">
        <v>4196</v>
      </c>
      <c r="B1973" s="170">
        <v>12</v>
      </c>
      <c r="C1973" s="170" t="s">
        <v>39</v>
      </c>
      <c r="D1973" s="174">
        <v>57</v>
      </c>
      <c r="E1973" s="174" t="s">
        <v>4124</v>
      </c>
      <c r="F1973" s="170" t="s">
        <v>4125</v>
      </c>
      <c r="G1973" s="170" t="s">
        <v>4197</v>
      </c>
      <c r="H1973" s="174">
        <v>0</v>
      </c>
      <c r="I1973" s="175">
        <v>24.9787</v>
      </c>
      <c r="J1973" s="176">
        <v>315</v>
      </c>
      <c r="K1973" s="177" t="s">
        <v>76</v>
      </c>
      <c r="L1973" s="178" t="s">
        <v>6</v>
      </c>
      <c r="M1973" s="179">
        <v>41.8</v>
      </c>
      <c r="N1973" s="180">
        <v>57059</v>
      </c>
      <c r="O1973" s="178" t="s">
        <v>4125</v>
      </c>
    </row>
    <row r="1974" spans="1:15" x14ac:dyDescent="0.3">
      <c r="A1974" s="170" t="s">
        <v>4198</v>
      </c>
      <c r="B1974" s="170">
        <v>12</v>
      </c>
      <c r="C1974" s="170" t="s">
        <v>39</v>
      </c>
      <c r="D1974" s="174">
        <v>57</v>
      </c>
      <c r="E1974" s="174" t="s">
        <v>4124</v>
      </c>
      <c r="F1974" s="170" t="s">
        <v>4125</v>
      </c>
      <c r="G1974" s="170" t="s">
        <v>4199</v>
      </c>
      <c r="H1974" s="174">
        <v>0</v>
      </c>
      <c r="I1974" s="175">
        <v>16.723099999999999</v>
      </c>
      <c r="J1974" s="176">
        <v>552</v>
      </c>
      <c r="K1974" s="177" t="s">
        <v>76</v>
      </c>
      <c r="L1974" s="178" t="s">
        <v>6</v>
      </c>
      <c r="M1974" s="179">
        <v>46.4</v>
      </c>
      <c r="N1974" s="180">
        <v>57059</v>
      </c>
      <c r="O1974" s="178" t="s">
        <v>4125</v>
      </c>
    </row>
    <row r="1975" spans="1:15" x14ac:dyDescent="0.3">
      <c r="A1975" s="170" t="s">
        <v>4200</v>
      </c>
      <c r="B1975" s="170">
        <v>12</v>
      </c>
      <c r="C1975" s="170" t="s">
        <v>39</v>
      </c>
      <c r="D1975" s="174">
        <v>57</v>
      </c>
      <c r="E1975" s="174" t="s">
        <v>4124</v>
      </c>
      <c r="F1975" s="170" t="s">
        <v>4125</v>
      </c>
      <c r="G1975" s="170" t="s">
        <v>4201</v>
      </c>
      <c r="H1975" s="174">
        <v>0</v>
      </c>
      <c r="I1975" s="175">
        <v>17.595800000000001</v>
      </c>
      <c r="J1975" s="176">
        <v>514</v>
      </c>
      <c r="K1975" s="177" t="s">
        <v>76</v>
      </c>
      <c r="L1975" s="178" t="s">
        <v>6</v>
      </c>
      <c r="M1975" s="179">
        <v>41.2</v>
      </c>
      <c r="N1975" s="180">
        <v>57059</v>
      </c>
      <c r="O1975" s="178" t="s">
        <v>4125</v>
      </c>
    </row>
    <row r="1976" spans="1:15" x14ac:dyDescent="0.3">
      <c r="A1976" s="170" t="s">
        <v>4202</v>
      </c>
      <c r="B1976" s="170">
        <v>12</v>
      </c>
      <c r="C1976" s="170" t="s">
        <v>39</v>
      </c>
      <c r="D1976" s="174">
        <v>57</v>
      </c>
      <c r="E1976" s="174" t="s">
        <v>4124</v>
      </c>
      <c r="F1976" s="170" t="s">
        <v>4125</v>
      </c>
      <c r="G1976" s="170" t="s">
        <v>4203</v>
      </c>
      <c r="H1976" s="174">
        <v>0</v>
      </c>
      <c r="I1976" s="175">
        <v>63.350499999999997</v>
      </c>
      <c r="J1976" s="176">
        <v>3138</v>
      </c>
      <c r="K1976" s="177" t="s">
        <v>83</v>
      </c>
      <c r="L1976" s="178" t="s">
        <v>5</v>
      </c>
      <c r="M1976" s="179">
        <v>36.200000000000003</v>
      </c>
      <c r="N1976" s="180">
        <v>57059</v>
      </c>
      <c r="O1976" s="178" t="s">
        <v>4125</v>
      </c>
    </row>
    <row r="1977" spans="1:15" x14ac:dyDescent="0.3">
      <c r="A1977" s="170" t="s">
        <v>4204</v>
      </c>
      <c r="B1977" s="170">
        <v>12</v>
      </c>
      <c r="C1977" s="170" t="s">
        <v>39</v>
      </c>
      <c r="D1977" s="174">
        <v>57</v>
      </c>
      <c r="E1977" s="174" t="s">
        <v>4124</v>
      </c>
      <c r="F1977" s="170" t="s">
        <v>4125</v>
      </c>
      <c r="G1977" s="170" t="s">
        <v>4205</v>
      </c>
      <c r="H1977" s="174">
        <v>0</v>
      </c>
      <c r="I1977" s="175">
        <v>7.7281000000000004</v>
      </c>
      <c r="J1977" s="176">
        <v>1081</v>
      </c>
      <c r="K1977" s="177" t="s">
        <v>76</v>
      </c>
      <c r="L1977" s="178" t="s">
        <v>6</v>
      </c>
      <c r="M1977" s="179">
        <v>43.5</v>
      </c>
      <c r="N1977" s="180">
        <v>55032</v>
      </c>
      <c r="O1977" s="178" t="s">
        <v>3794</v>
      </c>
    </row>
    <row r="1978" spans="1:15" x14ac:dyDescent="0.3">
      <c r="A1978" s="170" t="s">
        <v>4206</v>
      </c>
      <c r="B1978" s="170">
        <v>12</v>
      </c>
      <c r="C1978" s="170" t="s">
        <v>39</v>
      </c>
      <c r="D1978" s="174">
        <v>57</v>
      </c>
      <c r="E1978" s="174" t="s">
        <v>4124</v>
      </c>
      <c r="F1978" s="170" t="s">
        <v>4125</v>
      </c>
      <c r="G1978" s="170" t="s">
        <v>4207</v>
      </c>
      <c r="H1978" s="174">
        <v>0</v>
      </c>
      <c r="I1978" s="175">
        <v>11.383699999999999</v>
      </c>
      <c r="J1978" s="176">
        <v>2211</v>
      </c>
      <c r="K1978" s="177" t="s">
        <v>83</v>
      </c>
      <c r="L1978" s="178" t="s">
        <v>5</v>
      </c>
      <c r="M1978" s="179">
        <v>37.200000000000003</v>
      </c>
      <c r="N1978" s="180">
        <v>58091</v>
      </c>
      <c r="O1978" s="178" t="s">
        <v>4065</v>
      </c>
    </row>
    <row r="1979" spans="1:15" x14ac:dyDescent="0.3">
      <c r="A1979" s="170" t="s">
        <v>4208</v>
      </c>
      <c r="B1979" s="170">
        <v>12</v>
      </c>
      <c r="C1979" s="170" t="s">
        <v>39</v>
      </c>
      <c r="D1979" s="174">
        <v>57</v>
      </c>
      <c r="E1979" s="174" t="s">
        <v>4124</v>
      </c>
      <c r="F1979" s="170" t="s">
        <v>4125</v>
      </c>
      <c r="G1979" s="170" t="s">
        <v>4209</v>
      </c>
      <c r="H1979" s="174">
        <v>0</v>
      </c>
      <c r="I1979" s="175">
        <v>19.979600000000001</v>
      </c>
      <c r="J1979" s="176">
        <v>1382</v>
      </c>
      <c r="K1979" s="177" t="s">
        <v>76</v>
      </c>
      <c r="L1979" s="178" t="s">
        <v>6</v>
      </c>
      <c r="M1979" s="179">
        <v>44.9</v>
      </c>
      <c r="N1979" s="180">
        <v>55032</v>
      </c>
      <c r="O1979" s="178" t="s">
        <v>3794</v>
      </c>
    </row>
    <row r="1980" spans="1:15" x14ac:dyDescent="0.3">
      <c r="A1980" s="170" t="s">
        <v>4210</v>
      </c>
      <c r="B1980" s="170">
        <v>12</v>
      </c>
      <c r="C1980" s="170" t="s">
        <v>39</v>
      </c>
      <c r="D1980" s="174">
        <v>57</v>
      </c>
      <c r="E1980" s="174" t="s">
        <v>4124</v>
      </c>
      <c r="F1980" s="170" t="s">
        <v>4125</v>
      </c>
      <c r="G1980" s="170" t="s">
        <v>4211</v>
      </c>
      <c r="H1980" s="174">
        <v>0</v>
      </c>
      <c r="I1980" s="175">
        <v>11.3292</v>
      </c>
      <c r="J1980" s="176">
        <v>1057</v>
      </c>
      <c r="K1980" s="177" t="s">
        <v>83</v>
      </c>
      <c r="L1980" s="178" t="s">
        <v>5</v>
      </c>
      <c r="M1980" s="179">
        <v>33.5</v>
      </c>
      <c r="N1980" s="180">
        <v>57059</v>
      </c>
      <c r="O1980" s="178" t="s">
        <v>4125</v>
      </c>
    </row>
    <row r="1981" spans="1:15" x14ac:dyDescent="0.3">
      <c r="A1981" s="170" t="s">
        <v>4212</v>
      </c>
      <c r="B1981" s="170">
        <v>12</v>
      </c>
      <c r="C1981" s="170" t="s">
        <v>39</v>
      </c>
      <c r="D1981" s="174">
        <v>57</v>
      </c>
      <c r="E1981" s="174" t="s">
        <v>4124</v>
      </c>
      <c r="F1981" s="170" t="s">
        <v>4125</v>
      </c>
      <c r="G1981" s="170" t="s">
        <v>4213</v>
      </c>
      <c r="H1981" s="174">
        <v>0</v>
      </c>
      <c r="I1981" s="175">
        <v>26.3048</v>
      </c>
      <c r="J1981" s="176">
        <v>1196</v>
      </c>
      <c r="K1981" s="177" t="s">
        <v>83</v>
      </c>
      <c r="L1981" s="178" t="s">
        <v>5</v>
      </c>
      <c r="M1981" s="179">
        <v>37.5</v>
      </c>
      <c r="N1981" s="180">
        <v>55032</v>
      </c>
      <c r="O1981" s="178" t="s">
        <v>3794</v>
      </c>
    </row>
    <row r="1982" spans="1:15" x14ac:dyDescent="0.3">
      <c r="A1982" s="170" t="s">
        <v>4214</v>
      </c>
      <c r="B1982" s="170">
        <v>12</v>
      </c>
      <c r="C1982" s="170" t="s">
        <v>39</v>
      </c>
      <c r="D1982" s="174">
        <v>57</v>
      </c>
      <c r="E1982" s="174" t="s">
        <v>4124</v>
      </c>
      <c r="F1982" s="170" t="s">
        <v>4125</v>
      </c>
      <c r="G1982" s="170" t="s">
        <v>4215</v>
      </c>
      <c r="H1982" s="174">
        <v>0</v>
      </c>
      <c r="I1982" s="175">
        <v>8.5099</v>
      </c>
      <c r="J1982" s="176">
        <v>228</v>
      </c>
      <c r="K1982" s="177" t="s">
        <v>83</v>
      </c>
      <c r="L1982" s="178" t="s">
        <v>5</v>
      </c>
      <c r="M1982" s="179">
        <v>40.6</v>
      </c>
      <c r="N1982" s="180">
        <v>66006</v>
      </c>
      <c r="O1982" s="178" t="s">
        <v>4145</v>
      </c>
    </row>
    <row r="1983" spans="1:15" x14ac:dyDescent="0.3">
      <c r="A1983" s="170" t="s">
        <v>4216</v>
      </c>
      <c r="B1983" s="170">
        <v>12</v>
      </c>
      <c r="C1983" s="170" t="s">
        <v>39</v>
      </c>
      <c r="D1983" s="174">
        <v>57</v>
      </c>
      <c r="E1983" s="174" t="s">
        <v>4124</v>
      </c>
      <c r="F1983" s="170" t="s">
        <v>4125</v>
      </c>
      <c r="G1983" s="170" t="s">
        <v>4217</v>
      </c>
      <c r="H1983" s="174">
        <v>0</v>
      </c>
      <c r="I1983" s="175">
        <v>9.1847999999999992</v>
      </c>
      <c r="J1983" s="176">
        <v>226</v>
      </c>
      <c r="K1983" s="177" t="s">
        <v>83</v>
      </c>
      <c r="L1983" s="178" t="s">
        <v>5</v>
      </c>
      <c r="M1983" s="179">
        <v>35.5</v>
      </c>
      <c r="N1983" s="180">
        <v>55032</v>
      </c>
      <c r="O1983" s="178" t="s">
        <v>3794</v>
      </c>
    </row>
    <row r="1984" spans="1:15" x14ac:dyDescent="0.3">
      <c r="A1984" s="170" t="s">
        <v>4218</v>
      </c>
      <c r="B1984" s="170">
        <v>12</v>
      </c>
      <c r="C1984" s="170" t="s">
        <v>39</v>
      </c>
      <c r="D1984" s="174">
        <v>57</v>
      </c>
      <c r="E1984" s="174" t="s">
        <v>4124</v>
      </c>
      <c r="F1984" s="170" t="s">
        <v>4125</v>
      </c>
      <c r="G1984" s="170" t="s">
        <v>4219</v>
      </c>
      <c r="H1984" s="174">
        <v>0</v>
      </c>
      <c r="I1984" s="175">
        <v>24.752700000000001</v>
      </c>
      <c r="J1984" s="176">
        <v>177</v>
      </c>
      <c r="K1984" s="177" t="s">
        <v>83</v>
      </c>
      <c r="L1984" s="178" t="s">
        <v>5</v>
      </c>
      <c r="M1984" s="179">
        <v>37.6</v>
      </c>
      <c r="N1984" s="180">
        <v>57059</v>
      </c>
      <c r="O1984" s="178" t="s">
        <v>4125</v>
      </c>
    </row>
    <row r="1985" spans="1:15" x14ac:dyDescent="0.3">
      <c r="A1985" s="170" t="s">
        <v>4220</v>
      </c>
      <c r="B1985" s="170">
        <v>12</v>
      </c>
      <c r="C1985" s="170" t="s">
        <v>39</v>
      </c>
      <c r="D1985" s="174">
        <v>258</v>
      </c>
      <c r="E1985" s="174" t="s">
        <v>4221</v>
      </c>
      <c r="F1985" s="170" t="s">
        <v>4065</v>
      </c>
      <c r="G1985" s="170" t="s">
        <v>4222</v>
      </c>
      <c r="H1985" s="174">
        <v>0</v>
      </c>
      <c r="I1985" s="175">
        <v>15.112299999999999</v>
      </c>
      <c r="J1985" s="176">
        <v>1439</v>
      </c>
      <c r="K1985" s="177" t="s">
        <v>76</v>
      </c>
      <c r="L1985" s="178" t="s">
        <v>6</v>
      </c>
      <c r="M1985" s="179">
        <v>55.3</v>
      </c>
      <c r="N1985" s="180">
        <v>58104</v>
      </c>
      <c r="O1985" s="178" t="s">
        <v>4223</v>
      </c>
    </row>
    <row r="1986" spans="1:15" x14ac:dyDescent="0.3">
      <c r="A1986" s="170" t="s">
        <v>4224</v>
      </c>
      <c r="B1986" s="170">
        <v>12</v>
      </c>
      <c r="C1986" s="170" t="s">
        <v>39</v>
      </c>
      <c r="D1986" s="174">
        <v>258</v>
      </c>
      <c r="E1986" s="174" t="s">
        <v>4221</v>
      </c>
      <c r="F1986" s="170" t="s">
        <v>4065</v>
      </c>
      <c r="G1986" s="170" t="s">
        <v>4225</v>
      </c>
      <c r="H1986" s="174">
        <v>0</v>
      </c>
      <c r="I1986" s="175">
        <v>9.4997000000000007</v>
      </c>
      <c r="J1986" s="176">
        <v>1703</v>
      </c>
      <c r="K1986" s="177" t="s">
        <v>83</v>
      </c>
      <c r="L1986" s="178" t="s">
        <v>5</v>
      </c>
      <c r="M1986" s="179">
        <v>35.299999999999997</v>
      </c>
      <c r="N1986" s="180">
        <v>58104</v>
      </c>
      <c r="O1986" s="178" t="s">
        <v>4223</v>
      </c>
    </row>
    <row r="1987" spans="1:15" x14ac:dyDescent="0.3">
      <c r="A1987" s="170" t="s">
        <v>4226</v>
      </c>
      <c r="B1987" s="170">
        <v>12</v>
      </c>
      <c r="C1987" s="170" t="s">
        <v>39</v>
      </c>
      <c r="D1987" s="174">
        <v>258</v>
      </c>
      <c r="E1987" s="174" t="s">
        <v>4221</v>
      </c>
      <c r="F1987" s="170" t="s">
        <v>4065</v>
      </c>
      <c r="G1987" s="170" t="s">
        <v>4227</v>
      </c>
      <c r="H1987" s="174">
        <v>0</v>
      </c>
      <c r="I1987" s="175">
        <v>75.233800000000002</v>
      </c>
      <c r="J1987" s="176">
        <v>19018</v>
      </c>
      <c r="K1987" s="177" t="s">
        <v>83</v>
      </c>
      <c r="L1987" s="178" t="s">
        <v>5</v>
      </c>
      <c r="M1987" s="179">
        <v>36</v>
      </c>
      <c r="N1987" s="180">
        <v>58091</v>
      </c>
      <c r="O1987" s="178" t="s">
        <v>4065</v>
      </c>
    </row>
    <row r="1988" spans="1:15" x14ac:dyDescent="0.3">
      <c r="A1988" s="170" t="s">
        <v>4228</v>
      </c>
      <c r="B1988" s="170">
        <v>12</v>
      </c>
      <c r="C1988" s="170" t="s">
        <v>39</v>
      </c>
      <c r="D1988" s="174">
        <v>258</v>
      </c>
      <c r="E1988" s="174" t="s">
        <v>4221</v>
      </c>
      <c r="F1988" s="170" t="s">
        <v>4065</v>
      </c>
      <c r="G1988" s="170" t="s">
        <v>4229</v>
      </c>
      <c r="H1988" s="174">
        <v>0</v>
      </c>
      <c r="I1988" s="175">
        <v>16.215499999999999</v>
      </c>
      <c r="J1988" s="176">
        <v>825</v>
      </c>
      <c r="K1988" s="177" t="s">
        <v>83</v>
      </c>
      <c r="L1988" s="178" t="s">
        <v>5</v>
      </c>
      <c r="M1988" s="179">
        <v>31.3</v>
      </c>
      <c r="N1988" s="180">
        <v>58104</v>
      </c>
      <c r="O1988" s="178" t="s">
        <v>4223</v>
      </c>
    </row>
    <row r="1989" spans="1:15" x14ac:dyDescent="0.3">
      <c r="A1989" s="170" t="s">
        <v>4230</v>
      </c>
      <c r="B1989" s="170">
        <v>12</v>
      </c>
      <c r="C1989" s="170" t="s">
        <v>39</v>
      </c>
      <c r="D1989" s="174">
        <v>258</v>
      </c>
      <c r="E1989" s="174" t="s">
        <v>4221</v>
      </c>
      <c r="F1989" s="170" t="s">
        <v>4065</v>
      </c>
      <c r="G1989" s="170" t="s">
        <v>4231</v>
      </c>
      <c r="H1989" s="174">
        <v>0</v>
      </c>
      <c r="I1989" s="175">
        <v>28.3109</v>
      </c>
      <c r="J1989" s="176">
        <v>1262</v>
      </c>
      <c r="K1989" s="177" t="s">
        <v>76</v>
      </c>
      <c r="L1989" s="178" t="s">
        <v>6</v>
      </c>
      <c r="M1989" s="179">
        <v>55.9</v>
      </c>
      <c r="N1989" s="180">
        <v>58104</v>
      </c>
      <c r="O1989" s="178" t="s">
        <v>4223</v>
      </c>
    </row>
    <row r="1990" spans="1:15" x14ac:dyDescent="0.3">
      <c r="A1990" s="170" t="s">
        <v>4232</v>
      </c>
      <c r="B1990" s="170">
        <v>12</v>
      </c>
      <c r="C1990" s="170" t="s">
        <v>39</v>
      </c>
      <c r="D1990" s="174">
        <v>258</v>
      </c>
      <c r="E1990" s="174" t="s">
        <v>4221</v>
      </c>
      <c r="F1990" s="170" t="s">
        <v>4065</v>
      </c>
      <c r="G1990" s="170" t="s">
        <v>4233</v>
      </c>
      <c r="H1990" s="174">
        <v>0</v>
      </c>
      <c r="I1990" s="175">
        <v>12.1991</v>
      </c>
      <c r="J1990" s="176">
        <v>1402</v>
      </c>
      <c r="K1990" s="177" t="s">
        <v>83</v>
      </c>
      <c r="L1990" s="178" t="s">
        <v>5</v>
      </c>
      <c r="M1990" s="179">
        <v>31.5</v>
      </c>
      <c r="N1990" s="180">
        <v>58104</v>
      </c>
      <c r="O1990" s="178" t="s">
        <v>4223</v>
      </c>
    </row>
    <row r="1991" spans="1:15" x14ac:dyDescent="0.3">
      <c r="A1991" s="170" t="s">
        <v>4234</v>
      </c>
      <c r="B1991" s="170">
        <v>12</v>
      </c>
      <c r="C1991" s="170" t="s">
        <v>39</v>
      </c>
      <c r="D1991" s="174">
        <v>258</v>
      </c>
      <c r="E1991" s="174" t="s">
        <v>4221</v>
      </c>
      <c r="F1991" s="170" t="s">
        <v>4065</v>
      </c>
      <c r="G1991" s="170" t="s">
        <v>4235</v>
      </c>
      <c r="H1991" s="174">
        <v>0</v>
      </c>
      <c r="I1991" s="175">
        <v>18.779399999999999</v>
      </c>
      <c r="J1991" s="176">
        <v>2727</v>
      </c>
      <c r="K1991" s="177" t="s">
        <v>76</v>
      </c>
      <c r="L1991" s="178" t="s">
        <v>6</v>
      </c>
      <c r="M1991" s="179">
        <v>44.2</v>
      </c>
      <c r="N1991" s="180">
        <v>58104</v>
      </c>
      <c r="O1991" s="178" t="s">
        <v>4223</v>
      </c>
    </row>
    <row r="1992" spans="1:15" x14ac:dyDescent="0.3">
      <c r="A1992" s="170" t="s">
        <v>4236</v>
      </c>
      <c r="B1992" s="170">
        <v>12</v>
      </c>
      <c r="C1992" s="170" t="s">
        <v>39</v>
      </c>
      <c r="D1992" s="174">
        <v>258</v>
      </c>
      <c r="E1992" s="174" t="s">
        <v>4221</v>
      </c>
      <c r="F1992" s="170" t="s">
        <v>4065</v>
      </c>
      <c r="G1992" s="170" t="s">
        <v>4237</v>
      </c>
      <c r="H1992" s="174">
        <v>0</v>
      </c>
      <c r="I1992" s="175">
        <v>143.06030000000001</v>
      </c>
      <c r="J1992" s="176">
        <v>18560</v>
      </c>
      <c r="K1992" s="177" t="s">
        <v>76</v>
      </c>
      <c r="L1992" s="178" t="s">
        <v>6</v>
      </c>
      <c r="M1992" s="179">
        <v>43.9</v>
      </c>
      <c r="N1992" s="180">
        <v>58032</v>
      </c>
      <c r="O1992" s="178" t="s">
        <v>4068</v>
      </c>
    </row>
    <row r="1993" spans="1:15" x14ac:dyDescent="0.3">
      <c r="A1993" s="170" t="s">
        <v>4238</v>
      </c>
      <c r="B1993" s="170">
        <v>12</v>
      </c>
      <c r="C1993" s="170" t="s">
        <v>39</v>
      </c>
      <c r="D1993" s="174">
        <v>258</v>
      </c>
      <c r="E1993" s="174" t="s">
        <v>4221</v>
      </c>
      <c r="F1993" s="170" t="s">
        <v>4065</v>
      </c>
      <c r="G1993" s="170" t="s">
        <v>4239</v>
      </c>
      <c r="H1993" s="174">
        <v>0</v>
      </c>
      <c r="I1993" s="175">
        <v>40.493200000000002</v>
      </c>
      <c r="J1993" s="176">
        <v>403</v>
      </c>
      <c r="K1993" s="177" t="s">
        <v>83</v>
      </c>
      <c r="L1993" s="178" t="s">
        <v>5</v>
      </c>
      <c r="M1993" s="179">
        <v>39.200000000000003</v>
      </c>
      <c r="N1993" s="180">
        <v>66006</v>
      </c>
      <c r="O1993" s="178" t="s">
        <v>4145</v>
      </c>
    </row>
    <row r="1994" spans="1:15" x14ac:dyDescent="0.3">
      <c r="A1994" s="170" t="s">
        <v>4240</v>
      </c>
      <c r="B1994" s="170">
        <v>12</v>
      </c>
      <c r="C1994" s="170" t="s">
        <v>39</v>
      </c>
      <c r="D1994" s="174">
        <v>258</v>
      </c>
      <c r="E1994" s="174" t="s">
        <v>4221</v>
      </c>
      <c r="F1994" s="170" t="s">
        <v>4065</v>
      </c>
      <c r="G1994" s="170" t="s">
        <v>4241</v>
      </c>
      <c r="H1994" s="174">
        <v>0</v>
      </c>
      <c r="I1994" s="175">
        <v>46.937100000000001</v>
      </c>
      <c r="J1994" s="176">
        <v>10990</v>
      </c>
      <c r="K1994" s="177" t="s">
        <v>83</v>
      </c>
      <c r="L1994" s="178" t="s">
        <v>5</v>
      </c>
      <c r="M1994" s="179">
        <v>32.4</v>
      </c>
      <c r="N1994" s="180">
        <v>58091</v>
      </c>
      <c r="O1994" s="178" t="s">
        <v>4065</v>
      </c>
    </row>
    <row r="1995" spans="1:15" x14ac:dyDescent="0.3">
      <c r="A1995" s="170" t="s">
        <v>4242</v>
      </c>
      <c r="B1995" s="170">
        <v>12</v>
      </c>
      <c r="C1995" s="170" t="s">
        <v>39</v>
      </c>
      <c r="D1995" s="174">
        <v>258</v>
      </c>
      <c r="E1995" s="174" t="s">
        <v>4221</v>
      </c>
      <c r="F1995" s="170" t="s">
        <v>4065</v>
      </c>
      <c r="G1995" s="170" t="s">
        <v>4243</v>
      </c>
      <c r="H1995" s="174">
        <v>0</v>
      </c>
      <c r="I1995" s="175">
        <v>36.917400000000001</v>
      </c>
      <c r="J1995" s="176">
        <v>4128</v>
      </c>
      <c r="K1995" s="177" t="s">
        <v>76</v>
      </c>
      <c r="L1995" s="178" t="s">
        <v>6</v>
      </c>
      <c r="M1995" s="179">
        <v>45.4</v>
      </c>
      <c r="N1995" s="180">
        <v>58032</v>
      </c>
      <c r="O1995" s="178" t="s">
        <v>4068</v>
      </c>
    </row>
    <row r="1996" spans="1:15" x14ac:dyDescent="0.3">
      <c r="A1996" s="170" t="s">
        <v>4244</v>
      </c>
      <c r="B1996" s="170">
        <v>12</v>
      </c>
      <c r="C1996" s="170" t="s">
        <v>39</v>
      </c>
      <c r="D1996" s="174">
        <v>258</v>
      </c>
      <c r="E1996" s="174" t="s">
        <v>4221</v>
      </c>
      <c r="F1996" s="170" t="s">
        <v>4065</v>
      </c>
      <c r="G1996" s="170" t="s">
        <v>4245</v>
      </c>
      <c r="H1996" s="174">
        <v>0</v>
      </c>
      <c r="I1996" s="175">
        <v>7.3730000000000002</v>
      </c>
      <c r="J1996" s="176">
        <v>349</v>
      </c>
      <c r="K1996" s="177" t="s">
        <v>83</v>
      </c>
      <c r="L1996" s="178" t="s">
        <v>5</v>
      </c>
      <c r="M1996" s="179">
        <v>37.4</v>
      </c>
      <c r="N1996" s="180">
        <v>58104</v>
      </c>
      <c r="O1996" s="178" t="s">
        <v>4223</v>
      </c>
    </row>
    <row r="1997" spans="1:15" x14ac:dyDescent="0.3">
      <c r="A1997" s="170" t="s">
        <v>4246</v>
      </c>
      <c r="B1997" s="170">
        <v>12</v>
      </c>
      <c r="C1997" s="170" t="s">
        <v>39</v>
      </c>
      <c r="D1997" s="174">
        <v>258</v>
      </c>
      <c r="E1997" s="174" t="s">
        <v>4221</v>
      </c>
      <c r="F1997" s="170" t="s">
        <v>4065</v>
      </c>
      <c r="G1997" s="170" t="s">
        <v>4247</v>
      </c>
      <c r="H1997" s="174">
        <v>0</v>
      </c>
      <c r="I1997" s="175">
        <v>20.361699999999999</v>
      </c>
      <c r="J1997" s="176">
        <v>316</v>
      </c>
      <c r="K1997" s="177" t="s">
        <v>83</v>
      </c>
      <c r="L1997" s="178" t="s">
        <v>5</v>
      </c>
      <c r="M1997" s="179">
        <v>40.9</v>
      </c>
      <c r="N1997" s="180">
        <v>58104</v>
      </c>
      <c r="O1997" s="178" t="s">
        <v>4223</v>
      </c>
    </row>
    <row r="1998" spans="1:15" x14ac:dyDescent="0.3">
      <c r="A1998" s="170" t="s">
        <v>4248</v>
      </c>
      <c r="B1998" s="170">
        <v>12</v>
      </c>
      <c r="C1998" s="170" t="s">
        <v>39</v>
      </c>
      <c r="D1998" s="174">
        <v>258</v>
      </c>
      <c r="E1998" s="174" t="s">
        <v>4221</v>
      </c>
      <c r="F1998" s="170" t="s">
        <v>4065</v>
      </c>
      <c r="G1998" s="170" t="s">
        <v>4249</v>
      </c>
      <c r="H1998" s="174">
        <v>0</v>
      </c>
      <c r="I1998" s="175">
        <v>86.289199999999994</v>
      </c>
      <c r="J1998" s="176">
        <v>4141</v>
      </c>
      <c r="K1998" s="177" t="s">
        <v>76</v>
      </c>
      <c r="L1998" s="178" t="s">
        <v>6</v>
      </c>
      <c r="M1998" s="179">
        <v>45</v>
      </c>
      <c r="N1998" s="180">
        <v>60038</v>
      </c>
      <c r="O1998" s="178" t="s">
        <v>4250</v>
      </c>
    </row>
    <row r="1999" spans="1:15" x14ac:dyDescent="0.3">
      <c r="A1999" s="170" t="s">
        <v>4251</v>
      </c>
      <c r="B1999" s="170">
        <v>12</v>
      </c>
      <c r="C1999" s="170" t="s">
        <v>39</v>
      </c>
      <c r="D1999" s="174">
        <v>258</v>
      </c>
      <c r="E1999" s="174" t="s">
        <v>4221</v>
      </c>
      <c r="F1999" s="170" t="s">
        <v>4065</v>
      </c>
      <c r="G1999" s="170" t="s">
        <v>4252</v>
      </c>
      <c r="H1999" s="174">
        <v>0</v>
      </c>
      <c r="I1999" s="175">
        <v>30.5654</v>
      </c>
      <c r="J1999" s="176">
        <v>8423</v>
      </c>
      <c r="K1999" s="177" t="s">
        <v>83</v>
      </c>
      <c r="L1999" s="178" t="s">
        <v>5</v>
      </c>
      <c r="M1999" s="179">
        <v>28.6</v>
      </c>
      <c r="N1999" s="180">
        <v>58091</v>
      </c>
      <c r="O1999" s="178" t="s">
        <v>4065</v>
      </c>
    </row>
    <row r="2000" spans="1:15" x14ac:dyDescent="0.3">
      <c r="A2000" s="170" t="s">
        <v>4253</v>
      </c>
      <c r="B2000" s="170">
        <v>12</v>
      </c>
      <c r="C2000" s="170" t="s">
        <v>39</v>
      </c>
      <c r="D2000" s="174">
        <v>258</v>
      </c>
      <c r="E2000" s="174" t="s">
        <v>4221</v>
      </c>
      <c r="F2000" s="170" t="s">
        <v>4065</v>
      </c>
      <c r="G2000" s="170" t="s">
        <v>4254</v>
      </c>
      <c r="H2000" s="174">
        <v>0</v>
      </c>
      <c r="I2000" s="175">
        <v>15.292299999999999</v>
      </c>
      <c r="J2000" s="176">
        <v>839</v>
      </c>
      <c r="K2000" s="177" t="s">
        <v>83</v>
      </c>
      <c r="L2000" s="178" t="s">
        <v>5</v>
      </c>
      <c r="M2000" s="179">
        <v>38</v>
      </c>
      <c r="N2000" s="180">
        <v>58091</v>
      </c>
      <c r="O2000" s="178" t="s">
        <v>4065</v>
      </c>
    </row>
    <row r="2001" spans="1:15" x14ac:dyDescent="0.3">
      <c r="A2001" s="170" t="s">
        <v>4255</v>
      </c>
      <c r="B2001" s="170">
        <v>12</v>
      </c>
      <c r="C2001" s="170" t="s">
        <v>39</v>
      </c>
      <c r="D2001" s="174">
        <v>258</v>
      </c>
      <c r="E2001" s="174" t="s">
        <v>4221</v>
      </c>
      <c r="F2001" s="170" t="s">
        <v>4065</v>
      </c>
      <c r="G2001" s="170" t="s">
        <v>4256</v>
      </c>
      <c r="H2001" s="174">
        <v>0</v>
      </c>
      <c r="I2001" s="175">
        <v>17.879300000000001</v>
      </c>
      <c r="J2001" s="176">
        <v>10728</v>
      </c>
      <c r="K2001" s="177" t="s">
        <v>83</v>
      </c>
      <c r="L2001" s="178" t="s">
        <v>5</v>
      </c>
      <c r="M2001" s="179">
        <v>34.1</v>
      </c>
      <c r="N2001" s="180">
        <v>58091</v>
      </c>
      <c r="O2001" s="178" t="s">
        <v>4065</v>
      </c>
    </row>
    <row r="2002" spans="1:15" x14ac:dyDescent="0.3">
      <c r="A2002" s="170" t="s">
        <v>4257</v>
      </c>
      <c r="B2002" s="170">
        <v>12</v>
      </c>
      <c r="C2002" s="170" t="s">
        <v>39</v>
      </c>
      <c r="D2002" s="174">
        <v>258</v>
      </c>
      <c r="E2002" s="174" t="s">
        <v>4221</v>
      </c>
      <c r="F2002" s="170" t="s">
        <v>4065</v>
      </c>
      <c r="G2002" s="170" t="s">
        <v>4258</v>
      </c>
      <c r="H2002" s="174">
        <v>0</v>
      </c>
      <c r="I2002" s="175">
        <v>31.743200000000002</v>
      </c>
      <c r="J2002" s="176">
        <v>442</v>
      </c>
      <c r="K2002" s="177" t="s">
        <v>76</v>
      </c>
      <c r="L2002" s="178" t="s">
        <v>6</v>
      </c>
      <c r="M2002" s="179">
        <v>46.9</v>
      </c>
      <c r="N2002" s="180">
        <v>58104</v>
      </c>
      <c r="O2002" s="178" t="s">
        <v>4223</v>
      </c>
    </row>
    <row r="2003" spans="1:15" x14ac:dyDescent="0.3">
      <c r="A2003" s="170" t="s">
        <v>4259</v>
      </c>
      <c r="B2003" s="170">
        <v>12</v>
      </c>
      <c r="C2003" s="170" t="s">
        <v>39</v>
      </c>
      <c r="D2003" s="174">
        <v>258</v>
      </c>
      <c r="E2003" s="174" t="s">
        <v>4221</v>
      </c>
      <c r="F2003" s="170" t="s">
        <v>4065</v>
      </c>
      <c r="G2003" s="170" t="s">
        <v>4260</v>
      </c>
      <c r="H2003" s="174">
        <v>0</v>
      </c>
      <c r="I2003" s="175">
        <v>134.31870000000001</v>
      </c>
      <c r="J2003" s="176">
        <v>37504</v>
      </c>
      <c r="K2003" s="177" t="s">
        <v>83</v>
      </c>
      <c r="L2003" s="178" t="s">
        <v>5</v>
      </c>
      <c r="M2003" s="179">
        <v>30.3</v>
      </c>
      <c r="N2003" s="180">
        <v>58032</v>
      </c>
      <c r="O2003" s="178" t="s">
        <v>4068</v>
      </c>
    </row>
    <row r="2004" spans="1:15" x14ac:dyDescent="0.3">
      <c r="A2004" s="170" t="s">
        <v>4261</v>
      </c>
      <c r="B2004" s="170">
        <v>12</v>
      </c>
      <c r="C2004" s="170" t="s">
        <v>39</v>
      </c>
      <c r="D2004" s="174">
        <v>258</v>
      </c>
      <c r="E2004" s="174" t="s">
        <v>4221</v>
      </c>
      <c r="F2004" s="170" t="s">
        <v>4065</v>
      </c>
      <c r="G2004" s="170" t="s">
        <v>4262</v>
      </c>
      <c r="H2004" s="174">
        <v>0</v>
      </c>
      <c r="I2004" s="175">
        <v>20.749300000000002</v>
      </c>
      <c r="J2004" s="176">
        <v>1993</v>
      </c>
      <c r="K2004" s="177" t="s">
        <v>83</v>
      </c>
      <c r="L2004" s="178" t="s">
        <v>5</v>
      </c>
      <c r="M2004" s="179">
        <v>40.200000000000003</v>
      </c>
      <c r="N2004" s="180">
        <v>58091</v>
      </c>
      <c r="O2004" s="178" t="s">
        <v>4065</v>
      </c>
    </row>
    <row r="2005" spans="1:15" x14ac:dyDescent="0.3">
      <c r="A2005" s="170" t="s">
        <v>4263</v>
      </c>
      <c r="B2005" s="170">
        <v>12</v>
      </c>
      <c r="C2005" s="170" t="s">
        <v>39</v>
      </c>
      <c r="D2005" s="174">
        <v>258</v>
      </c>
      <c r="E2005" s="174" t="s">
        <v>4221</v>
      </c>
      <c r="F2005" s="170" t="s">
        <v>4065</v>
      </c>
      <c r="G2005" s="170" t="s">
        <v>4264</v>
      </c>
      <c r="H2005" s="174">
        <v>0</v>
      </c>
      <c r="I2005" s="175">
        <v>26.9893</v>
      </c>
      <c r="J2005" s="176">
        <v>20698</v>
      </c>
      <c r="K2005" s="177" t="s">
        <v>83</v>
      </c>
      <c r="L2005" s="178" t="s">
        <v>5</v>
      </c>
      <c r="M2005" s="179">
        <v>29.9</v>
      </c>
      <c r="N2005" s="180">
        <v>58091</v>
      </c>
      <c r="O2005" s="178" t="s">
        <v>4065</v>
      </c>
    </row>
    <row r="2006" spans="1:15" x14ac:dyDescent="0.3">
      <c r="A2006" s="170" t="s">
        <v>4265</v>
      </c>
      <c r="B2006" s="170">
        <v>12</v>
      </c>
      <c r="C2006" s="170" t="s">
        <v>39</v>
      </c>
      <c r="D2006" s="174">
        <v>258</v>
      </c>
      <c r="E2006" s="174" t="s">
        <v>4221</v>
      </c>
      <c r="F2006" s="170" t="s">
        <v>4065</v>
      </c>
      <c r="G2006" s="170" t="s">
        <v>4266</v>
      </c>
      <c r="H2006" s="174">
        <v>0</v>
      </c>
      <c r="I2006" s="175">
        <v>41.186199999999999</v>
      </c>
      <c r="J2006" s="176">
        <v>15722</v>
      </c>
      <c r="K2006" s="177" t="s">
        <v>83</v>
      </c>
      <c r="L2006" s="178" t="s">
        <v>5</v>
      </c>
      <c r="M2006" s="179">
        <v>30.6</v>
      </c>
      <c r="N2006" s="180">
        <v>58091</v>
      </c>
      <c r="O2006" s="178" t="s">
        <v>4065</v>
      </c>
    </row>
    <row r="2007" spans="1:15" x14ac:dyDescent="0.3">
      <c r="A2007" s="170" t="s">
        <v>4267</v>
      </c>
      <c r="B2007" s="170">
        <v>12</v>
      </c>
      <c r="C2007" s="170" t="s">
        <v>39</v>
      </c>
      <c r="D2007" s="174">
        <v>258</v>
      </c>
      <c r="E2007" s="174" t="s">
        <v>4221</v>
      </c>
      <c r="F2007" s="170" t="s">
        <v>4065</v>
      </c>
      <c r="G2007" s="170" t="s">
        <v>4268</v>
      </c>
      <c r="H2007" s="174">
        <v>0</v>
      </c>
      <c r="I2007" s="175">
        <v>5.6584000000000003</v>
      </c>
      <c r="J2007" s="176">
        <v>457</v>
      </c>
      <c r="K2007" s="177" t="s">
        <v>83</v>
      </c>
      <c r="L2007" s="178" t="s">
        <v>5</v>
      </c>
      <c r="M2007" s="179">
        <v>40.4</v>
      </c>
      <c r="N2007" s="180">
        <v>58091</v>
      </c>
      <c r="O2007" s="178" t="s">
        <v>4065</v>
      </c>
    </row>
    <row r="2008" spans="1:15" x14ac:dyDescent="0.3">
      <c r="A2008" s="170" t="s">
        <v>4269</v>
      </c>
      <c r="B2008" s="170">
        <v>12</v>
      </c>
      <c r="C2008" s="170" t="s">
        <v>39</v>
      </c>
      <c r="D2008" s="174">
        <v>258</v>
      </c>
      <c r="E2008" s="174" t="s">
        <v>4221</v>
      </c>
      <c r="F2008" s="170" t="s">
        <v>4065</v>
      </c>
      <c r="G2008" s="170" t="s">
        <v>4270</v>
      </c>
      <c r="H2008" s="174">
        <v>0</v>
      </c>
      <c r="I2008" s="175">
        <v>25.6995</v>
      </c>
      <c r="J2008" s="176">
        <v>6408</v>
      </c>
      <c r="K2008" s="177" t="s">
        <v>83</v>
      </c>
      <c r="L2008" s="178" t="s">
        <v>5</v>
      </c>
      <c r="M2008" s="179">
        <v>29.3</v>
      </c>
      <c r="N2008" s="180">
        <v>58091</v>
      </c>
      <c r="O2008" s="178" t="s">
        <v>4065</v>
      </c>
    </row>
    <row r="2009" spans="1:15" x14ac:dyDescent="0.3">
      <c r="A2009" s="170" t="s">
        <v>4271</v>
      </c>
      <c r="B2009" s="170">
        <v>12</v>
      </c>
      <c r="C2009" s="170" t="s">
        <v>39</v>
      </c>
      <c r="D2009" s="174">
        <v>258</v>
      </c>
      <c r="E2009" s="174" t="s">
        <v>4221</v>
      </c>
      <c r="F2009" s="170" t="s">
        <v>4065</v>
      </c>
      <c r="G2009" s="170" t="s">
        <v>4272</v>
      </c>
      <c r="H2009" s="174">
        <v>0</v>
      </c>
      <c r="I2009" s="175">
        <v>15.043100000000001</v>
      </c>
      <c r="J2009" s="176">
        <v>1920</v>
      </c>
      <c r="K2009" s="177" t="s">
        <v>83</v>
      </c>
      <c r="L2009" s="178" t="s">
        <v>5</v>
      </c>
      <c r="M2009" s="179">
        <v>33.4</v>
      </c>
      <c r="N2009" s="180">
        <v>60038</v>
      </c>
      <c r="O2009" s="178" t="s">
        <v>4250</v>
      </c>
    </row>
    <row r="2010" spans="1:15" x14ac:dyDescent="0.3">
      <c r="A2010" s="170" t="s">
        <v>4273</v>
      </c>
      <c r="B2010" s="170">
        <v>12</v>
      </c>
      <c r="C2010" s="170" t="s">
        <v>39</v>
      </c>
      <c r="D2010" s="174">
        <v>258</v>
      </c>
      <c r="E2010" s="174" t="s">
        <v>4221</v>
      </c>
      <c r="F2010" s="170" t="s">
        <v>4065</v>
      </c>
      <c r="G2010" s="170" t="s">
        <v>4274</v>
      </c>
      <c r="H2010" s="174">
        <v>0</v>
      </c>
      <c r="I2010" s="175">
        <v>32.064999999999998</v>
      </c>
      <c r="J2010" s="176">
        <v>5724</v>
      </c>
      <c r="K2010" s="177" t="s">
        <v>83</v>
      </c>
      <c r="L2010" s="178" t="s">
        <v>5</v>
      </c>
      <c r="M2010" s="179">
        <v>36.799999999999997</v>
      </c>
      <c r="N2010" s="180">
        <v>58091</v>
      </c>
      <c r="O2010" s="178" t="s">
        <v>4065</v>
      </c>
    </row>
    <row r="2011" spans="1:15" x14ac:dyDescent="0.3">
      <c r="A2011" s="170" t="s">
        <v>4275</v>
      </c>
      <c r="B2011" s="170">
        <v>12</v>
      </c>
      <c r="C2011" s="170" t="s">
        <v>39</v>
      </c>
      <c r="D2011" s="174">
        <v>258</v>
      </c>
      <c r="E2011" s="174" t="s">
        <v>4221</v>
      </c>
      <c r="F2011" s="170" t="s">
        <v>4065</v>
      </c>
      <c r="G2011" s="170" t="s">
        <v>4276</v>
      </c>
      <c r="H2011" s="174">
        <v>0</v>
      </c>
      <c r="I2011" s="175">
        <v>10.1242</v>
      </c>
      <c r="J2011" s="176">
        <v>1163</v>
      </c>
      <c r="K2011" s="177" t="s">
        <v>83</v>
      </c>
      <c r="L2011" s="178" t="s">
        <v>5</v>
      </c>
      <c r="M2011" s="179">
        <v>28.5</v>
      </c>
      <c r="N2011" s="180">
        <v>58104</v>
      </c>
      <c r="O2011" s="178" t="s">
        <v>4223</v>
      </c>
    </row>
    <row r="2012" spans="1:15" x14ac:dyDescent="0.3">
      <c r="A2012" s="170" t="s">
        <v>4277</v>
      </c>
      <c r="B2012" s="170">
        <v>12</v>
      </c>
      <c r="C2012" s="170" t="s">
        <v>39</v>
      </c>
      <c r="D2012" s="174">
        <v>258</v>
      </c>
      <c r="E2012" s="174" t="s">
        <v>4221</v>
      </c>
      <c r="F2012" s="170" t="s">
        <v>4065</v>
      </c>
      <c r="G2012" s="170" t="s">
        <v>4278</v>
      </c>
      <c r="H2012" s="174">
        <v>0</v>
      </c>
      <c r="I2012" s="175">
        <v>26.189499999999999</v>
      </c>
      <c r="J2012" s="176">
        <v>698</v>
      </c>
      <c r="K2012" s="177" t="s">
        <v>76</v>
      </c>
      <c r="L2012" s="178" t="s">
        <v>6</v>
      </c>
      <c r="M2012" s="179">
        <v>43.8</v>
      </c>
      <c r="N2012" s="180">
        <v>60038</v>
      </c>
      <c r="O2012" s="178" t="s">
        <v>4250</v>
      </c>
    </row>
    <row r="2013" spans="1:15" x14ac:dyDescent="0.3">
      <c r="A2013" s="170" t="s">
        <v>4279</v>
      </c>
      <c r="B2013" s="170">
        <v>12</v>
      </c>
      <c r="C2013" s="170" t="s">
        <v>39</v>
      </c>
      <c r="D2013" s="174">
        <v>258</v>
      </c>
      <c r="E2013" s="174" t="s">
        <v>4221</v>
      </c>
      <c r="F2013" s="170" t="s">
        <v>4065</v>
      </c>
      <c r="G2013" s="170" t="s">
        <v>4280</v>
      </c>
      <c r="H2013" s="174">
        <v>0</v>
      </c>
      <c r="I2013" s="175">
        <v>31.450900000000001</v>
      </c>
      <c r="J2013" s="176">
        <v>355</v>
      </c>
      <c r="K2013" s="177" t="s">
        <v>76</v>
      </c>
      <c r="L2013" s="178" t="s">
        <v>6</v>
      </c>
      <c r="M2013" s="179">
        <v>63.1</v>
      </c>
      <c r="N2013" s="180">
        <v>58104</v>
      </c>
      <c r="O2013" s="178" t="s">
        <v>4223</v>
      </c>
    </row>
    <row r="2014" spans="1:15" x14ac:dyDescent="0.3">
      <c r="A2014" s="170" t="s">
        <v>4281</v>
      </c>
      <c r="B2014" s="170">
        <v>12</v>
      </c>
      <c r="C2014" s="170" t="s">
        <v>39</v>
      </c>
      <c r="D2014" s="174">
        <v>258</v>
      </c>
      <c r="E2014" s="174" t="s">
        <v>4221</v>
      </c>
      <c r="F2014" s="170" t="s">
        <v>4065</v>
      </c>
      <c r="G2014" s="170" t="s">
        <v>4282</v>
      </c>
      <c r="H2014" s="174">
        <v>0</v>
      </c>
      <c r="I2014" s="175">
        <v>11.7531</v>
      </c>
      <c r="J2014" s="176">
        <v>6333</v>
      </c>
      <c r="K2014" s="177" t="s">
        <v>83</v>
      </c>
      <c r="L2014" s="178" t="s">
        <v>5</v>
      </c>
      <c r="M2014" s="179">
        <v>28.7</v>
      </c>
      <c r="N2014" s="180">
        <v>58091</v>
      </c>
      <c r="O2014" s="178" t="s">
        <v>4065</v>
      </c>
    </row>
    <row r="2015" spans="1:15" x14ac:dyDescent="0.3">
      <c r="A2015" s="170" t="s">
        <v>4283</v>
      </c>
      <c r="B2015" s="170">
        <v>12</v>
      </c>
      <c r="C2015" s="170" t="s">
        <v>39</v>
      </c>
      <c r="D2015" s="174">
        <v>258</v>
      </c>
      <c r="E2015" s="174" t="s">
        <v>4221</v>
      </c>
      <c r="F2015" s="170" t="s">
        <v>4065</v>
      </c>
      <c r="G2015" s="170" t="s">
        <v>4284</v>
      </c>
      <c r="H2015" s="174">
        <v>0</v>
      </c>
      <c r="I2015" s="175">
        <v>20.517399999999999</v>
      </c>
      <c r="J2015" s="176">
        <v>1423</v>
      </c>
      <c r="K2015" s="177" t="s">
        <v>83</v>
      </c>
      <c r="L2015" s="178" t="s">
        <v>5</v>
      </c>
      <c r="M2015" s="179">
        <v>36.4</v>
      </c>
      <c r="N2015" s="180">
        <v>58091</v>
      </c>
      <c r="O2015" s="178" t="s">
        <v>4065</v>
      </c>
    </row>
    <row r="2016" spans="1:15" x14ac:dyDescent="0.3">
      <c r="A2016" s="170" t="s">
        <v>4285</v>
      </c>
      <c r="B2016" s="170">
        <v>12</v>
      </c>
      <c r="C2016" s="170" t="s">
        <v>39</v>
      </c>
      <c r="D2016" s="174">
        <v>258</v>
      </c>
      <c r="E2016" s="174" t="s">
        <v>4221</v>
      </c>
      <c r="F2016" s="170" t="s">
        <v>4065</v>
      </c>
      <c r="G2016" s="170" t="s">
        <v>4286</v>
      </c>
      <c r="H2016" s="174">
        <v>0</v>
      </c>
      <c r="I2016" s="175">
        <v>23.999099999999999</v>
      </c>
      <c r="J2016" s="176">
        <v>7655</v>
      </c>
      <c r="K2016" s="177" t="s">
        <v>76</v>
      </c>
      <c r="L2016" s="178" t="s">
        <v>6</v>
      </c>
      <c r="M2016" s="179">
        <v>44.9</v>
      </c>
      <c r="N2016" s="180">
        <v>58032</v>
      </c>
      <c r="O2016" s="178" t="s">
        <v>4068</v>
      </c>
    </row>
    <row r="2017" spans="1:15" x14ac:dyDescent="0.3">
      <c r="A2017" s="170" t="s">
        <v>4287</v>
      </c>
      <c r="B2017" s="170">
        <v>12</v>
      </c>
      <c r="C2017" s="170" t="s">
        <v>39</v>
      </c>
      <c r="D2017" s="174">
        <v>258</v>
      </c>
      <c r="E2017" s="174" t="s">
        <v>4221</v>
      </c>
      <c r="F2017" s="170" t="s">
        <v>4065</v>
      </c>
      <c r="G2017" s="170" t="s">
        <v>4288</v>
      </c>
      <c r="H2017" s="174">
        <v>0</v>
      </c>
      <c r="I2017" s="175">
        <v>7.6536</v>
      </c>
      <c r="J2017" s="176">
        <v>792</v>
      </c>
      <c r="K2017" s="177" t="s">
        <v>83</v>
      </c>
      <c r="L2017" s="178" t="s">
        <v>5</v>
      </c>
      <c r="M2017" s="179">
        <v>35.299999999999997</v>
      </c>
      <c r="N2017" s="180">
        <v>58104</v>
      </c>
      <c r="O2017" s="178" t="s">
        <v>4223</v>
      </c>
    </row>
    <row r="2018" spans="1:15" x14ac:dyDescent="0.3">
      <c r="A2018" s="170" t="s">
        <v>4289</v>
      </c>
      <c r="B2018" s="170">
        <v>12</v>
      </c>
      <c r="C2018" s="170" t="s">
        <v>39</v>
      </c>
      <c r="D2018" s="174">
        <v>258</v>
      </c>
      <c r="E2018" s="174" t="s">
        <v>4221</v>
      </c>
      <c r="F2018" s="170" t="s">
        <v>4065</v>
      </c>
      <c r="G2018" s="170" t="s">
        <v>4290</v>
      </c>
      <c r="H2018" s="174">
        <v>0</v>
      </c>
      <c r="I2018" s="175">
        <v>29.066700000000001</v>
      </c>
      <c r="J2018" s="176">
        <v>2995</v>
      </c>
      <c r="K2018" s="177" t="s">
        <v>83</v>
      </c>
      <c r="L2018" s="178" t="s">
        <v>5</v>
      </c>
      <c r="M2018" s="179">
        <v>36.299999999999997</v>
      </c>
      <c r="N2018" s="180">
        <v>58091</v>
      </c>
      <c r="O2018" s="178" t="s">
        <v>4065</v>
      </c>
    </row>
    <row r="2019" spans="1:15" x14ac:dyDescent="0.3">
      <c r="A2019" s="170" t="s">
        <v>4291</v>
      </c>
      <c r="B2019" s="170">
        <v>12</v>
      </c>
      <c r="C2019" s="170" t="s">
        <v>39</v>
      </c>
      <c r="D2019" s="174">
        <v>258</v>
      </c>
      <c r="E2019" s="174" t="s">
        <v>4221</v>
      </c>
      <c r="F2019" s="170" t="s">
        <v>4065</v>
      </c>
      <c r="G2019" s="170" t="s">
        <v>4292</v>
      </c>
      <c r="H2019" s="174">
        <v>0</v>
      </c>
      <c r="I2019" s="175">
        <v>16.8416</v>
      </c>
      <c r="J2019" s="176">
        <v>1214</v>
      </c>
      <c r="K2019" s="177" t="s">
        <v>76</v>
      </c>
      <c r="L2019" s="178" t="s">
        <v>6</v>
      </c>
      <c r="M2019" s="179">
        <v>45.6</v>
      </c>
      <c r="N2019" s="180">
        <v>58104</v>
      </c>
      <c r="O2019" s="178" t="s">
        <v>4223</v>
      </c>
    </row>
    <row r="2020" spans="1:15" x14ac:dyDescent="0.3">
      <c r="A2020" s="170" t="s">
        <v>4293</v>
      </c>
      <c r="B2020" s="170">
        <v>12</v>
      </c>
      <c r="C2020" s="170" t="s">
        <v>39</v>
      </c>
      <c r="D2020" s="174">
        <v>258</v>
      </c>
      <c r="E2020" s="174" t="s">
        <v>4221</v>
      </c>
      <c r="F2020" s="170" t="s">
        <v>4065</v>
      </c>
      <c r="G2020" s="170" t="s">
        <v>4294</v>
      </c>
      <c r="H2020" s="174">
        <v>0</v>
      </c>
      <c r="I2020" s="175">
        <v>35.139800000000001</v>
      </c>
      <c r="J2020" s="176">
        <v>2062</v>
      </c>
      <c r="K2020" s="177" t="s">
        <v>83</v>
      </c>
      <c r="L2020" s="178" t="s">
        <v>5</v>
      </c>
      <c r="M2020" s="179">
        <v>35.700000000000003</v>
      </c>
      <c r="N2020" s="180">
        <v>60038</v>
      </c>
      <c r="O2020" s="178" t="s">
        <v>4250</v>
      </c>
    </row>
    <row r="2021" spans="1:15" x14ac:dyDescent="0.3">
      <c r="A2021" s="170" t="s">
        <v>4295</v>
      </c>
      <c r="B2021" s="170">
        <v>12</v>
      </c>
      <c r="C2021" s="170" t="s">
        <v>39</v>
      </c>
      <c r="D2021" s="174">
        <v>258</v>
      </c>
      <c r="E2021" s="174" t="s">
        <v>4221</v>
      </c>
      <c r="F2021" s="170" t="s">
        <v>4065</v>
      </c>
      <c r="G2021" s="170" t="s">
        <v>4296</v>
      </c>
      <c r="H2021" s="174">
        <v>0</v>
      </c>
      <c r="I2021" s="175">
        <v>45.425699999999999</v>
      </c>
      <c r="J2021" s="176">
        <v>5107</v>
      </c>
      <c r="K2021" s="177" t="s">
        <v>83</v>
      </c>
      <c r="L2021" s="178" t="s">
        <v>5</v>
      </c>
      <c r="M2021" s="179">
        <v>37.700000000000003</v>
      </c>
      <c r="N2021" s="180">
        <v>58091</v>
      </c>
      <c r="O2021" s="178" t="s">
        <v>4065</v>
      </c>
    </row>
    <row r="2022" spans="1:15" x14ac:dyDescent="0.3">
      <c r="A2022" s="170" t="s">
        <v>4297</v>
      </c>
      <c r="B2022" s="170">
        <v>12</v>
      </c>
      <c r="C2022" s="170" t="s">
        <v>39</v>
      </c>
      <c r="D2022" s="174">
        <v>258</v>
      </c>
      <c r="E2022" s="174" t="s">
        <v>4221</v>
      </c>
      <c r="F2022" s="170" t="s">
        <v>4065</v>
      </c>
      <c r="G2022" s="170" t="s">
        <v>4298</v>
      </c>
      <c r="H2022" s="174">
        <v>0</v>
      </c>
      <c r="I2022" s="175">
        <v>40.935200000000002</v>
      </c>
      <c r="J2022" s="176">
        <v>41258</v>
      </c>
      <c r="K2022" s="177" t="s">
        <v>83</v>
      </c>
      <c r="L2022" s="178" t="s">
        <v>5</v>
      </c>
      <c r="M2022" s="179">
        <v>30.3</v>
      </c>
      <c r="N2022" s="180">
        <v>58091</v>
      </c>
      <c r="O2022" s="178" t="s">
        <v>4065</v>
      </c>
    </row>
    <row r="2023" spans="1:15" x14ac:dyDescent="0.3">
      <c r="A2023" s="170" t="s">
        <v>4299</v>
      </c>
      <c r="B2023" s="170">
        <v>12</v>
      </c>
      <c r="C2023" s="170" t="s">
        <v>39</v>
      </c>
      <c r="D2023" s="174">
        <v>258</v>
      </c>
      <c r="E2023" s="174" t="s">
        <v>4221</v>
      </c>
      <c r="F2023" s="170" t="s">
        <v>4065</v>
      </c>
      <c r="G2023" s="170" t="s">
        <v>4300</v>
      </c>
      <c r="H2023" s="174">
        <v>0</v>
      </c>
      <c r="I2023" s="175">
        <v>23.392800000000001</v>
      </c>
      <c r="J2023" s="176">
        <v>1992</v>
      </c>
      <c r="K2023" s="177" t="s">
        <v>83</v>
      </c>
      <c r="L2023" s="178" t="s">
        <v>5</v>
      </c>
      <c r="M2023" s="179">
        <v>39.9</v>
      </c>
      <c r="N2023" s="180">
        <v>57059</v>
      </c>
      <c r="O2023" s="178" t="s">
        <v>4125</v>
      </c>
    </row>
    <row r="2024" spans="1:15" x14ac:dyDescent="0.3">
      <c r="A2024" s="170" t="s">
        <v>4301</v>
      </c>
      <c r="B2024" s="170">
        <v>12</v>
      </c>
      <c r="C2024" s="170" t="s">
        <v>39</v>
      </c>
      <c r="D2024" s="174">
        <v>258</v>
      </c>
      <c r="E2024" s="174" t="s">
        <v>4221</v>
      </c>
      <c r="F2024" s="170" t="s">
        <v>4065</v>
      </c>
      <c r="G2024" s="170" t="s">
        <v>4302</v>
      </c>
      <c r="H2024" s="174">
        <v>0</v>
      </c>
      <c r="I2024" s="175">
        <v>19.587199999999999</v>
      </c>
      <c r="J2024" s="176">
        <v>2480</v>
      </c>
      <c r="K2024" s="177" t="s">
        <v>83</v>
      </c>
      <c r="L2024" s="178" t="s">
        <v>5</v>
      </c>
      <c r="M2024" s="179">
        <v>36.9</v>
      </c>
      <c r="N2024" s="180">
        <v>58104</v>
      </c>
      <c r="O2024" s="178" t="s">
        <v>4223</v>
      </c>
    </row>
    <row r="2025" spans="1:15" x14ac:dyDescent="0.3">
      <c r="A2025" s="170" t="s">
        <v>4303</v>
      </c>
      <c r="B2025" s="170">
        <v>12</v>
      </c>
      <c r="C2025" s="170" t="s">
        <v>39</v>
      </c>
      <c r="D2025" s="174">
        <v>258</v>
      </c>
      <c r="E2025" s="174" t="s">
        <v>4221</v>
      </c>
      <c r="F2025" s="170" t="s">
        <v>4065</v>
      </c>
      <c r="G2025" s="170" t="s">
        <v>4304</v>
      </c>
      <c r="H2025" s="174">
        <v>0</v>
      </c>
      <c r="I2025" s="175">
        <v>24.084099999999999</v>
      </c>
      <c r="J2025" s="176">
        <v>8424</v>
      </c>
      <c r="K2025" s="177" t="s">
        <v>83</v>
      </c>
      <c r="L2025" s="178" t="s">
        <v>5</v>
      </c>
      <c r="M2025" s="179">
        <v>33.6</v>
      </c>
      <c r="N2025" s="180">
        <v>58091</v>
      </c>
      <c r="O2025" s="178" t="s">
        <v>4065</v>
      </c>
    </row>
    <row r="2026" spans="1:15" x14ac:dyDescent="0.3">
      <c r="A2026" s="170" t="s">
        <v>4305</v>
      </c>
      <c r="B2026" s="170">
        <v>12</v>
      </c>
      <c r="C2026" s="170" t="s">
        <v>39</v>
      </c>
      <c r="D2026" s="174">
        <v>258</v>
      </c>
      <c r="E2026" s="174" t="s">
        <v>4221</v>
      </c>
      <c r="F2026" s="170" t="s">
        <v>4065</v>
      </c>
      <c r="G2026" s="170" t="s">
        <v>4306</v>
      </c>
      <c r="H2026" s="174">
        <v>0</v>
      </c>
      <c r="I2026" s="175">
        <v>12.3969</v>
      </c>
      <c r="J2026" s="176">
        <v>1339</v>
      </c>
      <c r="K2026" s="177" t="s">
        <v>83</v>
      </c>
      <c r="L2026" s="178" t="s">
        <v>5</v>
      </c>
      <c r="M2026" s="179">
        <v>38.700000000000003</v>
      </c>
      <c r="N2026" s="180">
        <v>58091</v>
      </c>
      <c r="O2026" s="178" t="s">
        <v>4065</v>
      </c>
    </row>
    <row r="2027" spans="1:15" x14ac:dyDescent="0.3">
      <c r="A2027" s="170" t="s">
        <v>4307</v>
      </c>
      <c r="B2027" s="170">
        <v>12</v>
      </c>
      <c r="C2027" s="170" t="s">
        <v>39</v>
      </c>
      <c r="D2027" s="174">
        <v>258</v>
      </c>
      <c r="E2027" s="174" t="s">
        <v>4221</v>
      </c>
      <c r="F2027" s="170" t="s">
        <v>4065</v>
      </c>
      <c r="G2027" s="170" t="s">
        <v>4308</v>
      </c>
      <c r="H2027" s="174">
        <v>0</v>
      </c>
      <c r="I2027" s="175">
        <v>17.096</v>
      </c>
      <c r="J2027" s="176">
        <v>1900</v>
      </c>
      <c r="K2027" s="177" t="s">
        <v>83</v>
      </c>
      <c r="L2027" s="178" t="s">
        <v>5</v>
      </c>
      <c r="M2027" s="179">
        <v>39.9</v>
      </c>
      <c r="N2027" s="180">
        <v>57059</v>
      </c>
      <c r="O2027" s="178" t="s">
        <v>4125</v>
      </c>
    </row>
    <row r="2028" spans="1:15" x14ac:dyDescent="0.3">
      <c r="A2028" s="170" t="s">
        <v>4309</v>
      </c>
      <c r="B2028" s="170">
        <v>12</v>
      </c>
      <c r="C2028" s="170" t="s">
        <v>39</v>
      </c>
      <c r="D2028" s="174">
        <v>258</v>
      </c>
      <c r="E2028" s="174" t="s">
        <v>4221</v>
      </c>
      <c r="F2028" s="170" t="s">
        <v>4065</v>
      </c>
      <c r="G2028" s="170" t="s">
        <v>4310</v>
      </c>
      <c r="H2028" s="174">
        <v>0</v>
      </c>
      <c r="I2028" s="175">
        <v>26.159700000000001</v>
      </c>
      <c r="J2028" s="176">
        <v>6455</v>
      </c>
      <c r="K2028" s="177" t="s">
        <v>76</v>
      </c>
      <c r="L2028" s="178" t="s">
        <v>6</v>
      </c>
      <c r="M2028" s="179">
        <v>45.1</v>
      </c>
      <c r="N2028" s="180">
        <v>58091</v>
      </c>
      <c r="O2028" s="178" t="s">
        <v>4065</v>
      </c>
    </row>
    <row r="2029" spans="1:15" x14ac:dyDescent="0.3">
      <c r="A2029" s="170" t="s">
        <v>4311</v>
      </c>
      <c r="B2029" s="170">
        <v>12</v>
      </c>
      <c r="C2029" s="170" t="s">
        <v>39</v>
      </c>
      <c r="D2029" s="174">
        <v>258</v>
      </c>
      <c r="E2029" s="174" t="s">
        <v>4221</v>
      </c>
      <c r="F2029" s="170" t="s">
        <v>4065</v>
      </c>
      <c r="G2029" s="170" t="s">
        <v>4312</v>
      </c>
      <c r="H2029" s="174">
        <v>0</v>
      </c>
      <c r="I2029" s="175">
        <v>47.016500000000001</v>
      </c>
      <c r="J2029" s="176">
        <v>21921</v>
      </c>
      <c r="K2029" s="177" t="s">
        <v>83</v>
      </c>
      <c r="L2029" s="178" t="s">
        <v>5</v>
      </c>
      <c r="M2029" s="179">
        <v>31.6</v>
      </c>
      <c r="N2029" s="180">
        <v>58091</v>
      </c>
      <c r="O2029" s="178" t="s">
        <v>4065</v>
      </c>
    </row>
    <row r="2030" spans="1:15" x14ac:dyDescent="0.3">
      <c r="A2030" s="170" t="s">
        <v>4313</v>
      </c>
      <c r="B2030" s="170">
        <v>12</v>
      </c>
      <c r="C2030" s="170" t="s">
        <v>39</v>
      </c>
      <c r="D2030" s="174">
        <v>258</v>
      </c>
      <c r="E2030" s="174" t="s">
        <v>4221</v>
      </c>
      <c r="F2030" s="170" t="s">
        <v>4065</v>
      </c>
      <c r="G2030" s="170" t="s">
        <v>4314</v>
      </c>
      <c r="H2030" s="174">
        <v>0</v>
      </c>
      <c r="I2030" s="175">
        <v>75.802800000000005</v>
      </c>
      <c r="J2030" s="176">
        <v>12835</v>
      </c>
      <c r="K2030" s="177" t="s">
        <v>83</v>
      </c>
      <c r="L2030" s="178" t="s">
        <v>5</v>
      </c>
      <c r="M2030" s="179">
        <v>28.2</v>
      </c>
      <c r="N2030" s="180">
        <v>58104</v>
      </c>
      <c r="O2030" s="178" t="s">
        <v>4223</v>
      </c>
    </row>
    <row r="2031" spans="1:15" x14ac:dyDescent="0.3">
      <c r="A2031" s="170" t="s">
        <v>4315</v>
      </c>
      <c r="B2031" s="170">
        <v>12</v>
      </c>
      <c r="C2031" s="170" t="s">
        <v>39</v>
      </c>
      <c r="D2031" s="174">
        <v>258</v>
      </c>
      <c r="E2031" s="174" t="s">
        <v>4221</v>
      </c>
      <c r="F2031" s="170" t="s">
        <v>4065</v>
      </c>
      <c r="G2031" s="170" t="s">
        <v>4316</v>
      </c>
      <c r="H2031" s="174">
        <v>0</v>
      </c>
      <c r="I2031" s="175">
        <v>17.7577</v>
      </c>
      <c r="J2031" s="176">
        <v>217</v>
      </c>
      <c r="K2031" s="177" t="s">
        <v>83</v>
      </c>
      <c r="L2031" s="178" t="s">
        <v>5</v>
      </c>
      <c r="M2031" s="179">
        <v>32.9</v>
      </c>
      <c r="N2031" s="180">
        <v>58104</v>
      </c>
      <c r="O2031" s="178" t="s">
        <v>4223</v>
      </c>
    </row>
    <row r="2032" spans="1:15" x14ac:dyDescent="0.3">
      <c r="A2032" s="170" t="s">
        <v>4317</v>
      </c>
      <c r="B2032" s="170">
        <v>12</v>
      </c>
      <c r="C2032" s="170" t="s">
        <v>39</v>
      </c>
      <c r="D2032" s="174">
        <v>258</v>
      </c>
      <c r="E2032" s="174" t="s">
        <v>4221</v>
      </c>
      <c r="F2032" s="170" t="s">
        <v>4065</v>
      </c>
      <c r="G2032" s="170" t="s">
        <v>4318</v>
      </c>
      <c r="H2032" s="174">
        <v>0</v>
      </c>
      <c r="I2032" s="175">
        <v>12.92</v>
      </c>
      <c r="J2032" s="176">
        <v>739</v>
      </c>
      <c r="K2032" s="177" t="s">
        <v>83</v>
      </c>
      <c r="L2032" s="178" t="s">
        <v>5</v>
      </c>
      <c r="M2032" s="179">
        <v>29.2</v>
      </c>
      <c r="N2032" s="180">
        <v>58104</v>
      </c>
      <c r="O2032" s="178" t="s">
        <v>4223</v>
      </c>
    </row>
    <row r="2033" spans="1:15" x14ac:dyDescent="0.3">
      <c r="A2033" s="170" t="s">
        <v>4319</v>
      </c>
      <c r="B2033" s="170">
        <v>12</v>
      </c>
      <c r="C2033" s="170" t="s">
        <v>39</v>
      </c>
      <c r="D2033" s="174">
        <v>258</v>
      </c>
      <c r="E2033" s="174" t="s">
        <v>4221</v>
      </c>
      <c r="F2033" s="170" t="s">
        <v>4065</v>
      </c>
      <c r="G2033" s="170" t="s">
        <v>4320</v>
      </c>
      <c r="H2033" s="174">
        <v>0</v>
      </c>
      <c r="I2033" s="175">
        <v>21.744900000000001</v>
      </c>
      <c r="J2033" s="176">
        <v>2275</v>
      </c>
      <c r="K2033" s="177" t="s">
        <v>83</v>
      </c>
      <c r="L2033" s="178" t="s">
        <v>5</v>
      </c>
      <c r="M2033" s="179">
        <v>32.1</v>
      </c>
      <c r="N2033" s="180">
        <v>58091</v>
      </c>
      <c r="O2033" s="178" t="s">
        <v>4065</v>
      </c>
    </row>
    <row r="2034" spans="1:15" x14ac:dyDescent="0.3">
      <c r="A2034" s="170" t="s">
        <v>4321</v>
      </c>
      <c r="B2034" s="170">
        <v>12</v>
      </c>
      <c r="C2034" s="170" t="s">
        <v>39</v>
      </c>
      <c r="D2034" s="174">
        <v>258</v>
      </c>
      <c r="E2034" s="174" t="s">
        <v>4221</v>
      </c>
      <c r="F2034" s="170" t="s">
        <v>4065</v>
      </c>
      <c r="G2034" s="170" t="s">
        <v>4322</v>
      </c>
      <c r="H2034" s="174">
        <v>0</v>
      </c>
      <c r="I2034" s="175">
        <v>19.519600000000001</v>
      </c>
      <c r="J2034" s="176">
        <v>1117</v>
      </c>
      <c r="K2034" s="177" t="s">
        <v>83</v>
      </c>
      <c r="L2034" s="178" t="s">
        <v>5</v>
      </c>
      <c r="M2034" s="179">
        <v>37.4</v>
      </c>
      <c r="N2034" s="180">
        <v>58091</v>
      </c>
      <c r="O2034" s="178" t="s">
        <v>4065</v>
      </c>
    </row>
    <row r="2035" spans="1:15" x14ac:dyDescent="0.3">
      <c r="A2035" s="170" t="s">
        <v>4323</v>
      </c>
      <c r="B2035" s="170">
        <v>12</v>
      </c>
      <c r="C2035" s="170" t="s">
        <v>39</v>
      </c>
      <c r="D2035" s="174">
        <v>258</v>
      </c>
      <c r="E2035" s="174" t="s">
        <v>4221</v>
      </c>
      <c r="F2035" s="170" t="s">
        <v>4065</v>
      </c>
      <c r="G2035" s="170" t="s">
        <v>4324</v>
      </c>
      <c r="H2035" s="174">
        <v>0</v>
      </c>
      <c r="I2035" s="175">
        <v>38.561799999999998</v>
      </c>
      <c r="J2035" s="176">
        <v>10005</v>
      </c>
      <c r="K2035" s="177" t="s">
        <v>83</v>
      </c>
      <c r="L2035" s="178" t="s">
        <v>5</v>
      </c>
      <c r="M2035" s="179">
        <v>39.1</v>
      </c>
      <c r="N2035" s="180">
        <v>58091</v>
      </c>
      <c r="O2035" s="178" t="s">
        <v>4065</v>
      </c>
    </row>
    <row r="2036" spans="1:15" x14ac:dyDescent="0.3">
      <c r="A2036" s="170" t="s">
        <v>4325</v>
      </c>
      <c r="B2036" s="170">
        <v>12</v>
      </c>
      <c r="C2036" s="170" t="s">
        <v>39</v>
      </c>
      <c r="D2036" s="174">
        <v>258</v>
      </c>
      <c r="E2036" s="174" t="s">
        <v>4221</v>
      </c>
      <c r="F2036" s="170" t="s">
        <v>4065</v>
      </c>
      <c r="G2036" s="170" t="s">
        <v>4326</v>
      </c>
      <c r="H2036" s="174">
        <v>0</v>
      </c>
      <c r="I2036" s="175">
        <v>12.3841</v>
      </c>
      <c r="J2036" s="176">
        <v>733</v>
      </c>
      <c r="K2036" s="177" t="s">
        <v>83</v>
      </c>
      <c r="L2036" s="178" t="s">
        <v>5</v>
      </c>
      <c r="M2036" s="179">
        <v>36.200000000000003</v>
      </c>
      <c r="N2036" s="180">
        <v>66006</v>
      </c>
      <c r="O2036" s="178" t="s">
        <v>4145</v>
      </c>
    </row>
    <row r="2037" spans="1:15" x14ac:dyDescent="0.3">
      <c r="A2037" s="170" t="s">
        <v>4327</v>
      </c>
      <c r="B2037" s="170">
        <v>12</v>
      </c>
      <c r="C2037" s="170" t="s">
        <v>39</v>
      </c>
      <c r="D2037" s="174">
        <v>258</v>
      </c>
      <c r="E2037" s="174" t="s">
        <v>4221</v>
      </c>
      <c r="F2037" s="170" t="s">
        <v>4065</v>
      </c>
      <c r="G2037" s="170" t="s">
        <v>4328</v>
      </c>
      <c r="H2037" s="174">
        <v>0</v>
      </c>
      <c r="I2037" s="175">
        <v>15.8371</v>
      </c>
      <c r="J2037" s="176">
        <v>184</v>
      </c>
      <c r="K2037" s="177" t="s">
        <v>83</v>
      </c>
      <c r="L2037" s="178" t="s">
        <v>5</v>
      </c>
      <c r="M2037" s="179">
        <v>36.799999999999997</v>
      </c>
      <c r="N2037" s="180">
        <v>58104</v>
      </c>
      <c r="O2037" s="178" t="s">
        <v>4223</v>
      </c>
    </row>
    <row r="2038" spans="1:15" x14ac:dyDescent="0.3">
      <c r="A2038" s="170" t="s">
        <v>4329</v>
      </c>
      <c r="B2038" s="170">
        <v>12</v>
      </c>
      <c r="C2038" s="170" t="s">
        <v>39</v>
      </c>
      <c r="D2038" s="174">
        <v>258</v>
      </c>
      <c r="E2038" s="174" t="s">
        <v>4221</v>
      </c>
      <c r="F2038" s="170" t="s">
        <v>4065</v>
      </c>
      <c r="G2038" s="170" t="s">
        <v>4330</v>
      </c>
      <c r="H2038" s="174">
        <v>0</v>
      </c>
      <c r="I2038" s="175">
        <v>11.0854</v>
      </c>
      <c r="J2038" s="176">
        <v>355</v>
      </c>
      <c r="K2038" s="177" t="s">
        <v>76</v>
      </c>
      <c r="L2038" s="178" t="s">
        <v>6</v>
      </c>
      <c r="M2038" s="179">
        <v>43.4</v>
      </c>
      <c r="N2038" s="180">
        <v>58104</v>
      </c>
      <c r="O2038" s="178" t="s">
        <v>4223</v>
      </c>
    </row>
    <row r="2039" spans="1:15" x14ac:dyDescent="0.3">
      <c r="A2039" s="170" t="s">
        <v>4331</v>
      </c>
      <c r="B2039" s="170">
        <v>12</v>
      </c>
      <c r="C2039" s="170" t="s">
        <v>39</v>
      </c>
      <c r="D2039" s="174">
        <v>258</v>
      </c>
      <c r="E2039" s="174" t="s">
        <v>4221</v>
      </c>
      <c r="F2039" s="170" t="s">
        <v>4065</v>
      </c>
      <c r="G2039" s="170" t="s">
        <v>4332</v>
      </c>
      <c r="H2039" s="174">
        <v>0</v>
      </c>
      <c r="I2039" s="175">
        <v>9.5724</v>
      </c>
      <c r="J2039" s="176">
        <v>951</v>
      </c>
      <c r="K2039" s="177" t="s">
        <v>83</v>
      </c>
      <c r="L2039" s="178" t="s">
        <v>5</v>
      </c>
      <c r="M2039" s="179">
        <v>38.4</v>
      </c>
      <c r="N2039" s="180">
        <v>58104</v>
      </c>
      <c r="O2039" s="178" t="s">
        <v>4223</v>
      </c>
    </row>
    <row r="2040" spans="1:15" x14ac:dyDescent="0.3">
      <c r="A2040" s="170" t="s">
        <v>4333</v>
      </c>
      <c r="B2040" s="170">
        <v>12</v>
      </c>
      <c r="C2040" s="170" t="s">
        <v>39</v>
      </c>
      <c r="D2040" s="174">
        <v>258</v>
      </c>
      <c r="E2040" s="174" t="s">
        <v>4221</v>
      </c>
      <c r="F2040" s="170" t="s">
        <v>4065</v>
      </c>
      <c r="G2040" s="170" t="s">
        <v>4334</v>
      </c>
      <c r="H2040" s="174">
        <v>0</v>
      </c>
      <c r="I2040" s="175">
        <v>10.350099999999999</v>
      </c>
      <c r="J2040" s="176">
        <v>663</v>
      </c>
      <c r="K2040" s="177" t="s">
        <v>76</v>
      </c>
      <c r="L2040" s="178" t="s">
        <v>6</v>
      </c>
      <c r="M2040" s="179">
        <v>46.9</v>
      </c>
      <c r="N2040" s="180">
        <v>58091</v>
      </c>
      <c r="O2040" s="178" t="s">
        <v>4065</v>
      </c>
    </row>
    <row r="2041" spans="1:15" x14ac:dyDescent="0.3">
      <c r="A2041" s="170" t="s">
        <v>4335</v>
      </c>
      <c r="B2041" s="170">
        <v>12</v>
      </c>
      <c r="C2041" s="170" t="s">
        <v>39</v>
      </c>
      <c r="D2041" s="174">
        <v>258</v>
      </c>
      <c r="E2041" s="174" t="s">
        <v>4221</v>
      </c>
      <c r="F2041" s="170" t="s">
        <v>4065</v>
      </c>
      <c r="G2041" s="170" t="s">
        <v>4336</v>
      </c>
      <c r="H2041" s="174">
        <v>0</v>
      </c>
      <c r="I2041" s="175">
        <v>8.5015999999999998</v>
      </c>
      <c r="J2041" s="176">
        <v>1258</v>
      </c>
      <c r="K2041" s="177" t="s">
        <v>83</v>
      </c>
      <c r="L2041" s="178" t="s">
        <v>5</v>
      </c>
      <c r="M2041" s="179">
        <v>30.7</v>
      </c>
      <c r="N2041" s="180">
        <v>58104</v>
      </c>
      <c r="O2041" s="178" t="s">
        <v>4223</v>
      </c>
    </row>
    <row r="2042" spans="1:15" x14ac:dyDescent="0.3">
      <c r="A2042" s="170" t="s">
        <v>4337</v>
      </c>
      <c r="B2042" s="170">
        <v>12</v>
      </c>
      <c r="C2042" s="170" t="s">
        <v>39</v>
      </c>
      <c r="D2042" s="174">
        <v>258</v>
      </c>
      <c r="E2042" s="174" t="s">
        <v>4221</v>
      </c>
      <c r="F2042" s="170" t="s">
        <v>4065</v>
      </c>
      <c r="G2042" s="170" t="s">
        <v>4338</v>
      </c>
      <c r="H2042" s="174">
        <v>0</v>
      </c>
      <c r="I2042" s="175">
        <v>21.3566</v>
      </c>
      <c r="J2042" s="176">
        <v>4833</v>
      </c>
      <c r="K2042" s="177" t="s">
        <v>83</v>
      </c>
      <c r="L2042" s="178" t="s">
        <v>5</v>
      </c>
      <c r="M2042" s="179">
        <v>31.6</v>
      </c>
      <c r="N2042" s="180">
        <v>58091</v>
      </c>
      <c r="O2042" s="178" t="s">
        <v>4065</v>
      </c>
    </row>
    <row r="2043" spans="1:15" x14ac:dyDescent="0.3">
      <c r="A2043" s="170" t="s">
        <v>4339</v>
      </c>
      <c r="B2043" s="170">
        <v>12</v>
      </c>
      <c r="C2043" s="170" t="s">
        <v>39</v>
      </c>
      <c r="D2043" s="174">
        <v>258</v>
      </c>
      <c r="E2043" s="174" t="s">
        <v>4221</v>
      </c>
      <c r="F2043" s="170" t="s">
        <v>4065</v>
      </c>
      <c r="G2043" s="170" t="s">
        <v>4340</v>
      </c>
      <c r="H2043" s="174">
        <v>0</v>
      </c>
      <c r="I2043" s="175">
        <v>43.893500000000003</v>
      </c>
      <c r="J2043" s="176">
        <v>3504</v>
      </c>
      <c r="K2043" s="177" t="s">
        <v>76</v>
      </c>
      <c r="L2043" s="178" t="s">
        <v>6</v>
      </c>
      <c r="M2043" s="179">
        <v>43.1</v>
      </c>
      <c r="N2043" s="180">
        <v>58091</v>
      </c>
      <c r="O2043" s="178" t="s">
        <v>4065</v>
      </c>
    </row>
    <row r="2044" spans="1:15" x14ac:dyDescent="0.3">
      <c r="A2044" s="170" t="s">
        <v>4341</v>
      </c>
      <c r="B2044" s="170">
        <v>12</v>
      </c>
      <c r="C2044" s="170" t="s">
        <v>39</v>
      </c>
      <c r="D2044" s="174">
        <v>258</v>
      </c>
      <c r="E2044" s="174" t="s">
        <v>4221</v>
      </c>
      <c r="F2044" s="170" t="s">
        <v>4065</v>
      </c>
      <c r="G2044" s="170" t="s">
        <v>4342</v>
      </c>
      <c r="H2044" s="174">
        <v>0</v>
      </c>
      <c r="I2044" s="175">
        <v>12.661899999999999</v>
      </c>
      <c r="J2044" s="176">
        <v>3125</v>
      </c>
      <c r="K2044" s="177" t="s">
        <v>83</v>
      </c>
      <c r="L2044" s="178" t="s">
        <v>5</v>
      </c>
      <c r="M2044" s="179">
        <v>35.299999999999997</v>
      </c>
      <c r="N2044" s="180">
        <v>58104</v>
      </c>
      <c r="O2044" s="178" t="s">
        <v>4223</v>
      </c>
    </row>
    <row r="2045" spans="1:15" x14ac:dyDescent="0.3">
      <c r="A2045" s="170" t="s">
        <v>4343</v>
      </c>
      <c r="B2045" s="170">
        <v>12</v>
      </c>
      <c r="C2045" s="170" t="s">
        <v>39</v>
      </c>
      <c r="D2045" s="174">
        <v>258</v>
      </c>
      <c r="E2045" s="174" t="s">
        <v>4221</v>
      </c>
      <c r="F2045" s="170" t="s">
        <v>4065</v>
      </c>
      <c r="G2045" s="170" t="s">
        <v>4344</v>
      </c>
      <c r="H2045" s="174">
        <v>0</v>
      </c>
      <c r="I2045" s="175">
        <v>11.159700000000001</v>
      </c>
      <c r="J2045" s="176">
        <v>171</v>
      </c>
      <c r="K2045" s="177" t="s">
        <v>83</v>
      </c>
      <c r="L2045" s="178" t="s">
        <v>5</v>
      </c>
      <c r="M2045" s="179">
        <v>30.2</v>
      </c>
      <c r="N2045" s="180">
        <v>58104</v>
      </c>
      <c r="O2045" s="178" t="s">
        <v>4223</v>
      </c>
    </row>
    <row r="2046" spans="1:15" x14ac:dyDescent="0.3">
      <c r="A2046" s="170" t="s">
        <v>4345</v>
      </c>
      <c r="B2046" s="170">
        <v>12</v>
      </c>
      <c r="C2046" s="170" t="s">
        <v>39</v>
      </c>
      <c r="D2046" s="174">
        <v>258</v>
      </c>
      <c r="E2046" s="174" t="s">
        <v>4221</v>
      </c>
      <c r="F2046" s="170" t="s">
        <v>4065</v>
      </c>
      <c r="G2046" s="170" t="s">
        <v>4346</v>
      </c>
      <c r="H2046" s="174">
        <v>0</v>
      </c>
      <c r="I2046" s="175">
        <v>60.8581</v>
      </c>
      <c r="J2046" s="176">
        <v>8985</v>
      </c>
      <c r="K2046" s="177" t="s">
        <v>83</v>
      </c>
      <c r="L2046" s="178" t="s">
        <v>5</v>
      </c>
      <c r="M2046" s="179">
        <v>39</v>
      </c>
      <c r="N2046" s="180">
        <v>60038</v>
      </c>
      <c r="O2046" s="178" t="s">
        <v>4250</v>
      </c>
    </row>
    <row r="2047" spans="1:15" x14ac:dyDescent="0.3">
      <c r="A2047" s="170" t="s">
        <v>4347</v>
      </c>
      <c r="B2047" s="170">
        <v>12</v>
      </c>
      <c r="C2047" s="170" t="s">
        <v>39</v>
      </c>
      <c r="D2047" s="174">
        <v>258</v>
      </c>
      <c r="E2047" s="174" t="s">
        <v>4221</v>
      </c>
      <c r="F2047" s="170" t="s">
        <v>4065</v>
      </c>
      <c r="G2047" s="170" t="s">
        <v>4348</v>
      </c>
      <c r="H2047" s="174">
        <v>0</v>
      </c>
      <c r="I2047" s="175">
        <v>63.231299999999997</v>
      </c>
      <c r="J2047" s="176">
        <v>8515</v>
      </c>
      <c r="K2047" s="177" t="s">
        <v>76</v>
      </c>
      <c r="L2047" s="178" t="s">
        <v>6</v>
      </c>
      <c r="M2047" s="179">
        <v>45</v>
      </c>
      <c r="N2047" s="180">
        <v>58104</v>
      </c>
      <c r="O2047" s="178" t="s">
        <v>4223</v>
      </c>
    </row>
    <row r="2048" spans="1:15" x14ac:dyDescent="0.3">
      <c r="A2048" s="170" t="s">
        <v>4349</v>
      </c>
      <c r="B2048" s="170">
        <v>12</v>
      </c>
      <c r="C2048" s="170" t="s">
        <v>39</v>
      </c>
      <c r="D2048" s="174">
        <v>258</v>
      </c>
      <c r="E2048" s="174" t="s">
        <v>4221</v>
      </c>
      <c r="F2048" s="170" t="s">
        <v>4065</v>
      </c>
      <c r="G2048" s="170" t="s">
        <v>4350</v>
      </c>
      <c r="H2048" s="174">
        <v>0</v>
      </c>
      <c r="I2048" s="175">
        <v>10.779299999999999</v>
      </c>
      <c r="J2048" s="176">
        <v>1047</v>
      </c>
      <c r="K2048" s="177" t="s">
        <v>83</v>
      </c>
      <c r="L2048" s="178" t="s">
        <v>5</v>
      </c>
      <c r="M2048" s="179">
        <v>39.6</v>
      </c>
      <c r="N2048" s="180">
        <v>58091</v>
      </c>
      <c r="O2048" s="178" t="s">
        <v>4065</v>
      </c>
    </row>
    <row r="2049" spans="1:15" x14ac:dyDescent="0.3">
      <c r="A2049" s="170" t="s">
        <v>4351</v>
      </c>
      <c r="B2049" s="170">
        <v>12</v>
      </c>
      <c r="C2049" s="170" t="s">
        <v>39</v>
      </c>
      <c r="D2049" s="174">
        <v>258</v>
      </c>
      <c r="E2049" s="174" t="s">
        <v>4221</v>
      </c>
      <c r="F2049" s="170" t="s">
        <v>4065</v>
      </c>
      <c r="G2049" s="170" t="s">
        <v>4352</v>
      </c>
      <c r="H2049" s="174">
        <v>0</v>
      </c>
      <c r="I2049" s="175">
        <v>38.986199999999997</v>
      </c>
      <c r="J2049" s="176">
        <v>5696</v>
      </c>
      <c r="K2049" s="177" t="s">
        <v>83</v>
      </c>
      <c r="L2049" s="178" t="s">
        <v>5</v>
      </c>
      <c r="M2049" s="179">
        <v>40.200000000000003</v>
      </c>
      <c r="N2049" s="180">
        <v>58091</v>
      </c>
      <c r="O2049" s="178" t="s">
        <v>4065</v>
      </c>
    </row>
    <row r="2050" spans="1:15" x14ac:dyDescent="0.3">
      <c r="A2050" s="170" t="s">
        <v>4353</v>
      </c>
      <c r="B2050" s="170">
        <v>12</v>
      </c>
      <c r="C2050" s="170" t="s">
        <v>39</v>
      </c>
      <c r="D2050" s="174">
        <v>258</v>
      </c>
      <c r="E2050" s="174" t="s">
        <v>4221</v>
      </c>
      <c r="F2050" s="170" t="s">
        <v>4065</v>
      </c>
      <c r="G2050" s="170" t="s">
        <v>4354</v>
      </c>
      <c r="H2050" s="174">
        <v>0</v>
      </c>
      <c r="I2050" s="175">
        <v>52.939599999999999</v>
      </c>
      <c r="J2050" s="176">
        <v>251</v>
      </c>
      <c r="K2050" s="177" t="s">
        <v>90</v>
      </c>
      <c r="L2050" s="178" t="s">
        <v>7</v>
      </c>
      <c r="M2050" s="179">
        <v>78.900000000000006</v>
      </c>
      <c r="N2050" s="180">
        <v>60038</v>
      </c>
      <c r="O2050" s="178" t="s">
        <v>4250</v>
      </c>
    </row>
    <row r="2051" spans="1:15" x14ac:dyDescent="0.3">
      <c r="A2051" s="170" t="s">
        <v>4355</v>
      </c>
      <c r="B2051" s="170">
        <v>12</v>
      </c>
      <c r="C2051" s="170" t="s">
        <v>39</v>
      </c>
      <c r="D2051" s="174">
        <v>258</v>
      </c>
      <c r="E2051" s="174" t="s">
        <v>4221</v>
      </c>
      <c r="F2051" s="170" t="s">
        <v>4065</v>
      </c>
      <c r="G2051" s="170" t="s">
        <v>4356</v>
      </c>
      <c r="H2051" s="174">
        <v>0</v>
      </c>
      <c r="I2051" s="175">
        <v>16.718299999999999</v>
      </c>
      <c r="J2051" s="176">
        <v>290</v>
      </c>
      <c r="K2051" s="177" t="s">
        <v>76</v>
      </c>
      <c r="L2051" s="178" t="s">
        <v>6</v>
      </c>
      <c r="M2051" s="179">
        <v>42.5</v>
      </c>
      <c r="N2051" s="180">
        <v>66006</v>
      </c>
      <c r="O2051" s="178" t="s">
        <v>4145</v>
      </c>
    </row>
    <row r="2052" spans="1:15" x14ac:dyDescent="0.3">
      <c r="A2052" s="170" t="s">
        <v>4357</v>
      </c>
      <c r="B2052" s="170">
        <v>12</v>
      </c>
      <c r="C2052" s="170" t="s">
        <v>39</v>
      </c>
      <c r="D2052" s="174">
        <v>258</v>
      </c>
      <c r="E2052" s="174" t="s">
        <v>4221</v>
      </c>
      <c r="F2052" s="170" t="s">
        <v>4065</v>
      </c>
      <c r="G2052" s="170" t="s">
        <v>4358</v>
      </c>
      <c r="H2052" s="174">
        <v>0</v>
      </c>
      <c r="I2052" s="175">
        <v>12.5375</v>
      </c>
      <c r="J2052" s="176">
        <v>165</v>
      </c>
      <c r="K2052" s="177" t="s">
        <v>83</v>
      </c>
      <c r="L2052" s="178" t="s">
        <v>5</v>
      </c>
      <c r="M2052" s="179">
        <v>38.1</v>
      </c>
      <c r="N2052" s="180">
        <v>66006</v>
      </c>
      <c r="O2052" s="178" t="s">
        <v>4145</v>
      </c>
    </row>
    <row r="2053" spans="1:15" x14ac:dyDescent="0.3">
      <c r="A2053" s="170" t="s">
        <v>4359</v>
      </c>
      <c r="B2053" s="170">
        <v>12</v>
      </c>
      <c r="C2053" s="170" t="s">
        <v>39</v>
      </c>
      <c r="D2053" s="174">
        <v>258</v>
      </c>
      <c r="E2053" s="174" t="s">
        <v>4221</v>
      </c>
      <c r="F2053" s="170" t="s">
        <v>4065</v>
      </c>
      <c r="G2053" s="170" t="s">
        <v>4360</v>
      </c>
      <c r="H2053" s="174">
        <v>0</v>
      </c>
      <c r="I2053" s="175">
        <v>25.951499999999999</v>
      </c>
      <c r="J2053" s="176">
        <v>40160</v>
      </c>
      <c r="K2053" s="177" t="s">
        <v>83</v>
      </c>
      <c r="L2053" s="178" t="s">
        <v>5</v>
      </c>
      <c r="M2053" s="179">
        <v>33.799999999999997</v>
      </c>
      <c r="N2053" s="180">
        <v>58032</v>
      </c>
      <c r="O2053" s="178" t="s">
        <v>4068</v>
      </c>
    </row>
    <row r="2054" spans="1:15" x14ac:dyDescent="0.3">
      <c r="A2054" s="170" t="s">
        <v>4361</v>
      </c>
      <c r="B2054" s="170">
        <v>12</v>
      </c>
      <c r="C2054" s="170" t="s">
        <v>39</v>
      </c>
      <c r="D2054" s="174">
        <v>258</v>
      </c>
      <c r="E2054" s="174" t="s">
        <v>4221</v>
      </c>
      <c r="F2054" s="170" t="s">
        <v>4065</v>
      </c>
      <c r="G2054" s="170" t="s">
        <v>4362</v>
      </c>
      <c r="H2054" s="174">
        <v>0</v>
      </c>
      <c r="I2054" s="175">
        <v>72.068399999999997</v>
      </c>
      <c r="J2054" s="176">
        <v>48667</v>
      </c>
      <c r="K2054" s="177" t="s">
        <v>83</v>
      </c>
      <c r="L2054" s="178" t="s">
        <v>5</v>
      </c>
      <c r="M2054" s="179">
        <v>30.8</v>
      </c>
      <c r="N2054" s="180">
        <v>58007</v>
      </c>
      <c r="O2054" s="178" t="s">
        <v>4363</v>
      </c>
    </row>
    <row r="2055" spans="1:15" x14ac:dyDescent="0.3">
      <c r="A2055" s="170" t="s">
        <v>4364</v>
      </c>
      <c r="B2055" s="170">
        <v>12</v>
      </c>
      <c r="C2055" s="170" t="s">
        <v>39</v>
      </c>
      <c r="D2055" s="174">
        <v>59</v>
      </c>
      <c r="E2055" s="174" t="s">
        <v>4365</v>
      </c>
      <c r="F2055" s="170" t="s">
        <v>4366</v>
      </c>
      <c r="G2055" s="170" t="s">
        <v>4367</v>
      </c>
      <c r="H2055" s="174">
        <v>0</v>
      </c>
      <c r="I2055" s="175">
        <v>32.400300000000001</v>
      </c>
      <c r="J2055" s="176">
        <v>1439</v>
      </c>
      <c r="K2055" s="177" t="s">
        <v>83</v>
      </c>
      <c r="L2055" s="178" t="s">
        <v>5</v>
      </c>
      <c r="M2055" s="179">
        <v>32.5</v>
      </c>
      <c r="N2055" s="180">
        <v>59011</v>
      </c>
      <c r="O2055" s="178" t="s">
        <v>4366</v>
      </c>
    </row>
    <row r="2056" spans="1:15" x14ac:dyDescent="0.3">
      <c r="A2056" s="170" t="s">
        <v>4368</v>
      </c>
      <c r="B2056" s="170">
        <v>12</v>
      </c>
      <c r="C2056" s="170" t="s">
        <v>39</v>
      </c>
      <c r="D2056" s="174">
        <v>59</v>
      </c>
      <c r="E2056" s="174" t="s">
        <v>4365</v>
      </c>
      <c r="F2056" s="170" t="s">
        <v>4366</v>
      </c>
      <c r="G2056" s="170" t="s">
        <v>4369</v>
      </c>
      <c r="H2056" s="174">
        <v>0</v>
      </c>
      <c r="I2056" s="175">
        <v>38.382599999999996</v>
      </c>
      <c r="J2056" s="176">
        <v>587</v>
      </c>
      <c r="K2056" s="177" t="s">
        <v>83</v>
      </c>
      <c r="L2056" s="178" t="s">
        <v>5</v>
      </c>
      <c r="M2056" s="179">
        <v>33.9</v>
      </c>
      <c r="N2056" s="180">
        <v>59008</v>
      </c>
      <c r="O2056" s="178" t="s">
        <v>4370</v>
      </c>
    </row>
    <row r="2057" spans="1:15" x14ac:dyDescent="0.3">
      <c r="A2057" s="170" t="s">
        <v>4371</v>
      </c>
      <c r="B2057" s="170">
        <v>12</v>
      </c>
      <c r="C2057" s="170" t="s">
        <v>39</v>
      </c>
      <c r="D2057" s="174">
        <v>59</v>
      </c>
      <c r="E2057" s="174" t="s">
        <v>4365</v>
      </c>
      <c r="F2057" s="170" t="s">
        <v>4366</v>
      </c>
      <c r="G2057" s="170" t="s">
        <v>4372</v>
      </c>
      <c r="H2057" s="174">
        <v>0</v>
      </c>
      <c r="I2057" s="175">
        <v>29.704599999999999</v>
      </c>
      <c r="J2057" s="176">
        <v>4172</v>
      </c>
      <c r="K2057" s="177" t="s">
        <v>83</v>
      </c>
      <c r="L2057" s="178" t="s">
        <v>5</v>
      </c>
      <c r="M2057" s="179">
        <v>29.9</v>
      </c>
      <c r="N2057" s="180">
        <v>59008</v>
      </c>
      <c r="O2057" s="178" t="s">
        <v>4370</v>
      </c>
    </row>
    <row r="2058" spans="1:15" x14ac:dyDescent="0.3">
      <c r="A2058" s="170" t="s">
        <v>4373</v>
      </c>
      <c r="B2058" s="170">
        <v>12</v>
      </c>
      <c r="C2058" s="170" t="s">
        <v>39</v>
      </c>
      <c r="D2058" s="174">
        <v>59</v>
      </c>
      <c r="E2058" s="174" t="s">
        <v>4365</v>
      </c>
      <c r="F2058" s="170" t="s">
        <v>4366</v>
      </c>
      <c r="G2058" s="170" t="s">
        <v>4374</v>
      </c>
      <c r="H2058" s="174">
        <v>0</v>
      </c>
      <c r="I2058" s="175">
        <v>45.2423</v>
      </c>
      <c r="J2058" s="176">
        <v>4075</v>
      </c>
      <c r="K2058" s="177" t="s">
        <v>76</v>
      </c>
      <c r="L2058" s="178" t="s">
        <v>6</v>
      </c>
      <c r="M2058" s="179">
        <v>41.5</v>
      </c>
      <c r="N2058" s="180">
        <v>59008</v>
      </c>
      <c r="O2058" s="178" t="s">
        <v>4370</v>
      </c>
    </row>
    <row r="2059" spans="1:15" x14ac:dyDescent="0.3">
      <c r="A2059" s="170" t="s">
        <v>4375</v>
      </c>
      <c r="B2059" s="170">
        <v>12</v>
      </c>
      <c r="C2059" s="170" t="s">
        <v>39</v>
      </c>
      <c r="D2059" s="174">
        <v>59</v>
      </c>
      <c r="E2059" s="174" t="s">
        <v>4365</v>
      </c>
      <c r="F2059" s="170" t="s">
        <v>4366</v>
      </c>
      <c r="G2059" s="170" t="s">
        <v>4376</v>
      </c>
      <c r="H2059" s="174">
        <v>0</v>
      </c>
      <c r="I2059" s="175">
        <v>42.133099999999999</v>
      </c>
      <c r="J2059" s="176">
        <v>2996</v>
      </c>
      <c r="K2059" s="177" t="s">
        <v>83</v>
      </c>
      <c r="L2059" s="178" t="s">
        <v>5</v>
      </c>
      <c r="M2059" s="179">
        <v>38.799999999999997</v>
      </c>
      <c r="N2059" s="180">
        <v>60038</v>
      </c>
      <c r="O2059" s="178" t="s">
        <v>4250</v>
      </c>
    </row>
    <row r="2060" spans="1:15" x14ac:dyDescent="0.3">
      <c r="A2060" s="170" t="s">
        <v>4377</v>
      </c>
      <c r="B2060" s="170">
        <v>12</v>
      </c>
      <c r="C2060" s="170" t="s">
        <v>39</v>
      </c>
      <c r="D2060" s="174">
        <v>59</v>
      </c>
      <c r="E2060" s="174" t="s">
        <v>4365</v>
      </c>
      <c r="F2060" s="170" t="s">
        <v>4366</v>
      </c>
      <c r="G2060" s="170" t="s">
        <v>4378</v>
      </c>
      <c r="H2060" s="174">
        <v>0</v>
      </c>
      <c r="I2060" s="175">
        <v>65.101299999999995</v>
      </c>
      <c r="J2060" s="176">
        <v>6159</v>
      </c>
      <c r="K2060" s="177" t="s">
        <v>83</v>
      </c>
      <c r="L2060" s="178" t="s">
        <v>5</v>
      </c>
      <c r="M2060" s="179">
        <v>40</v>
      </c>
      <c r="N2060" s="180">
        <v>59008</v>
      </c>
      <c r="O2060" s="178" t="s">
        <v>4370</v>
      </c>
    </row>
    <row r="2061" spans="1:15" x14ac:dyDescent="0.3">
      <c r="A2061" s="170" t="s">
        <v>4379</v>
      </c>
      <c r="B2061" s="170">
        <v>12</v>
      </c>
      <c r="C2061" s="170" t="s">
        <v>39</v>
      </c>
      <c r="D2061" s="174">
        <v>59</v>
      </c>
      <c r="E2061" s="174" t="s">
        <v>4365</v>
      </c>
      <c r="F2061" s="170" t="s">
        <v>4366</v>
      </c>
      <c r="G2061" s="170" t="s">
        <v>4380</v>
      </c>
      <c r="H2061" s="174">
        <v>0</v>
      </c>
      <c r="I2061" s="175">
        <v>31.221399999999999</v>
      </c>
      <c r="J2061" s="176">
        <v>3708</v>
      </c>
      <c r="K2061" s="177" t="s">
        <v>83</v>
      </c>
      <c r="L2061" s="178" t="s">
        <v>5</v>
      </c>
      <c r="M2061" s="179">
        <v>31</v>
      </c>
      <c r="N2061" s="180">
        <v>59011</v>
      </c>
      <c r="O2061" s="178" t="s">
        <v>4366</v>
      </c>
    </row>
    <row r="2062" spans="1:15" x14ac:dyDescent="0.3">
      <c r="A2062" s="170" t="s">
        <v>4381</v>
      </c>
      <c r="B2062" s="170">
        <v>12</v>
      </c>
      <c r="C2062" s="170" t="s">
        <v>39</v>
      </c>
      <c r="D2062" s="174">
        <v>59</v>
      </c>
      <c r="E2062" s="174" t="s">
        <v>4365</v>
      </c>
      <c r="F2062" s="170" t="s">
        <v>4366</v>
      </c>
      <c r="G2062" s="170" t="s">
        <v>4382</v>
      </c>
      <c r="H2062" s="174">
        <v>0</v>
      </c>
      <c r="I2062" s="175">
        <v>10.1563</v>
      </c>
      <c r="J2062" s="176">
        <v>3301</v>
      </c>
      <c r="K2062" s="177" t="s">
        <v>90</v>
      </c>
      <c r="L2062" s="178" t="s">
        <v>7</v>
      </c>
      <c r="M2062" s="179">
        <v>83.4</v>
      </c>
      <c r="N2062" s="180">
        <v>58007</v>
      </c>
      <c r="O2062" s="178" t="s">
        <v>4363</v>
      </c>
    </row>
    <row r="2063" spans="1:15" x14ac:dyDescent="0.3">
      <c r="A2063" s="170" t="s">
        <v>4383</v>
      </c>
      <c r="B2063" s="170">
        <v>12</v>
      </c>
      <c r="C2063" s="170" t="s">
        <v>39</v>
      </c>
      <c r="D2063" s="174">
        <v>59</v>
      </c>
      <c r="E2063" s="174" t="s">
        <v>4365</v>
      </c>
      <c r="F2063" s="170" t="s">
        <v>4366</v>
      </c>
      <c r="G2063" s="170" t="s">
        <v>4384</v>
      </c>
      <c r="H2063" s="174">
        <v>0</v>
      </c>
      <c r="I2063" s="175">
        <v>56.980800000000002</v>
      </c>
      <c r="J2063" s="176">
        <v>13763</v>
      </c>
      <c r="K2063" s="177" t="s">
        <v>83</v>
      </c>
      <c r="L2063" s="178" t="s">
        <v>5</v>
      </c>
      <c r="M2063" s="179">
        <v>37.4</v>
      </c>
      <c r="N2063" s="180">
        <v>59011</v>
      </c>
      <c r="O2063" s="178" t="s">
        <v>4366</v>
      </c>
    </row>
    <row r="2064" spans="1:15" x14ac:dyDescent="0.3">
      <c r="A2064" s="170" t="s">
        <v>4385</v>
      </c>
      <c r="B2064" s="170">
        <v>12</v>
      </c>
      <c r="C2064" s="170" t="s">
        <v>39</v>
      </c>
      <c r="D2064" s="174">
        <v>59</v>
      </c>
      <c r="E2064" s="174" t="s">
        <v>4365</v>
      </c>
      <c r="F2064" s="170" t="s">
        <v>4366</v>
      </c>
      <c r="G2064" s="170" t="s">
        <v>4386</v>
      </c>
      <c r="H2064" s="174">
        <v>0</v>
      </c>
      <c r="I2064" s="175">
        <v>24.492699999999999</v>
      </c>
      <c r="J2064" s="176">
        <v>4199</v>
      </c>
      <c r="K2064" s="177" t="s">
        <v>83</v>
      </c>
      <c r="L2064" s="178" t="s">
        <v>5</v>
      </c>
      <c r="M2064" s="179">
        <v>39.200000000000003</v>
      </c>
      <c r="N2064" s="180">
        <v>59011</v>
      </c>
      <c r="O2064" s="178" t="s">
        <v>4366</v>
      </c>
    </row>
    <row r="2065" spans="1:15" x14ac:dyDescent="0.3">
      <c r="A2065" s="170" t="s">
        <v>4387</v>
      </c>
      <c r="B2065" s="170">
        <v>12</v>
      </c>
      <c r="C2065" s="170" t="s">
        <v>39</v>
      </c>
      <c r="D2065" s="174">
        <v>59</v>
      </c>
      <c r="E2065" s="174" t="s">
        <v>4365</v>
      </c>
      <c r="F2065" s="170" t="s">
        <v>4366</v>
      </c>
      <c r="G2065" s="170" t="s">
        <v>4388</v>
      </c>
      <c r="H2065" s="174">
        <v>0</v>
      </c>
      <c r="I2065" s="175">
        <v>18.165600000000001</v>
      </c>
      <c r="J2065" s="176">
        <v>1088</v>
      </c>
      <c r="K2065" s="177" t="s">
        <v>83</v>
      </c>
      <c r="L2065" s="178" t="s">
        <v>5</v>
      </c>
      <c r="M2065" s="179">
        <v>30.4</v>
      </c>
      <c r="N2065" s="180">
        <v>58111</v>
      </c>
      <c r="O2065" s="178" t="s">
        <v>4389</v>
      </c>
    </row>
    <row r="2066" spans="1:15" x14ac:dyDescent="0.3">
      <c r="A2066" s="170" t="s">
        <v>4390</v>
      </c>
      <c r="B2066" s="170">
        <v>12</v>
      </c>
      <c r="C2066" s="170" t="s">
        <v>39</v>
      </c>
      <c r="D2066" s="174">
        <v>59</v>
      </c>
      <c r="E2066" s="174" t="s">
        <v>4365</v>
      </c>
      <c r="F2066" s="170" t="s">
        <v>4366</v>
      </c>
      <c r="G2066" s="170" t="s">
        <v>4391</v>
      </c>
      <c r="H2066" s="174">
        <v>0</v>
      </c>
      <c r="I2066" s="175">
        <v>23.503499999999999</v>
      </c>
      <c r="J2066" s="176">
        <v>1057</v>
      </c>
      <c r="K2066" s="177" t="s">
        <v>83</v>
      </c>
      <c r="L2066" s="178" t="s">
        <v>5</v>
      </c>
      <c r="M2066" s="179">
        <v>39.1</v>
      </c>
      <c r="N2066" s="180">
        <v>60038</v>
      </c>
      <c r="O2066" s="178" t="s">
        <v>4250</v>
      </c>
    </row>
    <row r="2067" spans="1:15" x14ac:dyDescent="0.3">
      <c r="A2067" s="170" t="s">
        <v>4392</v>
      </c>
      <c r="B2067" s="170">
        <v>12</v>
      </c>
      <c r="C2067" s="170" t="s">
        <v>39</v>
      </c>
      <c r="D2067" s="174">
        <v>59</v>
      </c>
      <c r="E2067" s="174" t="s">
        <v>4365</v>
      </c>
      <c r="F2067" s="170" t="s">
        <v>4366</v>
      </c>
      <c r="G2067" s="170" t="s">
        <v>4393</v>
      </c>
      <c r="H2067" s="174">
        <v>0</v>
      </c>
      <c r="I2067" s="175">
        <v>145.37209999999999</v>
      </c>
      <c r="J2067" s="176">
        <v>19938</v>
      </c>
      <c r="K2067" s="177" t="s">
        <v>83</v>
      </c>
      <c r="L2067" s="178" t="s">
        <v>5</v>
      </c>
      <c r="M2067" s="179">
        <v>30.7</v>
      </c>
      <c r="N2067" s="180">
        <v>59011</v>
      </c>
      <c r="O2067" s="178" t="s">
        <v>4366</v>
      </c>
    </row>
    <row r="2068" spans="1:15" x14ac:dyDescent="0.3">
      <c r="A2068" s="170" t="s">
        <v>4394</v>
      </c>
      <c r="B2068" s="170">
        <v>12</v>
      </c>
      <c r="C2068" s="170" t="s">
        <v>39</v>
      </c>
      <c r="D2068" s="174">
        <v>59</v>
      </c>
      <c r="E2068" s="174" t="s">
        <v>4365</v>
      </c>
      <c r="F2068" s="170" t="s">
        <v>4366</v>
      </c>
      <c r="G2068" s="170" t="s">
        <v>4395</v>
      </c>
      <c r="H2068" s="174">
        <v>0</v>
      </c>
      <c r="I2068" s="175">
        <v>32.630699999999997</v>
      </c>
      <c r="J2068" s="176">
        <v>10129</v>
      </c>
      <c r="K2068" s="177" t="s">
        <v>83</v>
      </c>
      <c r="L2068" s="178" t="s">
        <v>5</v>
      </c>
      <c r="M2068" s="179">
        <v>40.9</v>
      </c>
      <c r="N2068" s="180">
        <v>59011</v>
      </c>
      <c r="O2068" s="178" t="s">
        <v>4366</v>
      </c>
    </row>
    <row r="2069" spans="1:15" x14ac:dyDescent="0.3">
      <c r="A2069" s="170" t="s">
        <v>4396</v>
      </c>
      <c r="B2069" s="170">
        <v>12</v>
      </c>
      <c r="C2069" s="170" t="s">
        <v>39</v>
      </c>
      <c r="D2069" s="174">
        <v>59</v>
      </c>
      <c r="E2069" s="174" t="s">
        <v>4365</v>
      </c>
      <c r="F2069" s="170" t="s">
        <v>4366</v>
      </c>
      <c r="G2069" s="170" t="s">
        <v>4397</v>
      </c>
      <c r="H2069" s="174">
        <v>0</v>
      </c>
      <c r="I2069" s="175">
        <v>31.610399999999998</v>
      </c>
      <c r="J2069" s="176">
        <v>6813</v>
      </c>
      <c r="K2069" s="177" t="s">
        <v>83</v>
      </c>
      <c r="L2069" s="178" t="s">
        <v>5</v>
      </c>
      <c r="M2069" s="179">
        <v>29.3</v>
      </c>
      <c r="N2069" s="180">
        <v>59008</v>
      </c>
      <c r="O2069" s="178" t="s">
        <v>4370</v>
      </c>
    </row>
    <row r="2070" spans="1:15" x14ac:dyDescent="0.3">
      <c r="A2070" s="170" t="s">
        <v>4398</v>
      </c>
      <c r="B2070" s="170">
        <v>12</v>
      </c>
      <c r="C2070" s="170" t="s">
        <v>39</v>
      </c>
      <c r="D2070" s="174">
        <v>59</v>
      </c>
      <c r="E2070" s="174" t="s">
        <v>4365</v>
      </c>
      <c r="F2070" s="170" t="s">
        <v>4366</v>
      </c>
      <c r="G2070" s="170" t="s">
        <v>4399</v>
      </c>
      <c r="H2070" s="174">
        <v>0</v>
      </c>
      <c r="I2070" s="175">
        <v>44.996200000000002</v>
      </c>
      <c r="J2070" s="176">
        <v>9977</v>
      </c>
      <c r="K2070" s="177" t="s">
        <v>83</v>
      </c>
      <c r="L2070" s="178" t="s">
        <v>5</v>
      </c>
      <c r="M2070" s="179">
        <v>28.1</v>
      </c>
      <c r="N2070" s="180">
        <v>59011</v>
      </c>
      <c r="O2070" s="178" t="s">
        <v>4366</v>
      </c>
    </row>
    <row r="2071" spans="1:15" x14ac:dyDescent="0.3">
      <c r="A2071" s="170" t="s">
        <v>4400</v>
      </c>
      <c r="B2071" s="170">
        <v>12</v>
      </c>
      <c r="C2071" s="170" t="s">
        <v>39</v>
      </c>
      <c r="D2071" s="174">
        <v>59</v>
      </c>
      <c r="E2071" s="174" t="s">
        <v>4365</v>
      </c>
      <c r="F2071" s="170" t="s">
        <v>4366</v>
      </c>
      <c r="G2071" s="170" t="s">
        <v>4401</v>
      </c>
      <c r="H2071" s="174">
        <v>0</v>
      </c>
      <c r="I2071" s="175">
        <v>100.471</v>
      </c>
      <c r="J2071" s="176">
        <v>23576</v>
      </c>
      <c r="K2071" s="177" t="s">
        <v>83</v>
      </c>
      <c r="L2071" s="178" t="s">
        <v>5</v>
      </c>
      <c r="M2071" s="179">
        <v>31.6</v>
      </c>
      <c r="N2071" s="180">
        <v>59011</v>
      </c>
      <c r="O2071" s="178" t="s">
        <v>4366</v>
      </c>
    </row>
    <row r="2072" spans="1:15" x14ac:dyDescent="0.3">
      <c r="A2072" s="170" t="s">
        <v>4402</v>
      </c>
      <c r="B2072" s="170">
        <v>12</v>
      </c>
      <c r="C2072" s="170" t="s">
        <v>39</v>
      </c>
      <c r="D2072" s="174">
        <v>59</v>
      </c>
      <c r="E2072" s="174" t="s">
        <v>4365</v>
      </c>
      <c r="F2072" s="170" t="s">
        <v>4366</v>
      </c>
      <c r="G2072" s="170" t="s">
        <v>4403</v>
      </c>
      <c r="H2072" s="174">
        <v>0</v>
      </c>
      <c r="I2072" s="175">
        <v>63.818600000000004</v>
      </c>
      <c r="J2072" s="176">
        <v>7433</v>
      </c>
      <c r="K2072" s="177" t="s">
        <v>76</v>
      </c>
      <c r="L2072" s="178" t="s">
        <v>6</v>
      </c>
      <c r="M2072" s="179">
        <v>43.7</v>
      </c>
      <c r="N2072" s="180">
        <v>60038</v>
      </c>
      <c r="O2072" s="178" t="s">
        <v>4250</v>
      </c>
    </row>
    <row r="2073" spans="1:15" x14ac:dyDescent="0.3">
      <c r="A2073" s="170" t="s">
        <v>4404</v>
      </c>
      <c r="B2073" s="170">
        <v>12</v>
      </c>
      <c r="C2073" s="170" t="s">
        <v>39</v>
      </c>
      <c r="D2073" s="174">
        <v>59</v>
      </c>
      <c r="E2073" s="174" t="s">
        <v>4365</v>
      </c>
      <c r="F2073" s="170" t="s">
        <v>4366</v>
      </c>
      <c r="G2073" s="170" t="s">
        <v>4405</v>
      </c>
      <c r="H2073" s="174">
        <v>0</v>
      </c>
      <c r="I2073" s="175">
        <v>136.58760000000001</v>
      </c>
      <c r="J2073" s="176">
        <v>44495</v>
      </c>
      <c r="K2073" s="177" t="s">
        <v>76</v>
      </c>
      <c r="L2073" s="178" t="s">
        <v>6</v>
      </c>
      <c r="M2073" s="179">
        <v>44.1</v>
      </c>
      <c r="N2073" s="180">
        <v>59008</v>
      </c>
      <c r="O2073" s="178" t="s">
        <v>4370</v>
      </c>
    </row>
    <row r="2074" spans="1:15" x14ac:dyDescent="0.3">
      <c r="A2074" s="170" t="s">
        <v>4406</v>
      </c>
      <c r="B2074" s="170">
        <v>12</v>
      </c>
      <c r="C2074" s="170" t="s">
        <v>39</v>
      </c>
      <c r="D2074" s="174">
        <v>59</v>
      </c>
      <c r="E2074" s="174" t="s">
        <v>4365</v>
      </c>
      <c r="F2074" s="170" t="s">
        <v>4366</v>
      </c>
      <c r="G2074" s="170" t="s">
        <v>4407</v>
      </c>
      <c r="H2074" s="174">
        <v>0</v>
      </c>
      <c r="I2074" s="175">
        <v>1.7454000000000001</v>
      </c>
      <c r="J2074" s="176">
        <v>736</v>
      </c>
      <c r="K2074" s="177" t="s">
        <v>90</v>
      </c>
      <c r="L2074" s="178" t="s">
        <v>7</v>
      </c>
      <c r="M2074" s="179">
        <v>76.400000000000006</v>
      </c>
      <c r="N2074" s="180">
        <v>59008</v>
      </c>
      <c r="O2074" s="178" t="s">
        <v>4370</v>
      </c>
    </row>
    <row r="2075" spans="1:15" x14ac:dyDescent="0.3">
      <c r="A2075" s="170" t="s">
        <v>4408</v>
      </c>
      <c r="B2075" s="170">
        <v>12</v>
      </c>
      <c r="C2075" s="170" t="s">
        <v>39</v>
      </c>
      <c r="D2075" s="174">
        <v>60</v>
      </c>
      <c r="E2075" s="174" t="s">
        <v>4409</v>
      </c>
      <c r="F2075" s="170" t="s">
        <v>4250</v>
      </c>
      <c r="G2075" s="170" t="s">
        <v>4410</v>
      </c>
      <c r="H2075" s="174">
        <v>0</v>
      </c>
      <c r="I2075" s="175">
        <v>25.317399999999999</v>
      </c>
      <c r="J2075" s="176">
        <v>280</v>
      </c>
      <c r="K2075" s="177" t="s">
        <v>83</v>
      </c>
      <c r="L2075" s="178" t="s">
        <v>5</v>
      </c>
      <c r="M2075" s="179">
        <v>34.5</v>
      </c>
      <c r="N2075" s="180">
        <v>60019</v>
      </c>
      <c r="O2075" s="178" t="s">
        <v>4411</v>
      </c>
    </row>
    <row r="2076" spans="1:15" x14ac:dyDescent="0.3">
      <c r="A2076" s="170" t="s">
        <v>4412</v>
      </c>
      <c r="B2076" s="170">
        <v>12</v>
      </c>
      <c r="C2076" s="170" t="s">
        <v>39</v>
      </c>
      <c r="D2076" s="174">
        <v>60</v>
      </c>
      <c r="E2076" s="174" t="s">
        <v>4409</v>
      </c>
      <c r="F2076" s="170" t="s">
        <v>4250</v>
      </c>
      <c r="G2076" s="170" t="s">
        <v>4413</v>
      </c>
      <c r="H2076" s="174">
        <v>0</v>
      </c>
      <c r="I2076" s="175">
        <v>13.466200000000001</v>
      </c>
      <c r="J2076" s="176">
        <v>1883</v>
      </c>
      <c r="K2076" s="177" t="s">
        <v>83</v>
      </c>
      <c r="L2076" s="178" t="s">
        <v>5</v>
      </c>
      <c r="M2076" s="179">
        <v>36.700000000000003</v>
      </c>
      <c r="N2076" s="180">
        <v>60038</v>
      </c>
      <c r="O2076" s="178" t="s">
        <v>4250</v>
      </c>
    </row>
    <row r="2077" spans="1:15" x14ac:dyDescent="0.3">
      <c r="A2077" s="170" t="s">
        <v>4414</v>
      </c>
      <c r="B2077" s="170">
        <v>12</v>
      </c>
      <c r="C2077" s="170" t="s">
        <v>39</v>
      </c>
      <c r="D2077" s="174">
        <v>60</v>
      </c>
      <c r="E2077" s="174" t="s">
        <v>4409</v>
      </c>
      <c r="F2077" s="170" t="s">
        <v>4250</v>
      </c>
      <c r="G2077" s="170" t="s">
        <v>4415</v>
      </c>
      <c r="H2077" s="174">
        <v>0</v>
      </c>
      <c r="I2077" s="175">
        <v>77.725800000000007</v>
      </c>
      <c r="J2077" s="176">
        <v>4102</v>
      </c>
      <c r="K2077" s="177" t="s">
        <v>83</v>
      </c>
      <c r="L2077" s="178" t="s">
        <v>5</v>
      </c>
      <c r="M2077" s="179">
        <v>34.1</v>
      </c>
      <c r="N2077" s="180">
        <v>60038</v>
      </c>
      <c r="O2077" s="178" t="s">
        <v>4250</v>
      </c>
    </row>
    <row r="2078" spans="1:15" x14ac:dyDescent="0.3">
      <c r="A2078" s="170" t="s">
        <v>4416</v>
      </c>
      <c r="B2078" s="170">
        <v>12</v>
      </c>
      <c r="C2078" s="170" t="s">
        <v>39</v>
      </c>
      <c r="D2078" s="174">
        <v>60</v>
      </c>
      <c r="E2078" s="174" t="s">
        <v>4409</v>
      </c>
      <c r="F2078" s="170" t="s">
        <v>4250</v>
      </c>
      <c r="G2078" s="170" t="s">
        <v>4417</v>
      </c>
      <c r="H2078" s="174">
        <v>0</v>
      </c>
      <c r="I2078" s="175">
        <v>112.8135</v>
      </c>
      <c r="J2078" s="176">
        <v>20853</v>
      </c>
      <c r="K2078" s="177" t="s">
        <v>83</v>
      </c>
      <c r="L2078" s="178" t="s">
        <v>5</v>
      </c>
      <c r="M2078" s="179">
        <v>34.1</v>
      </c>
      <c r="N2078" s="180">
        <v>60038</v>
      </c>
      <c r="O2078" s="178" t="s">
        <v>4250</v>
      </c>
    </row>
    <row r="2079" spans="1:15" x14ac:dyDescent="0.3">
      <c r="A2079" s="170" t="s">
        <v>4418</v>
      </c>
      <c r="B2079" s="170">
        <v>12</v>
      </c>
      <c r="C2079" s="170" t="s">
        <v>39</v>
      </c>
      <c r="D2079" s="174">
        <v>60</v>
      </c>
      <c r="E2079" s="174" t="s">
        <v>4409</v>
      </c>
      <c r="F2079" s="170" t="s">
        <v>4250</v>
      </c>
      <c r="G2079" s="170" t="s">
        <v>4419</v>
      </c>
      <c r="H2079" s="174">
        <v>0</v>
      </c>
      <c r="I2079" s="175">
        <v>39.521700000000003</v>
      </c>
      <c r="J2079" s="176">
        <v>5403</v>
      </c>
      <c r="K2079" s="177" t="s">
        <v>83</v>
      </c>
      <c r="L2079" s="178" t="s">
        <v>5</v>
      </c>
      <c r="M2079" s="179">
        <v>28.8</v>
      </c>
      <c r="N2079" s="180">
        <v>60038</v>
      </c>
      <c r="O2079" s="178" t="s">
        <v>4250</v>
      </c>
    </row>
    <row r="2080" spans="1:15" x14ac:dyDescent="0.3">
      <c r="A2080" s="170" t="s">
        <v>4420</v>
      </c>
      <c r="B2080" s="170">
        <v>12</v>
      </c>
      <c r="C2080" s="170" t="s">
        <v>39</v>
      </c>
      <c r="D2080" s="174">
        <v>60</v>
      </c>
      <c r="E2080" s="174" t="s">
        <v>4409</v>
      </c>
      <c r="F2080" s="170" t="s">
        <v>4250</v>
      </c>
      <c r="G2080" s="170" t="s">
        <v>4421</v>
      </c>
      <c r="H2080" s="174">
        <v>0</v>
      </c>
      <c r="I2080" s="175">
        <v>56.239800000000002</v>
      </c>
      <c r="J2080" s="176">
        <v>6898</v>
      </c>
      <c r="K2080" s="177" t="s">
        <v>83</v>
      </c>
      <c r="L2080" s="178" t="s">
        <v>5</v>
      </c>
      <c r="M2080" s="179">
        <v>35.4</v>
      </c>
      <c r="N2080" s="180">
        <v>60038</v>
      </c>
      <c r="O2080" s="178" t="s">
        <v>4250</v>
      </c>
    </row>
    <row r="2081" spans="1:15" x14ac:dyDescent="0.3">
      <c r="A2081" s="170" t="s">
        <v>4422</v>
      </c>
      <c r="B2081" s="170">
        <v>12</v>
      </c>
      <c r="C2081" s="170" t="s">
        <v>39</v>
      </c>
      <c r="D2081" s="174">
        <v>60</v>
      </c>
      <c r="E2081" s="174" t="s">
        <v>4409</v>
      </c>
      <c r="F2081" s="170" t="s">
        <v>4250</v>
      </c>
      <c r="G2081" s="170" t="s">
        <v>4423</v>
      </c>
      <c r="H2081" s="174">
        <v>0</v>
      </c>
      <c r="I2081" s="175">
        <v>11.7934</v>
      </c>
      <c r="J2081" s="176">
        <v>2688</v>
      </c>
      <c r="K2081" s="177" t="s">
        <v>83</v>
      </c>
      <c r="L2081" s="178" t="s">
        <v>5</v>
      </c>
      <c r="M2081" s="179">
        <v>28.7</v>
      </c>
      <c r="N2081" s="180">
        <v>60019</v>
      </c>
      <c r="O2081" s="178" t="s">
        <v>4411</v>
      </c>
    </row>
    <row r="2082" spans="1:15" x14ac:dyDescent="0.3">
      <c r="A2082" s="170" t="s">
        <v>4424</v>
      </c>
      <c r="B2082" s="170">
        <v>12</v>
      </c>
      <c r="C2082" s="170" t="s">
        <v>39</v>
      </c>
      <c r="D2082" s="174">
        <v>60</v>
      </c>
      <c r="E2082" s="174" t="s">
        <v>4409</v>
      </c>
      <c r="F2082" s="170" t="s">
        <v>4250</v>
      </c>
      <c r="G2082" s="170" t="s">
        <v>4425</v>
      </c>
      <c r="H2082" s="174">
        <v>0</v>
      </c>
      <c r="I2082" s="175">
        <v>32.427300000000002</v>
      </c>
      <c r="J2082" s="176">
        <v>1596</v>
      </c>
      <c r="K2082" s="177" t="s">
        <v>83</v>
      </c>
      <c r="L2082" s="178" t="s">
        <v>5</v>
      </c>
      <c r="M2082" s="179">
        <v>38</v>
      </c>
      <c r="N2082" s="180">
        <v>60019</v>
      </c>
      <c r="O2082" s="178" t="s">
        <v>4411</v>
      </c>
    </row>
    <row r="2083" spans="1:15" x14ac:dyDescent="0.3">
      <c r="A2083" s="170" t="s">
        <v>4426</v>
      </c>
      <c r="B2083" s="170">
        <v>12</v>
      </c>
      <c r="C2083" s="170" t="s">
        <v>39</v>
      </c>
      <c r="D2083" s="174">
        <v>60</v>
      </c>
      <c r="E2083" s="174" t="s">
        <v>4409</v>
      </c>
      <c r="F2083" s="170" t="s">
        <v>4250</v>
      </c>
      <c r="G2083" s="170" t="s">
        <v>4427</v>
      </c>
      <c r="H2083" s="174">
        <v>0</v>
      </c>
      <c r="I2083" s="175">
        <v>58.45</v>
      </c>
      <c r="J2083" s="176">
        <v>4483</v>
      </c>
      <c r="K2083" s="177" t="s">
        <v>83</v>
      </c>
      <c r="L2083" s="178" t="s">
        <v>5</v>
      </c>
      <c r="M2083" s="179">
        <v>30.1</v>
      </c>
      <c r="N2083" s="180">
        <v>60038</v>
      </c>
      <c r="O2083" s="178" t="s">
        <v>4250</v>
      </c>
    </row>
    <row r="2084" spans="1:15" x14ac:dyDescent="0.3">
      <c r="A2084" s="170" t="s">
        <v>4428</v>
      </c>
      <c r="B2084" s="170">
        <v>12</v>
      </c>
      <c r="C2084" s="170" t="s">
        <v>39</v>
      </c>
      <c r="D2084" s="174">
        <v>60</v>
      </c>
      <c r="E2084" s="174" t="s">
        <v>4409</v>
      </c>
      <c r="F2084" s="170" t="s">
        <v>4250</v>
      </c>
      <c r="G2084" s="170" t="s">
        <v>4429</v>
      </c>
      <c r="H2084" s="174">
        <v>0</v>
      </c>
      <c r="I2084" s="175">
        <v>14.5176</v>
      </c>
      <c r="J2084" s="176">
        <v>1822</v>
      </c>
      <c r="K2084" s="177" t="s">
        <v>83</v>
      </c>
      <c r="L2084" s="178" t="s">
        <v>5</v>
      </c>
      <c r="M2084" s="179">
        <v>28</v>
      </c>
      <c r="N2084" s="180">
        <v>60019</v>
      </c>
      <c r="O2084" s="178" t="s">
        <v>4411</v>
      </c>
    </row>
    <row r="2085" spans="1:15" x14ac:dyDescent="0.3">
      <c r="A2085" s="170" t="s">
        <v>4430</v>
      </c>
      <c r="B2085" s="170">
        <v>12</v>
      </c>
      <c r="C2085" s="170" t="s">
        <v>39</v>
      </c>
      <c r="D2085" s="174">
        <v>60</v>
      </c>
      <c r="E2085" s="174" t="s">
        <v>4409</v>
      </c>
      <c r="F2085" s="170" t="s">
        <v>4250</v>
      </c>
      <c r="G2085" s="170" t="s">
        <v>4431</v>
      </c>
      <c r="H2085" s="174">
        <v>0</v>
      </c>
      <c r="I2085" s="175">
        <v>24.6784</v>
      </c>
      <c r="J2085" s="176">
        <v>903</v>
      </c>
      <c r="K2085" s="177" t="s">
        <v>83</v>
      </c>
      <c r="L2085" s="178" t="s">
        <v>5</v>
      </c>
      <c r="M2085" s="179">
        <v>30.9</v>
      </c>
      <c r="N2085" s="180">
        <v>60038</v>
      </c>
      <c r="O2085" s="178" t="s">
        <v>4250</v>
      </c>
    </row>
    <row r="2086" spans="1:15" x14ac:dyDescent="0.3">
      <c r="A2086" s="170" t="s">
        <v>4432</v>
      </c>
      <c r="B2086" s="170">
        <v>12</v>
      </c>
      <c r="C2086" s="170" t="s">
        <v>39</v>
      </c>
      <c r="D2086" s="174">
        <v>60</v>
      </c>
      <c r="E2086" s="174" t="s">
        <v>4409</v>
      </c>
      <c r="F2086" s="170" t="s">
        <v>4250</v>
      </c>
      <c r="G2086" s="170" t="s">
        <v>4433</v>
      </c>
      <c r="H2086" s="174">
        <v>0</v>
      </c>
      <c r="I2086" s="175">
        <v>44.988599999999998</v>
      </c>
      <c r="J2086" s="176">
        <v>650</v>
      </c>
      <c r="K2086" s="177" t="s">
        <v>83</v>
      </c>
      <c r="L2086" s="178" t="s">
        <v>5</v>
      </c>
      <c r="M2086" s="179">
        <v>33.799999999999997</v>
      </c>
      <c r="N2086" s="180">
        <v>60019</v>
      </c>
      <c r="O2086" s="178" t="s">
        <v>4411</v>
      </c>
    </row>
    <row r="2087" spans="1:15" x14ac:dyDescent="0.3">
      <c r="A2087" s="170" t="s">
        <v>4434</v>
      </c>
      <c r="B2087" s="170">
        <v>12</v>
      </c>
      <c r="C2087" s="170" t="s">
        <v>39</v>
      </c>
      <c r="D2087" s="174">
        <v>60</v>
      </c>
      <c r="E2087" s="174" t="s">
        <v>4409</v>
      </c>
      <c r="F2087" s="170" t="s">
        <v>4250</v>
      </c>
      <c r="G2087" s="170" t="s">
        <v>4435</v>
      </c>
      <c r="H2087" s="174">
        <v>0</v>
      </c>
      <c r="I2087" s="175">
        <v>26.383800000000001</v>
      </c>
      <c r="J2087" s="176">
        <v>1531</v>
      </c>
      <c r="K2087" s="177" t="s">
        <v>83</v>
      </c>
      <c r="L2087" s="178" t="s">
        <v>5</v>
      </c>
      <c r="M2087" s="179">
        <v>28.9</v>
      </c>
      <c r="N2087" s="180">
        <v>60019</v>
      </c>
      <c r="O2087" s="178" t="s">
        <v>4411</v>
      </c>
    </row>
    <row r="2088" spans="1:15" x14ac:dyDescent="0.3">
      <c r="A2088" s="170" t="s">
        <v>4436</v>
      </c>
      <c r="B2088" s="170">
        <v>12</v>
      </c>
      <c r="C2088" s="170" t="s">
        <v>39</v>
      </c>
      <c r="D2088" s="174">
        <v>60</v>
      </c>
      <c r="E2088" s="174" t="s">
        <v>4409</v>
      </c>
      <c r="F2088" s="170" t="s">
        <v>4250</v>
      </c>
      <c r="G2088" s="170" t="s">
        <v>4437</v>
      </c>
      <c r="H2088" s="174">
        <v>0</v>
      </c>
      <c r="I2088" s="175">
        <v>12.732799999999999</v>
      </c>
      <c r="J2088" s="176">
        <v>540</v>
      </c>
      <c r="K2088" s="177" t="s">
        <v>83</v>
      </c>
      <c r="L2088" s="178" t="s">
        <v>5</v>
      </c>
      <c r="M2088" s="179">
        <v>30.6</v>
      </c>
      <c r="N2088" s="180">
        <v>60038</v>
      </c>
      <c r="O2088" s="178" t="s">
        <v>4250</v>
      </c>
    </row>
    <row r="2089" spans="1:15" x14ac:dyDescent="0.3">
      <c r="A2089" s="170" t="s">
        <v>4438</v>
      </c>
      <c r="B2089" s="170">
        <v>12</v>
      </c>
      <c r="C2089" s="170" t="s">
        <v>39</v>
      </c>
      <c r="D2089" s="174">
        <v>60</v>
      </c>
      <c r="E2089" s="174" t="s">
        <v>4409</v>
      </c>
      <c r="F2089" s="170" t="s">
        <v>4250</v>
      </c>
      <c r="G2089" s="170" t="s">
        <v>4439</v>
      </c>
      <c r="H2089" s="174">
        <v>0</v>
      </c>
      <c r="I2089" s="175">
        <v>78.068899999999999</v>
      </c>
      <c r="J2089" s="176">
        <v>507</v>
      </c>
      <c r="K2089" s="177" t="s">
        <v>76</v>
      </c>
      <c r="L2089" s="178" t="s">
        <v>6</v>
      </c>
      <c r="M2089" s="179">
        <v>53.3</v>
      </c>
      <c r="N2089" s="180">
        <v>66006</v>
      </c>
      <c r="O2089" s="178" t="s">
        <v>4145</v>
      </c>
    </row>
    <row r="2090" spans="1:15" x14ac:dyDescent="0.3">
      <c r="A2090" s="170" t="s">
        <v>4440</v>
      </c>
      <c r="B2090" s="170">
        <v>12</v>
      </c>
      <c r="C2090" s="170" t="s">
        <v>39</v>
      </c>
      <c r="D2090" s="174">
        <v>60</v>
      </c>
      <c r="E2090" s="174" t="s">
        <v>4409</v>
      </c>
      <c r="F2090" s="170" t="s">
        <v>4250</v>
      </c>
      <c r="G2090" s="170" t="s">
        <v>4441</v>
      </c>
      <c r="H2090" s="174">
        <v>0</v>
      </c>
      <c r="I2090" s="175">
        <v>32.977400000000003</v>
      </c>
      <c r="J2090" s="176">
        <v>10119</v>
      </c>
      <c r="K2090" s="177" t="s">
        <v>76</v>
      </c>
      <c r="L2090" s="178" t="s">
        <v>6</v>
      </c>
      <c r="M2090" s="179">
        <v>42.4</v>
      </c>
      <c r="N2090" s="180">
        <v>60038</v>
      </c>
      <c r="O2090" s="178" t="s">
        <v>4250</v>
      </c>
    </row>
    <row r="2091" spans="1:15" x14ac:dyDescent="0.3">
      <c r="A2091" s="170" t="s">
        <v>4442</v>
      </c>
      <c r="B2091" s="170">
        <v>12</v>
      </c>
      <c r="C2091" s="170" t="s">
        <v>39</v>
      </c>
      <c r="D2091" s="174">
        <v>60</v>
      </c>
      <c r="E2091" s="174" t="s">
        <v>4409</v>
      </c>
      <c r="F2091" s="170" t="s">
        <v>4250</v>
      </c>
      <c r="G2091" s="170" t="s">
        <v>4443</v>
      </c>
      <c r="H2091" s="174">
        <v>0</v>
      </c>
      <c r="I2091" s="175">
        <v>16.1111</v>
      </c>
      <c r="J2091" s="176">
        <v>2757</v>
      </c>
      <c r="K2091" s="177" t="s">
        <v>83</v>
      </c>
      <c r="L2091" s="178" t="s">
        <v>5</v>
      </c>
      <c r="M2091" s="179">
        <v>30.7</v>
      </c>
      <c r="N2091" s="180">
        <v>60038</v>
      </c>
      <c r="O2091" s="178" t="s">
        <v>4250</v>
      </c>
    </row>
    <row r="2092" spans="1:15" x14ac:dyDescent="0.3">
      <c r="A2092" s="170" t="s">
        <v>4444</v>
      </c>
      <c r="B2092" s="170">
        <v>12</v>
      </c>
      <c r="C2092" s="170" t="s">
        <v>39</v>
      </c>
      <c r="D2092" s="174">
        <v>60</v>
      </c>
      <c r="E2092" s="174" t="s">
        <v>4409</v>
      </c>
      <c r="F2092" s="170" t="s">
        <v>4250</v>
      </c>
      <c r="G2092" s="170" t="s">
        <v>4445</v>
      </c>
      <c r="H2092" s="174">
        <v>0</v>
      </c>
      <c r="I2092" s="175">
        <v>16.1479</v>
      </c>
      <c r="J2092" s="176">
        <v>1246</v>
      </c>
      <c r="K2092" s="177" t="s">
        <v>83</v>
      </c>
      <c r="L2092" s="178" t="s">
        <v>5</v>
      </c>
      <c r="M2092" s="179">
        <v>28.6</v>
      </c>
      <c r="N2092" s="180">
        <v>60019</v>
      </c>
      <c r="O2092" s="178" t="s">
        <v>4411</v>
      </c>
    </row>
    <row r="2093" spans="1:15" x14ac:dyDescent="0.3">
      <c r="A2093" s="170" t="s">
        <v>4446</v>
      </c>
      <c r="B2093" s="170">
        <v>12</v>
      </c>
      <c r="C2093" s="170" t="s">
        <v>39</v>
      </c>
      <c r="D2093" s="174">
        <v>60</v>
      </c>
      <c r="E2093" s="174" t="s">
        <v>4409</v>
      </c>
      <c r="F2093" s="170" t="s">
        <v>4250</v>
      </c>
      <c r="G2093" s="170" t="s">
        <v>4447</v>
      </c>
      <c r="H2093" s="174">
        <v>0</v>
      </c>
      <c r="I2093" s="175">
        <v>14.835800000000001</v>
      </c>
      <c r="J2093" s="176">
        <v>2002</v>
      </c>
      <c r="K2093" s="177" t="s">
        <v>83</v>
      </c>
      <c r="L2093" s="178" t="s">
        <v>5</v>
      </c>
      <c r="M2093" s="179">
        <v>29.7</v>
      </c>
      <c r="N2093" s="180">
        <v>60038</v>
      </c>
      <c r="O2093" s="178" t="s">
        <v>4250</v>
      </c>
    </row>
    <row r="2094" spans="1:15" x14ac:dyDescent="0.3">
      <c r="A2094" s="170" t="s">
        <v>4448</v>
      </c>
      <c r="B2094" s="170">
        <v>12</v>
      </c>
      <c r="C2094" s="170" t="s">
        <v>39</v>
      </c>
      <c r="D2094" s="174">
        <v>60</v>
      </c>
      <c r="E2094" s="174" t="s">
        <v>4409</v>
      </c>
      <c r="F2094" s="170" t="s">
        <v>4250</v>
      </c>
      <c r="G2094" s="170" t="s">
        <v>4449</v>
      </c>
      <c r="H2094" s="174">
        <v>0</v>
      </c>
      <c r="I2094" s="175">
        <v>40.372799999999998</v>
      </c>
      <c r="J2094" s="176">
        <v>1520</v>
      </c>
      <c r="K2094" s="177" t="s">
        <v>83</v>
      </c>
      <c r="L2094" s="178" t="s">
        <v>5</v>
      </c>
      <c r="M2094" s="179">
        <v>31.9</v>
      </c>
      <c r="N2094" s="180">
        <v>60038</v>
      </c>
      <c r="O2094" s="178" t="s">
        <v>4250</v>
      </c>
    </row>
    <row r="2095" spans="1:15" x14ac:dyDescent="0.3">
      <c r="A2095" s="170" t="s">
        <v>4450</v>
      </c>
      <c r="B2095" s="170">
        <v>12</v>
      </c>
      <c r="C2095" s="170" t="s">
        <v>39</v>
      </c>
      <c r="D2095" s="174">
        <v>60</v>
      </c>
      <c r="E2095" s="174" t="s">
        <v>4409</v>
      </c>
      <c r="F2095" s="170" t="s">
        <v>4250</v>
      </c>
      <c r="G2095" s="170" t="s">
        <v>4451</v>
      </c>
      <c r="H2095" s="174">
        <v>0</v>
      </c>
      <c r="I2095" s="175">
        <v>70.636200000000002</v>
      </c>
      <c r="J2095" s="176">
        <v>7975</v>
      </c>
      <c r="K2095" s="177" t="s">
        <v>83</v>
      </c>
      <c r="L2095" s="178" t="s">
        <v>5</v>
      </c>
      <c r="M2095" s="179">
        <v>34.200000000000003</v>
      </c>
      <c r="N2095" s="180">
        <v>58091</v>
      </c>
      <c r="O2095" s="178" t="s">
        <v>4065</v>
      </c>
    </row>
    <row r="2096" spans="1:15" x14ac:dyDescent="0.3">
      <c r="A2096" s="170" t="s">
        <v>4452</v>
      </c>
      <c r="B2096" s="170">
        <v>12</v>
      </c>
      <c r="C2096" s="170" t="s">
        <v>39</v>
      </c>
      <c r="D2096" s="174">
        <v>60</v>
      </c>
      <c r="E2096" s="174" t="s">
        <v>4409</v>
      </c>
      <c r="F2096" s="170" t="s">
        <v>4250</v>
      </c>
      <c r="G2096" s="170" t="s">
        <v>4453</v>
      </c>
      <c r="H2096" s="174">
        <v>0</v>
      </c>
      <c r="I2096" s="175">
        <v>42.160600000000002</v>
      </c>
      <c r="J2096" s="176">
        <v>1265</v>
      </c>
      <c r="K2096" s="177" t="s">
        <v>83</v>
      </c>
      <c r="L2096" s="178" t="s">
        <v>5</v>
      </c>
      <c r="M2096" s="179">
        <v>38.4</v>
      </c>
      <c r="N2096" s="180">
        <v>60038</v>
      </c>
      <c r="O2096" s="178" t="s">
        <v>4250</v>
      </c>
    </row>
    <row r="2097" spans="1:15" x14ac:dyDescent="0.3">
      <c r="A2097" s="170" t="s">
        <v>4454</v>
      </c>
      <c r="B2097" s="170">
        <v>12</v>
      </c>
      <c r="C2097" s="170" t="s">
        <v>39</v>
      </c>
      <c r="D2097" s="174">
        <v>60</v>
      </c>
      <c r="E2097" s="174" t="s">
        <v>4409</v>
      </c>
      <c r="F2097" s="170" t="s">
        <v>4250</v>
      </c>
      <c r="G2097" s="170" t="s">
        <v>4455</v>
      </c>
      <c r="H2097" s="174">
        <v>0</v>
      </c>
      <c r="I2097" s="175">
        <v>27.307200000000002</v>
      </c>
      <c r="J2097" s="176">
        <v>3090</v>
      </c>
      <c r="K2097" s="177" t="s">
        <v>83</v>
      </c>
      <c r="L2097" s="178" t="s">
        <v>5</v>
      </c>
      <c r="M2097" s="179">
        <v>28.3</v>
      </c>
      <c r="N2097" s="180">
        <v>60038</v>
      </c>
      <c r="O2097" s="178" t="s">
        <v>4250</v>
      </c>
    </row>
    <row r="2098" spans="1:15" x14ac:dyDescent="0.3">
      <c r="A2098" s="170" t="s">
        <v>4456</v>
      </c>
      <c r="B2098" s="170">
        <v>12</v>
      </c>
      <c r="C2098" s="170" t="s">
        <v>39</v>
      </c>
      <c r="D2098" s="174">
        <v>60</v>
      </c>
      <c r="E2098" s="174" t="s">
        <v>4409</v>
      </c>
      <c r="F2098" s="170" t="s">
        <v>4250</v>
      </c>
      <c r="G2098" s="170" t="s">
        <v>4457</v>
      </c>
      <c r="H2098" s="174">
        <v>0</v>
      </c>
      <c r="I2098" s="175">
        <v>44.8889</v>
      </c>
      <c r="J2098" s="176">
        <v>1445</v>
      </c>
      <c r="K2098" s="177" t="s">
        <v>83</v>
      </c>
      <c r="L2098" s="178" t="s">
        <v>5</v>
      </c>
      <c r="M2098" s="179">
        <v>38.6</v>
      </c>
      <c r="N2098" s="180">
        <v>66006</v>
      </c>
      <c r="O2098" s="178" t="s">
        <v>4145</v>
      </c>
    </row>
    <row r="2099" spans="1:15" x14ac:dyDescent="0.3">
      <c r="A2099" s="170" t="s">
        <v>4458</v>
      </c>
      <c r="B2099" s="170">
        <v>12</v>
      </c>
      <c r="C2099" s="170" t="s">
        <v>39</v>
      </c>
      <c r="D2099" s="174">
        <v>60</v>
      </c>
      <c r="E2099" s="174" t="s">
        <v>4409</v>
      </c>
      <c r="F2099" s="170" t="s">
        <v>4250</v>
      </c>
      <c r="G2099" s="170" t="s">
        <v>4459</v>
      </c>
      <c r="H2099" s="174">
        <v>0</v>
      </c>
      <c r="I2099" s="175">
        <v>62.146900000000002</v>
      </c>
      <c r="J2099" s="176">
        <v>1096</v>
      </c>
      <c r="K2099" s="177" t="s">
        <v>83</v>
      </c>
      <c r="L2099" s="178" t="s">
        <v>5</v>
      </c>
      <c r="M2099" s="179">
        <v>31.8</v>
      </c>
      <c r="N2099" s="180">
        <v>60019</v>
      </c>
      <c r="O2099" s="178" t="s">
        <v>4411</v>
      </c>
    </row>
    <row r="2100" spans="1:15" x14ac:dyDescent="0.3">
      <c r="A2100" s="170" t="s">
        <v>4460</v>
      </c>
      <c r="B2100" s="170">
        <v>12</v>
      </c>
      <c r="C2100" s="170" t="s">
        <v>39</v>
      </c>
      <c r="D2100" s="174">
        <v>60</v>
      </c>
      <c r="E2100" s="174" t="s">
        <v>4409</v>
      </c>
      <c r="F2100" s="170" t="s">
        <v>4250</v>
      </c>
      <c r="G2100" s="170" t="s">
        <v>4461</v>
      </c>
      <c r="H2100" s="174">
        <v>0</v>
      </c>
      <c r="I2100" s="175">
        <v>32.931199999999997</v>
      </c>
      <c r="J2100" s="176">
        <v>2683</v>
      </c>
      <c r="K2100" s="177" t="s">
        <v>83</v>
      </c>
      <c r="L2100" s="178" t="s">
        <v>5</v>
      </c>
      <c r="M2100" s="179">
        <v>34.4</v>
      </c>
      <c r="N2100" s="180">
        <v>60019</v>
      </c>
      <c r="O2100" s="178" t="s">
        <v>4411</v>
      </c>
    </row>
    <row r="2101" spans="1:15" x14ac:dyDescent="0.3">
      <c r="A2101" s="170" t="s">
        <v>4462</v>
      </c>
      <c r="B2101" s="170">
        <v>12</v>
      </c>
      <c r="C2101" s="170" t="s">
        <v>39</v>
      </c>
      <c r="D2101" s="174">
        <v>60</v>
      </c>
      <c r="E2101" s="174" t="s">
        <v>4409</v>
      </c>
      <c r="F2101" s="170" t="s">
        <v>4250</v>
      </c>
      <c r="G2101" s="170" t="s">
        <v>4463</v>
      </c>
      <c r="H2101" s="174">
        <v>0</v>
      </c>
      <c r="I2101" s="175">
        <v>35.3812</v>
      </c>
      <c r="J2101" s="176">
        <v>4386</v>
      </c>
      <c r="K2101" s="177" t="s">
        <v>83</v>
      </c>
      <c r="L2101" s="178" t="s">
        <v>5</v>
      </c>
      <c r="M2101" s="179">
        <v>38.200000000000003</v>
      </c>
      <c r="N2101" s="180">
        <v>60038</v>
      </c>
      <c r="O2101" s="178" t="s">
        <v>4250</v>
      </c>
    </row>
    <row r="2102" spans="1:15" x14ac:dyDescent="0.3">
      <c r="A2102" s="170" t="s">
        <v>4464</v>
      </c>
      <c r="B2102" s="170">
        <v>12</v>
      </c>
      <c r="C2102" s="170" t="s">
        <v>39</v>
      </c>
      <c r="D2102" s="174">
        <v>60</v>
      </c>
      <c r="E2102" s="174" t="s">
        <v>4409</v>
      </c>
      <c r="F2102" s="170" t="s">
        <v>4250</v>
      </c>
      <c r="G2102" s="170" t="s">
        <v>4465</v>
      </c>
      <c r="H2102" s="174">
        <v>0</v>
      </c>
      <c r="I2102" s="175">
        <v>9.8042999999999996</v>
      </c>
      <c r="J2102" s="176">
        <v>1077</v>
      </c>
      <c r="K2102" s="177" t="s">
        <v>83</v>
      </c>
      <c r="L2102" s="178" t="s">
        <v>5</v>
      </c>
      <c r="M2102" s="179">
        <v>28.8</v>
      </c>
      <c r="N2102" s="180">
        <v>60019</v>
      </c>
      <c r="O2102" s="178" t="s">
        <v>4411</v>
      </c>
    </row>
    <row r="2103" spans="1:15" x14ac:dyDescent="0.3">
      <c r="A2103" s="170" t="s">
        <v>4466</v>
      </c>
      <c r="B2103" s="170">
        <v>12</v>
      </c>
      <c r="C2103" s="170" t="s">
        <v>39</v>
      </c>
      <c r="D2103" s="174">
        <v>60</v>
      </c>
      <c r="E2103" s="174" t="s">
        <v>4409</v>
      </c>
      <c r="F2103" s="170" t="s">
        <v>4250</v>
      </c>
      <c r="G2103" s="170" t="s">
        <v>4467</v>
      </c>
      <c r="H2103" s="174">
        <v>0</v>
      </c>
      <c r="I2103" s="175">
        <v>11.582800000000001</v>
      </c>
      <c r="J2103" s="176">
        <v>921</v>
      </c>
      <c r="K2103" s="177" t="s">
        <v>83</v>
      </c>
      <c r="L2103" s="178" t="s">
        <v>5</v>
      </c>
      <c r="M2103" s="179">
        <v>34.799999999999997</v>
      </c>
      <c r="N2103" s="180">
        <v>60038</v>
      </c>
      <c r="O2103" s="178" t="s">
        <v>4250</v>
      </c>
    </row>
    <row r="2104" spans="1:15" x14ac:dyDescent="0.3">
      <c r="A2104" s="170" t="s">
        <v>4468</v>
      </c>
      <c r="B2104" s="170">
        <v>12</v>
      </c>
      <c r="C2104" s="170" t="s">
        <v>39</v>
      </c>
      <c r="D2104" s="174">
        <v>60</v>
      </c>
      <c r="E2104" s="174" t="s">
        <v>4409</v>
      </c>
      <c r="F2104" s="170" t="s">
        <v>4250</v>
      </c>
      <c r="G2104" s="170" t="s">
        <v>4469</v>
      </c>
      <c r="H2104" s="174">
        <v>0</v>
      </c>
      <c r="I2104" s="175">
        <v>31.213799999999999</v>
      </c>
      <c r="J2104" s="176">
        <v>308</v>
      </c>
      <c r="K2104" s="177" t="s">
        <v>83</v>
      </c>
      <c r="L2104" s="178" t="s">
        <v>5</v>
      </c>
      <c r="M2104" s="179">
        <v>38.5</v>
      </c>
      <c r="N2104" s="180">
        <v>60019</v>
      </c>
      <c r="O2104" s="178" t="s">
        <v>4411</v>
      </c>
    </row>
    <row r="2105" spans="1:15" x14ac:dyDescent="0.3">
      <c r="A2105" s="170" t="s">
        <v>4470</v>
      </c>
      <c r="B2105" s="170">
        <v>12</v>
      </c>
      <c r="C2105" s="170" t="s">
        <v>39</v>
      </c>
      <c r="D2105" s="174">
        <v>60</v>
      </c>
      <c r="E2105" s="174" t="s">
        <v>4409</v>
      </c>
      <c r="F2105" s="170" t="s">
        <v>4250</v>
      </c>
      <c r="G2105" s="170" t="s">
        <v>4471</v>
      </c>
      <c r="H2105" s="174">
        <v>0</v>
      </c>
      <c r="I2105" s="175">
        <v>37.6342</v>
      </c>
      <c r="J2105" s="176">
        <v>1886</v>
      </c>
      <c r="K2105" s="177" t="s">
        <v>83</v>
      </c>
      <c r="L2105" s="178" t="s">
        <v>5</v>
      </c>
      <c r="M2105" s="179">
        <v>28.7</v>
      </c>
      <c r="N2105" s="180">
        <v>60019</v>
      </c>
      <c r="O2105" s="178" t="s">
        <v>4411</v>
      </c>
    </row>
    <row r="2106" spans="1:15" x14ac:dyDescent="0.3">
      <c r="A2106" s="170" t="s">
        <v>4472</v>
      </c>
      <c r="B2106" s="170">
        <v>12</v>
      </c>
      <c r="C2106" s="170" t="s">
        <v>39</v>
      </c>
      <c r="D2106" s="174">
        <v>60</v>
      </c>
      <c r="E2106" s="174" t="s">
        <v>4409</v>
      </c>
      <c r="F2106" s="170" t="s">
        <v>4250</v>
      </c>
      <c r="G2106" s="170" t="s">
        <v>4473</v>
      </c>
      <c r="H2106" s="174">
        <v>0</v>
      </c>
      <c r="I2106" s="175">
        <v>24.7104</v>
      </c>
      <c r="J2106" s="176">
        <v>3146</v>
      </c>
      <c r="K2106" s="177" t="s">
        <v>83</v>
      </c>
      <c r="L2106" s="178" t="s">
        <v>5</v>
      </c>
      <c r="M2106" s="179">
        <v>29.1</v>
      </c>
      <c r="N2106" s="180">
        <v>60038</v>
      </c>
      <c r="O2106" s="178" t="s">
        <v>4250</v>
      </c>
    </row>
    <row r="2107" spans="1:15" x14ac:dyDescent="0.3">
      <c r="A2107" s="170" t="s">
        <v>4474</v>
      </c>
      <c r="B2107" s="170">
        <v>12</v>
      </c>
      <c r="C2107" s="170" t="s">
        <v>39</v>
      </c>
      <c r="D2107" s="174">
        <v>60</v>
      </c>
      <c r="E2107" s="174" t="s">
        <v>4409</v>
      </c>
      <c r="F2107" s="170" t="s">
        <v>4250</v>
      </c>
      <c r="G2107" s="170" t="s">
        <v>4475</v>
      </c>
      <c r="H2107" s="174">
        <v>0</v>
      </c>
      <c r="I2107" s="175">
        <v>21.597799999999999</v>
      </c>
      <c r="J2107" s="176">
        <v>1225</v>
      </c>
      <c r="K2107" s="177" t="s">
        <v>83</v>
      </c>
      <c r="L2107" s="178" t="s">
        <v>5</v>
      </c>
      <c r="M2107" s="179">
        <v>38.5</v>
      </c>
      <c r="N2107" s="180">
        <v>60038</v>
      </c>
      <c r="O2107" s="178" t="s">
        <v>4250</v>
      </c>
    </row>
    <row r="2108" spans="1:15" x14ac:dyDescent="0.3">
      <c r="A2108" s="170" t="s">
        <v>4476</v>
      </c>
      <c r="B2108" s="170">
        <v>12</v>
      </c>
      <c r="C2108" s="170" t="s">
        <v>39</v>
      </c>
      <c r="D2108" s="174">
        <v>60</v>
      </c>
      <c r="E2108" s="174" t="s">
        <v>4409</v>
      </c>
      <c r="F2108" s="170" t="s">
        <v>4250</v>
      </c>
      <c r="G2108" s="170" t="s">
        <v>4477</v>
      </c>
      <c r="H2108" s="174">
        <v>0</v>
      </c>
      <c r="I2108" s="175">
        <v>15.393800000000001</v>
      </c>
      <c r="J2108" s="176">
        <v>2982</v>
      </c>
      <c r="K2108" s="177" t="s">
        <v>76</v>
      </c>
      <c r="L2108" s="178" t="s">
        <v>6</v>
      </c>
      <c r="M2108" s="179">
        <v>45</v>
      </c>
      <c r="N2108" s="180">
        <v>58091</v>
      </c>
      <c r="O2108" s="178" t="s">
        <v>4065</v>
      </c>
    </row>
    <row r="2109" spans="1:15" x14ac:dyDescent="0.3">
      <c r="A2109" s="170" t="s">
        <v>4478</v>
      </c>
      <c r="B2109" s="170">
        <v>12</v>
      </c>
      <c r="C2109" s="170" t="s">
        <v>39</v>
      </c>
      <c r="D2109" s="174">
        <v>60</v>
      </c>
      <c r="E2109" s="174" t="s">
        <v>4409</v>
      </c>
      <c r="F2109" s="170" t="s">
        <v>4250</v>
      </c>
      <c r="G2109" s="170" t="s">
        <v>4479</v>
      </c>
      <c r="H2109" s="174">
        <v>0</v>
      </c>
      <c r="I2109" s="175">
        <v>50.677</v>
      </c>
      <c r="J2109" s="176">
        <v>711</v>
      </c>
      <c r="K2109" s="177" t="s">
        <v>83</v>
      </c>
      <c r="L2109" s="178" t="s">
        <v>5</v>
      </c>
      <c r="M2109" s="179">
        <v>31.3</v>
      </c>
      <c r="N2109" s="180">
        <v>60019</v>
      </c>
      <c r="O2109" s="178" t="s">
        <v>4411</v>
      </c>
    </row>
    <row r="2110" spans="1:15" x14ac:dyDescent="0.3">
      <c r="A2110" s="170" t="s">
        <v>4480</v>
      </c>
      <c r="B2110" s="170">
        <v>12</v>
      </c>
      <c r="C2110" s="170" t="s">
        <v>39</v>
      </c>
      <c r="D2110" s="174">
        <v>60</v>
      </c>
      <c r="E2110" s="174" t="s">
        <v>4409</v>
      </c>
      <c r="F2110" s="170" t="s">
        <v>4250</v>
      </c>
      <c r="G2110" s="170" t="s">
        <v>4481</v>
      </c>
      <c r="H2110" s="174">
        <v>0</v>
      </c>
      <c r="I2110" s="175">
        <v>19.221</v>
      </c>
      <c r="J2110" s="176">
        <v>2411</v>
      </c>
      <c r="K2110" s="177" t="s">
        <v>83</v>
      </c>
      <c r="L2110" s="178" t="s">
        <v>5</v>
      </c>
      <c r="M2110" s="179">
        <v>33.299999999999997</v>
      </c>
      <c r="N2110" s="180">
        <v>60038</v>
      </c>
      <c r="O2110" s="178" t="s">
        <v>4250</v>
      </c>
    </row>
    <row r="2111" spans="1:15" x14ac:dyDescent="0.3">
      <c r="A2111" s="170" t="s">
        <v>4482</v>
      </c>
      <c r="B2111" s="170">
        <v>12</v>
      </c>
      <c r="C2111" s="170" t="s">
        <v>39</v>
      </c>
      <c r="D2111" s="174">
        <v>60</v>
      </c>
      <c r="E2111" s="174" t="s">
        <v>4409</v>
      </c>
      <c r="F2111" s="170" t="s">
        <v>4250</v>
      </c>
      <c r="G2111" s="170" t="s">
        <v>4483</v>
      </c>
      <c r="H2111" s="174">
        <v>0</v>
      </c>
      <c r="I2111" s="175">
        <v>72.124899999999997</v>
      </c>
      <c r="J2111" s="176">
        <v>25133</v>
      </c>
      <c r="K2111" s="177" t="s">
        <v>83</v>
      </c>
      <c r="L2111" s="178" t="s">
        <v>5</v>
      </c>
      <c r="M2111" s="179">
        <v>30.3</v>
      </c>
      <c r="N2111" s="180">
        <v>60038</v>
      </c>
      <c r="O2111" s="178" t="s">
        <v>4250</v>
      </c>
    </row>
    <row r="2112" spans="1:15" x14ac:dyDescent="0.3">
      <c r="A2112" s="170" t="s">
        <v>4484</v>
      </c>
      <c r="B2112" s="170">
        <v>12</v>
      </c>
      <c r="C2112" s="170" t="s">
        <v>39</v>
      </c>
      <c r="D2112" s="174">
        <v>60</v>
      </c>
      <c r="E2112" s="174" t="s">
        <v>4409</v>
      </c>
      <c r="F2112" s="170" t="s">
        <v>4250</v>
      </c>
      <c r="G2112" s="170" t="s">
        <v>4485</v>
      </c>
      <c r="H2112" s="174">
        <v>0</v>
      </c>
      <c r="I2112" s="175">
        <v>31.644400000000001</v>
      </c>
      <c r="J2112" s="176">
        <v>311</v>
      </c>
      <c r="K2112" s="177" t="s">
        <v>83</v>
      </c>
      <c r="L2112" s="178" t="s">
        <v>5</v>
      </c>
      <c r="M2112" s="179">
        <v>29</v>
      </c>
      <c r="N2112" s="180">
        <v>60019</v>
      </c>
      <c r="O2112" s="178" t="s">
        <v>4411</v>
      </c>
    </row>
    <row r="2113" spans="1:15" x14ac:dyDescent="0.3">
      <c r="A2113" s="170" t="s">
        <v>4486</v>
      </c>
      <c r="B2113" s="170">
        <v>12</v>
      </c>
      <c r="C2113" s="170" t="s">
        <v>39</v>
      </c>
      <c r="D2113" s="174">
        <v>60</v>
      </c>
      <c r="E2113" s="174" t="s">
        <v>4409</v>
      </c>
      <c r="F2113" s="170" t="s">
        <v>4250</v>
      </c>
      <c r="G2113" s="170" t="s">
        <v>4487</v>
      </c>
      <c r="H2113" s="174">
        <v>0</v>
      </c>
      <c r="I2113" s="175">
        <v>11.992599999999999</v>
      </c>
      <c r="J2113" s="176">
        <v>1310</v>
      </c>
      <c r="K2113" s="177" t="s">
        <v>83</v>
      </c>
      <c r="L2113" s="178" t="s">
        <v>5</v>
      </c>
      <c r="M2113" s="179">
        <v>39.700000000000003</v>
      </c>
      <c r="N2113" s="180">
        <v>60038</v>
      </c>
      <c r="O2113" s="178" t="s">
        <v>4250</v>
      </c>
    </row>
    <row r="2114" spans="1:15" x14ac:dyDescent="0.3">
      <c r="A2114" s="170" t="s">
        <v>4488</v>
      </c>
      <c r="B2114" s="170">
        <v>12</v>
      </c>
      <c r="C2114" s="170" t="s">
        <v>39</v>
      </c>
      <c r="D2114" s="174">
        <v>60</v>
      </c>
      <c r="E2114" s="174" t="s">
        <v>4409</v>
      </c>
      <c r="F2114" s="170" t="s">
        <v>4250</v>
      </c>
      <c r="G2114" s="170" t="s">
        <v>4489</v>
      </c>
      <c r="H2114" s="174">
        <v>0</v>
      </c>
      <c r="I2114" s="175">
        <v>54.321800000000003</v>
      </c>
      <c r="J2114" s="176">
        <v>1741</v>
      </c>
      <c r="K2114" s="177" t="s">
        <v>76</v>
      </c>
      <c r="L2114" s="178" t="s">
        <v>6</v>
      </c>
      <c r="M2114" s="179">
        <v>64.5</v>
      </c>
      <c r="N2114" s="180">
        <v>60038</v>
      </c>
      <c r="O2114" s="178" t="s">
        <v>4250</v>
      </c>
    </row>
    <row r="2115" spans="1:15" x14ac:dyDescent="0.3">
      <c r="A2115" s="170" t="s">
        <v>4490</v>
      </c>
      <c r="B2115" s="170">
        <v>12</v>
      </c>
      <c r="C2115" s="170" t="s">
        <v>39</v>
      </c>
      <c r="D2115" s="174">
        <v>60</v>
      </c>
      <c r="E2115" s="174" t="s">
        <v>4409</v>
      </c>
      <c r="F2115" s="170" t="s">
        <v>4250</v>
      </c>
      <c r="G2115" s="170" t="s">
        <v>4491</v>
      </c>
      <c r="H2115" s="174">
        <v>0</v>
      </c>
      <c r="I2115" s="175">
        <v>12.6404</v>
      </c>
      <c r="J2115" s="176">
        <v>1619</v>
      </c>
      <c r="K2115" s="177" t="s">
        <v>83</v>
      </c>
      <c r="L2115" s="178" t="s">
        <v>5</v>
      </c>
      <c r="M2115" s="179">
        <v>35.4</v>
      </c>
      <c r="N2115" s="180">
        <v>60038</v>
      </c>
      <c r="O2115" s="178" t="s">
        <v>4250</v>
      </c>
    </row>
    <row r="2116" spans="1:15" x14ac:dyDescent="0.3">
      <c r="A2116" s="170" t="s">
        <v>4492</v>
      </c>
      <c r="B2116" s="170">
        <v>12</v>
      </c>
      <c r="C2116" s="170" t="s">
        <v>39</v>
      </c>
      <c r="D2116" s="174">
        <v>60</v>
      </c>
      <c r="E2116" s="174" t="s">
        <v>4409</v>
      </c>
      <c r="F2116" s="170" t="s">
        <v>4250</v>
      </c>
      <c r="G2116" s="170" t="s">
        <v>4493</v>
      </c>
      <c r="H2116" s="174">
        <v>0</v>
      </c>
      <c r="I2116" s="175">
        <v>39.276200000000003</v>
      </c>
      <c r="J2116" s="176">
        <v>2454</v>
      </c>
      <c r="K2116" s="177" t="s">
        <v>83</v>
      </c>
      <c r="L2116" s="178" t="s">
        <v>5</v>
      </c>
      <c r="M2116" s="179">
        <v>33.9</v>
      </c>
      <c r="N2116" s="180">
        <v>60038</v>
      </c>
      <c r="O2116" s="178" t="s">
        <v>4250</v>
      </c>
    </row>
    <row r="2117" spans="1:15" x14ac:dyDescent="0.3">
      <c r="A2117" s="170" t="s">
        <v>4494</v>
      </c>
      <c r="B2117" s="170">
        <v>12</v>
      </c>
      <c r="C2117" s="170" t="s">
        <v>39</v>
      </c>
      <c r="D2117" s="174">
        <v>60</v>
      </c>
      <c r="E2117" s="174" t="s">
        <v>4409</v>
      </c>
      <c r="F2117" s="170" t="s">
        <v>4250</v>
      </c>
      <c r="G2117" s="170" t="s">
        <v>4495</v>
      </c>
      <c r="H2117" s="174">
        <v>0</v>
      </c>
      <c r="I2117" s="175">
        <v>45.842100000000002</v>
      </c>
      <c r="J2117" s="176">
        <v>2110</v>
      </c>
      <c r="K2117" s="177" t="s">
        <v>83</v>
      </c>
      <c r="L2117" s="178" t="s">
        <v>5</v>
      </c>
      <c r="M2117" s="179">
        <v>31.7</v>
      </c>
      <c r="N2117" s="180">
        <v>60038</v>
      </c>
      <c r="O2117" s="178" t="s">
        <v>4250</v>
      </c>
    </row>
    <row r="2118" spans="1:15" x14ac:dyDescent="0.3">
      <c r="A2118" s="170" t="s">
        <v>4496</v>
      </c>
      <c r="B2118" s="170">
        <v>12</v>
      </c>
      <c r="C2118" s="170" t="s">
        <v>39</v>
      </c>
      <c r="D2118" s="174">
        <v>60</v>
      </c>
      <c r="E2118" s="174" t="s">
        <v>4409</v>
      </c>
      <c r="F2118" s="170" t="s">
        <v>4250</v>
      </c>
      <c r="G2118" s="170" t="s">
        <v>4497</v>
      </c>
      <c r="H2118" s="174">
        <v>0</v>
      </c>
      <c r="I2118" s="175">
        <v>20.0989</v>
      </c>
      <c r="J2118" s="176">
        <v>1649</v>
      </c>
      <c r="K2118" s="177" t="s">
        <v>83</v>
      </c>
      <c r="L2118" s="178" t="s">
        <v>5</v>
      </c>
      <c r="M2118" s="179">
        <v>28.3</v>
      </c>
      <c r="N2118" s="180">
        <v>60038</v>
      </c>
      <c r="O2118" s="178" t="s">
        <v>4250</v>
      </c>
    </row>
    <row r="2119" spans="1:15" x14ac:dyDescent="0.3">
      <c r="A2119" s="170" t="s">
        <v>4498</v>
      </c>
      <c r="B2119" s="170">
        <v>12</v>
      </c>
      <c r="C2119" s="170" t="s">
        <v>39</v>
      </c>
      <c r="D2119" s="174">
        <v>60</v>
      </c>
      <c r="E2119" s="174" t="s">
        <v>4409</v>
      </c>
      <c r="F2119" s="170" t="s">
        <v>4250</v>
      </c>
      <c r="G2119" s="170" t="s">
        <v>4499</v>
      </c>
      <c r="H2119" s="174">
        <v>0</v>
      </c>
      <c r="I2119" s="175">
        <v>20.859500000000001</v>
      </c>
      <c r="J2119" s="176">
        <v>303</v>
      </c>
      <c r="K2119" s="177" t="s">
        <v>83</v>
      </c>
      <c r="L2119" s="178" t="s">
        <v>5</v>
      </c>
      <c r="M2119" s="179">
        <v>38.5</v>
      </c>
      <c r="N2119" s="180">
        <v>60019</v>
      </c>
      <c r="O2119" s="178" t="s">
        <v>4411</v>
      </c>
    </row>
    <row r="2120" spans="1:15" x14ac:dyDescent="0.3">
      <c r="A2120" s="170" t="s">
        <v>4500</v>
      </c>
      <c r="B2120" s="170">
        <v>13</v>
      </c>
      <c r="C2120" s="170" t="s">
        <v>33</v>
      </c>
      <c r="D2120" s="174">
        <v>66</v>
      </c>
      <c r="E2120" s="174" t="s">
        <v>4501</v>
      </c>
      <c r="F2120" s="170" t="s">
        <v>4502</v>
      </c>
      <c r="G2120" s="170" t="s">
        <v>4503</v>
      </c>
      <c r="H2120" s="174">
        <v>0</v>
      </c>
      <c r="I2120" s="175">
        <v>32.223199999999999</v>
      </c>
      <c r="J2120" s="176">
        <v>300</v>
      </c>
      <c r="K2120" s="177" t="s">
        <v>76</v>
      </c>
      <c r="L2120" s="178" t="s">
        <v>6</v>
      </c>
      <c r="M2120" s="179">
        <v>45.7</v>
      </c>
      <c r="N2120" s="180">
        <v>66049</v>
      </c>
      <c r="O2120" s="178" t="s">
        <v>4502</v>
      </c>
    </row>
    <row r="2121" spans="1:15" x14ac:dyDescent="0.3">
      <c r="A2121" s="170" t="s">
        <v>4504</v>
      </c>
      <c r="B2121" s="170">
        <v>13</v>
      </c>
      <c r="C2121" s="170" t="s">
        <v>33</v>
      </c>
      <c r="D2121" s="174">
        <v>66</v>
      </c>
      <c r="E2121" s="174" t="s">
        <v>4501</v>
      </c>
      <c r="F2121" s="170" t="s">
        <v>4502</v>
      </c>
      <c r="G2121" s="170" t="s">
        <v>4505</v>
      </c>
      <c r="H2121" s="174">
        <v>0</v>
      </c>
      <c r="I2121" s="175">
        <v>39.950000000000003</v>
      </c>
      <c r="J2121" s="176">
        <v>917</v>
      </c>
      <c r="K2121" s="177" t="s">
        <v>90</v>
      </c>
      <c r="L2121" s="178" t="s">
        <v>7</v>
      </c>
      <c r="M2121" s="179">
        <v>67.2</v>
      </c>
      <c r="N2121" s="180">
        <v>70006</v>
      </c>
      <c r="O2121" s="178" t="s">
        <v>4506</v>
      </c>
    </row>
    <row r="2122" spans="1:15" x14ac:dyDescent="0.3">
      <c r="A2122" s="170" t="s">
        <v>4507</v>
      </c>
      <c r="B2122" s="170">
        <v>13</v>
      </c>
      <c r="C2122" s="170" t="s">
        <v>33</v>
      </c>
      <c r="D2122" s="174">
        <v>66</v>
      </c>
      <c r="E2122" s="174" t="s">
        <v>4501</v>
      </c>
      <c r="F2122" s="170" t="s">
        <v>4502</v>
      </c>
      <c r="G2122" s="170" t="s">
        <v>4508</v>
      </c>
      <c r="H2122" s="174">
        <v>0</v>
      </c>
      <c r="I2122" s="175">
        <v>32.432899999999997</v>
      </c>
      <c r="J2122" s="176">
        <v>318</v>
      </c>
      <c r="K2122" s="177" t="s">
        <v>83</v>
      </c>
      <c r="L2122" s="178" t="s">
        <v>5</v>
      </c>
      <c r="M2122" s="179">
        <v>31.3</v>
      </c>
      <c r="N2122" s="180">
        <v>66006</v>
      </c>
      <c r="O2122" s="178" t="s">
        <v>4145</v>
      </c>
    </row>
    <row r="2123" spans="1:15" x14ac:dyDescent="0.3">
      <c r="A2123" s="170" t="s">
        <v>4509</v>
      </c>
      <c r="B2123" s="170">
        <v>13</v>
      </c>
      <c r="C2123" s="170" t="s">
        <v>33</v>
      </c>
      <c r="D2123" s="174">
        <v>66</v>
      </c>
      <c r="E2123" s="174" t="s">
        <v>4501</v>
      </c>
      <c r="F2123" s="170" t="s">
        <v>4502</v>
      </c>
      <c r="G2123" s="170" t="s">
        <v>4510</v>
      </c>
      <c r="H2123" s="174">
        <v>0</v>
      </c>
      <c r="I2123" s="175">
        <v>41.925199999999997</v>
      </c>
      <c r="J2123" s="176">
        <v>1092</v>
      </c>
      <c r="K2123" s="177" t="s">
        <v>90</v>
      </c>
      <c r="L2123" s="178" t="s">
        <v>7</v>
      </c>
      <c r="M2123" s="179">
        <v>72.3</v>
      </c>
      <c r="N2123" s="180">
        <v>70006</v>
      </c>
      <c r="O2123" s="178" t="s">
        <v>4506</v>
      </c>
    </row>
    <row r="2124" spans="1:15" x14ac:dyDescent="0.3">
      <c r="A2124" s="170" t="s">
        <v>4511</v>
      </c>
      <c r="B2124" s="170">
        <v>13</v>
      </c>
      <c r="C2124" s="170" t="s">
        <v>33</v>
      </c>
      <c r="D2124" s="174">
        <v>66</v>
      </c>
      <c r="E2124" s="174" t="s">
        <v>4501</v>
      </c>
      <c r="F2124" s="170" t="s">
        <v>4502</v>
      </c>
      <c r="G2124" s="170" t="s">
        <v>4512</v>
      </c>
      <c r="H2124" s="174">
        <v>0</v>
      </c>
      <c r="I2124" s="175">
        <v>87.106899999999996</v>
      </c>
      <c r="J2124" s="176">
        <v>720</v>
      </c>
      <c r="K2124" s="177" t="s">
        <v>90</v>
      </c>
      <c r="L2124" s="178" t="s">
        <v>7</v>
      </c>
      <c r="M2124" s="179">
        <v>83</v>
      </c>
      <c r="N2124" s="180">
        <v>70006</v>
      </c>
      <c r="O2124" s="178" t="s">
        <v>4506</v>
      </c>
    </row>
    <row r="2125" spans="1:15" x14ac:dyDescent="0.3">
      <c r="A2125" s="170" t="s">
        <v>4513</v>
      </c>
      <c r="B2125" s="170">
        <v>13</v>
      </c>
      <c r="C2125" s="170" t="s">
        <v>33</v>
      </c>
      <c r="D2125" s="174">
        <v>66</v>
      </c>
      <c r="E2125" s="174" t="s">
        <v>4501</v>
      </c>
      <c r="F2125" s="170" t="s">
        <v>4502</v>
      </c>
      <c r="G2125" s="170" t="s">
        <v>4514</v>
      </c>
      <c r="H2125" s="174">
        <v>0</v>
      </c>
      <c r="I2125" s="175">
        <v>46.5929</v>
      </c>
      <c r="J2125" s="176">
        <v>208</v>
      </c>
      <c r="K2125" s="177" t="s">
        <v>83</v>
      </c>
      <c r="L2125" s="178" t="s">
        <v>5</v>
      </c>
      <c r="M2125" s="179">
        <v>40.1</v>
      </c>
      <c r="N2125" s="180">
        <v>66006</v>
      </c>
      <c r="O2125" s="178" t="s">
        <v>4145</v>
      </c>
    </row>
    <row r="2126" spans="1:15" x14ac:dyDescent="0.3">
      <c r="A2126" s="170" t="s">
        <v>4515</v>
      </c>
      <c r="B2126" s="170">
        <v>13</v>
      </c>
      <c r="C2126" s="170" t="s">
        <v>33</v>
      </c>
      <c r="D2126" s="174">
        <v>66</v>
      </c>
      <c r="E2126" s="174" t="s">
        <v>4501</v>
      </c>
      <c r="F2126" s="170" t="s">
        <v>4502</v>
      </c>
      <c r="G2126" s="170" t="s">
        <v>4516</v>
      </c>
      <c r="H2126" s="174">
        <v>0</v>
      </c>
      <c r="I2126" s="175">
        <v>25.120999999999999</v>
      </c>
      <c r="J2126" s="176">
        <v>1058</v>
      </c>
      <c r="K2126" s="177" t="s">
        <v>83</v>
      </c>
      <c r="L2126" s="178" t="s">
        <v>5</v>
      </c>
      <c r="M2126" s="179">
        <v>40.1</v>
      </c>
      <c r="N2126" s="180">
        <v>66006</v>
      </c>
      <c r="O2126" s="178" t="s">
        <v>4145</v>
      </c>
    </row>
    <row r="2127" spans="1:15" x14ac:dyDescent="0.3">
      <c r="A2127" s="170" t="s">
        <v>4517</v>
      </c>
      <c r="B2127" s="170">
        <v>13</v>
      </c>
      <c r="C2127" s="170" t="s">
        <v>33</v>
      </c>
      <c r="D2127" s="174">
        <v>66</v>
      </c>
      <c r="E2127" s="174" t="s">
        <v>4501</v>
      </c>
      <c r="F2127" s="170" t="s">
        <v>4502</v>
      </c>
      <c r="G2127" s="170" t="s">
        <v>4518</v>
      </c>
      <c r="H2127" s="174">
        <v>0</v>
      </c>
      <c r="I2127" s="175">
        <v>61.314399999999999</v>
      </c>
      <c r="J2127" s="176">
        <v>1190</v>
      </c>
      <c r="K2127" s="177" t="s">
        <v>83</v>
      </c>
      <c r="L2127" s="178" t="s">
        <v>5</v>
      </c>
      <c r="M2127" s="179">
        <v>32.6</v>
      </c>
      <c r="N2127" s="180">
        <v>66049</v>
      </c>
      <c r="O2127" s="178" t="s">
        <v>4502</v>
      </c>
    </row>
    <row r="2128" spans="1:15" x14ac:dyDescent="0.3">
      <c r="A2128" s="170" t="s">
        <v>4519</v>
      </c>
      <c r="B2128" s="170">
        <v>13</v>
      </c>
      <c r="C2128" s="170" t="s">
        <v>33</v>
      </c>
      <c r="D2128" s="174">
        <v>66</v>
      </c>
      <c r="E2128" s="174" t="s">
        <v>4501</v>
      </c>
      <c r="F2128" s="170" t="s">
        <v>4502</v>
      </c>
      <c r="G2128" s="170" t="s">
        <v>4520</v>
      </c>
      <c r="H2128" s="174">
        <v>0</v>
      </c>
      <c r="I2128" s="175">
        <v>39.443300000000001</v>
      </c>
      <c r="J2128" s="176">
        <v>128</v>
      </c>
      <c r="K2128" s="177" t="s">
        <v>83</v>
      </c>
      <c r="L2128" s="178" t="s">
        <v>5</v>
      </c>
      <c r="M2128" s="179">
        <v>39.4</v>
      </c>
      <c r="N2128" s="180">
        <v>66049</v>
      </c>
      <c r="O2128" s="178" t="s">
        <v>4502</v>
      </c>
    </row>
    <row r="2129" spans="1:15" x14ac:dyDescent="0.3">
      <c r="A2129" s="170" t="s">
        <v>4521</v>
      </c>
      <c r="B2129" s="170">
        <v>13</v>
      </c>
      <c r="C2129" s="170" t="s">
        <v>33</v>
      </c>
      <c r="D2129" s="174">
        <v>66</v>
      </c>
      <c r="E2129" s="174" t="s">
        <v>4501</v>
      </c>
      <c r="F2129" s="170" t="s">
        <v>4502</v>
      </c>
      <c r="G2129" s="170" t="s">
        <v>4522</v>
      </c>
      <c r="H2129" s="174">
        <v>0</v>
      </c>
      <c r="I2129" s="175">
        <v>28.904</v>
      </c>
      <c r="J2129" s="176">
        <v>780</v>
      </c>
      <c r="K2129" s="177" t="s">
        <v>76</v>
      </c>
      <c r="L2129" s="178" t="s">
        <v>6</v>
      </c>
      <c r="M2129" s="179">
        <v>64</v>
      </c>
      <c r="N2129" s="180">
        <v>66006</v>
      </c>
      <c r="O2129" s="178" t="s">
        <v>4145</v>
      </c>
    </row>
    <row r="2130" spans="1:15" x14ac:dyDescent="0.3">
      <c r="A2130" s="170" t="s">
        <v>4523</v>
      </c>
      <c r="B2130" s="170">
        <v>13</v>
      </c>
      <c r="C2130" s="170" t="s">
        <v>33</v>
      </c>
      <c r="D2130" s="174">
        <v>66</v>
      </c>
      <c r="E2130" s="174" t="s">
        <v>4501</v>
      </c>
      <c r="F2130" s="170" t="s">
        <v>4502</v>
      </c>
      <c r="G2130" s="170" t="s">
        <v>4524</v>
      </c>
      <c r="H2130" s="174">
        <v>0</v>
      </c>
      <c r="I2130" s="175">
        <v>51.724499999999999</v>
      </c>
      <c r="J2130" s="176">
        <v>464</v>
      </c>
      <c r="K2130" s="177" t="s">
        <v>76</v>
      </c>
      <c r="L2130" s="178" t="s">
        <v>6</v>
      </c>
      <c r="M2130" s="179">
        <v>58.2</v>
      </c>
      <c r="N2130" s="180">
        <v>67041</v>
      </c>
      <c r="O2130" s="178" t="s">
        <v>4525</v>
      </c>
    </row>
    <row r="2131" spans="1:15" x14ac:dyDescent="0.3">
      <c r="A2131" s="170" t="s">
        <v>4526</v>
      </c>
      <c r="B2131" s="170">
        <v>13</v>
      </c>
      <c r="C2131" s="170" t="s">
        <v>33</v>
      </c>
      <c r="D2131" s="174">
        <v>66</v>
      </c>
      <c r="E2131" s="174" t="s">
        <v>4501</v>
      </c>
      <c r="F2131" s="170" t="s">
        <v>4502</v>
      </c>
      <c r="G2131" s="170" t="s">
        <v>4527</v>
      </c>
      <c r="H2131" s="174">
        <v>0</v>
      </c>
      <c r="I2131" s="175">
        <v>37.6995</v>
      </c>
      <c r="J2131" s="176">
        <v>221</v>
      </c>
      <c r="K2131" s="177" t="s">
        <v>76</v>
      </c>
      <c r="L2131" s="178" t="s">
        <v>6</v>
      </c>
      <c r="M2131" s="179">
        <v>55.7</v>
      </c>
      <c r="N2131" s="180">
        <v>66006</v>
      </c>
      <c r="O2131" s="178" t="s">
        <v>4145</v>
      </c>
    </row>
    <row r="2132" spans="1:15" x14ac:dyDescent="0.3">
      <c r="A2132" s="170" t="s">
        <v>4528</v>
      </c>
      <c r="B2132" s="170">
        <v>13</v>
      </c>
      <c r="C2132" s="170" t="s">
        <v>33</v>
      </c>
      <c r="D2132" s="174">
        <v>66</v>
      </c>
      <c r="E2132" s="174" t="s">
        <v>4501</v>
      </c>
      <c r="F2132" s="170" t="s">
        <v>4502</v>
      </c>
      <c r="G2132" s="170" t="s">
        <v>4529</v>
      </c>
      <c r="H2132" s="174">
        <v>0</v>
      </c>
      <c r="I2132" s="175">
        <v>43.657400000000003</v>
      </c>
      <c r="J2132" s="176">
        <v>858</v>
      </c>
      <c r="K2132" s="177" t="s">
        <v>83</v>
      </c>
      <c r="L2132" s="178" t="s">
        <v>5</v>
      </c>
      <c r="M2132" s="179">
        <v>40.1</v>
      </c>
      <c r="N2132" s="180">
        <v>66049</v>
      </c>
      <c r="O2132" s="178" t="s">
        <v>4502</v>
      </c>
    </row>
    <row r="2133" spans="1:15" x14ac:dyDescent="0.3">
      <c r="A2133" s="170" t="s">
        <v>4530</v>
      </c>
      <c r="B2133" s="170">
        <v>13</v>
      </c>
      <c r="C2133" s="170" t="s">
        <v>33</v>
      </c>
      <c r="D2133" s="174">
        <v>66</v>
      </c>
      <c r="E2133" s="174" t="s">
        <v>4501</v>
      </c>
      <c r="F2133" s="170" t="s">
        <v>4502</v>
      </c>
      <c r="G2133" s="170" t="s">
        <v>4531</v>
      </c>
      <c r="H2133" s="174">
        <v>0</v>
      </c>
      <c r="I2133" s="175">
        <v>30.639099999999999</v>
      </c>
      <c r="J2133" s="176">
        <v>629</v>
      </c>
      <c r="K2133" s="177" t="s">
        <v>76</v>
      </c>
      <c r="L2133" s="178" t="s">
        <v>6</v>
      </c>
      <c r="M2133" s="179">
        <v>41.3</v>
      </c>
      <c r="N2133" s="180">
        <v>66049</v>
      </c>
      <c r="O2133" s="178" t="s">
        <v>4502</v>
      </c>
    </row>
    <row r="2134" spans="1:15" x14ac:dyDescent="0.3">
      <c r="A2134" s="170" t="s">
        <v>4532</v>
      </c>
      <c r="B2134" s="170">
        <v>13</v>
      </c>
      <c r="C2134" s="170" t="s">
        <v>33</v>
      </c>
      <c r="D2134" s="174">
        <v>66</v>
      </c>
      <c r="E2134" s="174" t="s">
        <v>4501</v>
      </c>
      <c r="F2134" s="170" t="s">
        <v>4502</v>
      </c>
      <c r="G2134" s="170" t="s">
        <v>4533</v>
      </c>
      <c r="H2134" s="174">
        <v>0</v>
      </c>
      <c r="I2134" s="175">
        <v>18.615100000000002</v>
      </c>
      <c r="J2134" s="176">
        <v>202</v>
      </c>
      <c r="K2134" s="177" t="s">
        <v>83</v>
      </c>
      <c r="L2134" s="178" t="s">
        <v>5</v>
      </c>
      <c r="M2134" s="179">
        <v>29.8</v>
      </c>
      <c r="N2134" s="180">
        <v>66049</v>
      </c>
      <c r="O2134" s="178" t="s">
        <v>4502</v>
      </c>
    </row>
    <row r="2135" spans="1:15" x14ac:dyDescent="0.3">
      <c r="A2135" s="170" t="s">
        <v>4534</v>
      </c>
      <c r="B2135" s="170">
        <v>13</v>
      </c>
      <c r="C2135" s="170" t="s">
        <v>33</v>
      </c>
      <c r="D2135" s="174">
        <v>66</v>
      </c>
      <c r="E2135" s="174" t="s">
        <v>4501</v>
      </c>
      <c r="F2135" s="170" t="s">
        <v>4502</v>
      </c>
      <c r="G2135" s="170" t="s">
        <v>4535</v>
      </c>
      <c r="H2135" s="174">
        <v>0</v>
      </c>
      <c r="I2135" s="175">
        <v>68.570700000000002</v>
      </c>
      <c r="J2135" s="176">
        <v>555</v>
      </c>
      <c r="K2135" s="177" t="s">
        <v>83</v>
      </c>
      <c r="L2135" s="178" t="s">
        <v>5</v>
      </c>
      <c r="M2135" s="179">
        <v>29.7</v>
      </c>
      <c r="N2135" s="180">
        <v>66006</v>
      </c>
      <c r="O2135" s="178" t="s">
        <v>4145</v>
      </c>
    </row>
    <row r="2136" spans="1:15" x14ac:dyDescent="0.3">
      <c r="A2136" s="170" t="s">
        <v>4536</v>
      </c>
      <c r="B2136" s="170">
        <v>13</v>
      </c>
      <c r="C2136" s="170" t="s">
        <v>33</v>
      </c>
      <c r="D2136" s="174">
        <v>66</v>
      </c>
      <c r="E2136" s="174" t="s">
        <v>4501</v>
      </c>
      <c r="F2136" s="170" t="s">
        <v>4502</v>
      </c>
      <c r="G2136" s="170" t="s">
        <v>4537</v>
      </c>
      <c r="H2136" s="174">
        <v>0</v>
      </c>
      <c r="I2136" s="175">
        <v>14.786300000000001</v>
      </c>
      <c r="J2136" s="176">
        <v>83</v>
      </c>
      <c r="K2136" s="177" t="s">
        <v>83</v>
      </c>
      <c r="L2136" s="178" t="s">
        <v>5</v>
      </c>
      <c r="M2136" s="179">
        <v>38.6</v>
      </c>
      <c r="N2136" s="180">
        <v>66049</v>
      </c>
      <c r="O2136" s="178" t="s">
        <v>4502</v>
      </c>
    </row>
    <row r="2137" spans="1:15" x14ac:dyDescent="0.3">
      <c r="A2137" s="170" t="s">
        <v>4538</v>
      </c>
      <c r="B2137" s="170">
        <v>13</v>
      </c>
      <c r="C2137" s="170" t="s">
        <v>33</v>
      </c>
      <c r="D2137" s="174">
        <v>66</v>
      </c>
      <c r="E2137" s="174" t="s">
        <v>4501</v>
      </c>
      <c r="F2137" s="170" t="s">
        <v>4502</v>
      </c>
      <c r="G2137" s="170" t="s">
        <v>4539</v>
      </c>
      <c r="H2137" s="174">
        <v>0</v>
      </c>
      <c r="I2137" s="175">
        <v>95.793499999999995</v>
      </c>
      <c r="J2137" s="176">
        <v>5130</v>
      </c>
      <c r="K2137" s="177" t="s">
        <v>83</v>
      </c>
      <c r="L2137" s="178" t="s">
        <v>5</v>
      </c>
      <c r="M2137" s="179">
        <v>30.9</v>
      </c>
      <c r="N2137" s="180">
        <v>66006</v>
      </c>
      <c r="O2137" s="178" t="s">
        <v>4145</v>
      </c>
    </row>
    <row r="2138" spans="1:15" x14ac:dyDescent="0.3">
      <c r="A2138" s="170" t="s">
        <v>4540</v>
      </c>
      <c r="B2138" s="170">
        <v>13</v>
      </c>
      <c r="C2138" s="170" t="s">
        <v>33</v>
      </c>
      <c r="D2138" s="174">
        <v>66</v>
      </c>
      <c r="E2138" s="174" t="s">
        <v>4501</v>
      </c>
      <c r="F2138" s="170" t="s">
        <v>4502</v>
      </c>
      <c r="G2138" s="170" t="s">
        <v>4541</v>
      </c>
      <c r="H2138" s="174">
        <v>0</v>
      </c>
      <c r="I2138" s="175">
        <v>58.031300000000002</v>
      </c>
      <c r="J2138" s="176">
        <v>450</v>
      </c>
      <c r="K2138" s="177" t="s">
        <v>76</v>
      </c>
      <c r="L2138" s="178" t="s">
        <v>6</v>
      </c>
      <c r="M2138" s="179">
        <v>51.2</v>
      </c>
      <c r="N2138" s="180">
        <v>66049</v>
      </c>
      <c r="O2138" s="178" t="s">
        <v>4502</v>
      </c>
    </row>
    <row r="2139" spans="1:15" x14ac:dyDescent="0.3">
      <c r="A2139" s="170" t="s">
        <v>4542</v>
      </c>
      <c r="B2139" s="170">
        <v>13</v>
      </c>
      <c r="C2139" s="170" t="s">
        <v>33</v>
      </c>
      <c r="D2139" s="174">
        <v>66</v>
      </c>
      <c r="E2139" s="174" t="s">
        <v>4501</v>
      </c>
      <c r="F2139" s="170" t="s">
        <v>4502</v>
      </c>
      <c r="G2139" s="170" t="s">
        <v>4543</v>
      </c>
      <c r="H2139" s="174">
        <v>0</v>
      </c>
      <c r="I2139" s="175">
        <v>18.883800000000001</v>
      </c>
      <c r="J2139" s="176">
        <v>298</v>
      </c>
      <c r="K2139" s="177" t="s">
        <v>76</v>
      </c>
      <c r="L2139" s="178" t="s">
        <v>6</v>
      </c>
      <c r="M2139" s="179">
        <v>45.2</v>
      </c>
      <c r="N2139" s="180">
        <v>66006</v>
      </c>
      <c r="O2139" s="178" t="s">
        <v>4145</v>
      </c>
    </row>
    <row r="2140" spans="1:15" x14ac:dyDescent="0.3">
      <c r="A2140" s="170" t="s">
        <v>4544</v>
      </c>
      <c r="B2140" s="170">
        <v>13</v>
      </c>
      <c r="C2140" s="170" t="s">
        <v>33</v>
      </c>
      <c r="D2140" s="174">
        <v>66</v>
      </c>
      <c r="E2140" s="174" t="s">
        <v>4501</v>
      </c>
      <c r="F2140" s="170" t="s">
        <v>4502</v>
      </c>
      <c r="G2140" s="170" t="s">
        <v>4545</v>
      </c>
      <c r="H2140" s="174">
        <v>0</v>
      </c>
      <c r="I2140" s="175">
        <v>84.4298</v>
      </c>
      <c r="J2140" s="176">
        <v>6533</v>
      </c>
      <c r="K2140" s="177" t="s">
        <v>90</v>
      </c>
      <c r="L2140" s="178" t="s">
        <v>7</v>
      </c>
      <c r="M2140" s="179">
        <v>67.5</v>
      </c>
      <c r="N2140" s="180">
        <v>70006</v>
      </c>
      <c r="O2140" s="178" t="s">
        <v>4506</v>
      </c>
    </row>
    <row r="2141" spans="1:15" x14ac:dyDescent="0.3">
      <c r="A2141" s="170" t="s">
        <v>4546</v>
      </c>
      <c r="B2141" s="170">
        <v>13</v>
      </c>
      <c r="C2141" s="170" t="s">
        <v>33</v>
      </c>
      <c r="D2141" s="174">
        <v>66</v>
      </c>
      <c r="E2141" s="174" t="s">
        <v>4501</v>
      </c>
      <c r="F2141" s="170" t="s">
        <v>4502</v>
      </c>
      <c r="G2141" s="170" t="s">
        <v>4547</v>
      </c>
      <c r="H2141" s="174">
        <v>0</v>
      </c>
      <c r="I2141" s="175">
        <v>15.3194</v>
      </c>
      <c r="J2141" s="176">
        <v>128</v>
      </c>
      <c r="K2141" s="177" t="s">
        <v>83</v>
      </c>
      <c r="L2141" s="178" t="s">
        <v>5</v>
      </c>
      <c r="M2141" s="179">
        <v>36.6</v>
      </c>
      <c r="N2141" s="180">
        <v>66049</v>
      </c>
      <c r="O2141" s="178" t="s">
        <v>4502</v>
      </c>
    </row>
    <row r="2142" spans="1:15" x14ac:dyDescent="0.3">
      <c r="A2142" s="170" t="s">
        <v>4548</v>
      </c>
      <c r="B2142" s="170">
        <v>13</v>
      </c>
      <c r="C2142" s="170" t="s">
        <v>33</v>
      </c>
      <c r="D2142" s="174">
        <v>66</v>
      </c>
      <c r="E2142" s="174" t="s">
        <v>4501</v>
      </c>
      <c r="F2142" s="170" t="s">
        <v>4502</v>
      </c>
      <c r="G2142" s="170" t="s">
        <v>4549</v>
      </c>
      <c r="H2142" s="174">
        <v>0</v>
      </c>
      <c r="I2142" s="175">
        <v>19.2942</v>
      </c>
      <c r="J2142" s="176">
        <v>850</v>
      </c>
      <c r="K2142" s="177" t="s">
        <v>76</v>
      </c>
      <c r="L2142" s="178" t="s">
        <v>6</v>
      </c>
      <c r="M2142" s="179">
        <v>49.6</v>
      </c>
      <c r="N2142" s="180">
        <v>66006</v>
      </c>
      <c r="O2142" s="178" t="s">
        <v>4145</v>
      </c>
    </row>
    <row r="2143" spans="1:15" x14ac:dyDescent="0.3">
      <c r="A2143" s="170" t="s">
        <v>4550</v>
      </c>
      <c r="B2143" s="170">
        <v>13</v>
      </c>
      <c r="C2143" s="170" t="s">
        <v>33</v>
      </c>
      <c r="D2143" s="174">
        <v>66</v>
      </c>
      <c r="E2143" s="174" t="s">
        <v>4501</v>
      </c>
      <c r="F2143" s="170" t="s">
        <v>4502</v>
      </c>
      <c r="G2143" s="170" t="s">
        <v>4551</v>
      </c>
      <c r="H2143" s="174">
        <v>0</v>
      </c>
      <c r="I2143" s="175">
        <v>28.345400000000001</v>
      </c>
      <c r="J2143" s="176">
        <v>944</v>
      </c>
      <c r="K2143" s="177" t="s">
        <v>83</v>
      </c>
      <c r="L2143" s="178" t="s">
        <v>5</v>
      </c>
      <c r="M2143" s="179">
        <v>30</v>
      </c>
      <c r="N2143" s="180">
        <v>66006</v>
      </c>
      <c r="O2143" s="178" t="s">
        <v>4145</v>
      </c>
    </row>
    <row r="2144" spans="1:15" x14ac:dyDescent="0.3">
      <c r="A2144" s="170" t="s">
        <v>4552</v>
      </c>
      <c r="B2144" s="170">
        <v>13</v>
      </c>
      <c r="C2144" s="170" t="s">
        <v>33</v>
      </c>
      <c r="D2144" s="174">
        <v>66</v>
      </c>
      <c r="E2144" s="174" t="s">
        <v>4501</v>
      </c>
      <c r="F2144" s="170" t="s">
        <v>4502</v>
      </c>
      <c r="G2144" s="170" t="s">
        <v>4553</v>
      </c>
      <c r="H2144" s="174">
        <v>0</v>
      </c>
      <c r="I2144" s="175">
        <v>29.490600000000001</v>
      </c>
      <c r="J2144" s="176">
        <v>285</v>
      </c>
      <c r="K2144" s="177" t="s">
        <v>90</v>
      </c>
      <c r="L2144" s="178" t="s">
        <v>7</v>
      </c>
      <c r="M2144" s="179">
        <v>81</v>
      </c>
      <c r="N2144" s="180">
        <v>60019</v>
      </c>
      <c r="O2144" s="178" t="s">
        <v>4411</v>
      </c>
    </row>
    <row r="2145" spans="1:15" x14ac:dyDescent="0.3">
      <c r="A2145" s="170" t="s">
        <v>4554</v>
      </c>
      <c r="B2145" s="170">
        <v>13</v>
      </c>
      <c r="C2145" s="170" t="s">
        <v>33</v>
      </c>
      <c r="D2145" s="174">
        <v>66</v>
      </c>
      <c r="E2145" s="174" t="s">
        <v>4501</v>
      </c>
      <c r="F2145" s="170" t="s">
        <v>4502</v>
      </c>
      <c r="G2145" s="170" t="s">
        <v>4555</v>
      </c>
      <c r="H2145" s="174">
        <v>0</v>
      </c>
      <c r="I2145" s="175">
        <v>31.604399999999998</v>
      </c>
      <c r="J2145" s="176">
        <v>217</v>
      </c>
      <c r="K2145" s="177" t="s">
        <v>83</v>
      </c>
      <c r="L2145" s="178" t="s">
        <v>5</v>
      </c>
      <c r="M2145" s="179">
        <v>29.1</v>
      </c>
      <c r="N2145" s="180">
        <v>66006</v>
      </c>
      <c r="O2145" s="178" t="s">
        <v>4145</v>
      </c>
    </row>
    <row r="2146" spans="1:15" x14ac:dyDescent="0.3">
      <c r="A2146" s="170" t="s">
        <v>4556</v>
      </c>
      <c r="B2146" s="170">
        <v>13</v>
      </c>
      <c r="C2146" s="170" t="s">
        <v>33</v>
      </c>
      <c r="D2146" s="174">
        <v>66</v>
      </c>
      <c r="E2146" s="174" t="s">
        <v>4501</v>
      </c>
      <c r="F2146" s="170" t="s">
        <v>4502</v>
      </c>
      <c r="G2146" s="170" t="s">
        <v>4557</v>
      </c>
      <c r="H2146" s="174">
        <v>0</v>
      </c>
      <c r="I2146" s="175">
        <v>15.209199999999999</v>
      </c>
      <c r="J2146" s="176">
        <v>217</v>
      </c>
      <c r="K2146" s="177" t="s">
        <v>83</v>
      </c>
      <c r="L2146" s="178" t="s">
        <v>5</v>
      </c>
      <c r="M2146" s="179">
        <v>38.4</v>
      </c>
      <c r="N2146" s="180">
        <v>66049</v>
      </c>
      <c r="O2146" s="178" t="s">
        <v>4502</v>
      </c>
    </row>
    <row r="2147" spans="1:15" x14ac:dyDescent="0.3">
      <c r="A2147" s="170" t="s">
        <v>4558</v>
      </c>
      <c r="B2147" s="170">
        <v>13</v>
      </c>
      <c r="C2147" s="170" t="s">
        <v>33</v>
      </c>
      <c r="D2147" s="174">
        <v>66</v>
      </c>
      <c r="E2147" s="174" t="s">
        <v>4501</v>
      </c>
      <c r="F2147" s="170" t="s">
        <v>4502</v>
      </c>
      <c r="G2147" s="170" t="s">
        <v>4559</v>
      </c>
      <c r="H2147" s="174">
        <v>0</v>
      </c>
      <c r="I2147" s="175">
        <v>17.9499</v>
      </c>
      <c r="J2147" s="176">
        <v>984</v>
      </c>
      <c r="K2147" s="177" t="s">
        <v>83</v>
      </c>
      <c r="L2147" s="178" t="s">
        <v>5</v>
      </c>
      <c r="M2147" s="179">
        <v>38.799999999999997</v>
      </c>
      <c r="N2147" s="180">
        <v>66006</v>
      </c>
      <c r="O2147" s="178" t="s">
        <v>4145</v>
      </c>
    </row>
    <row r="2148" spans="1:15" x14ac:dyDescent="0.3">
      <c r="A2148" s="170" t="s">
        <v>4560</v>
      </c>
      <c r="B2148" s="170">
        <v>13</v>
      </c>
      <c r="C2148" s="170" t="s">
        <v>33</v>
      </c>
      <c r="D2148" s="174">
        <v>66</v>
      </c>
      <c r="E2148" s="174" t="s">
        <v>4501</v>
      </c>
      <c r="F2148" s="170" t="s">
        <v>4502</v>
      </c>
      <c r="G2148" s="170" t="s">
        <v>4561</v>
      </c>
      <c r="H2148" s="174">
        <v>0</v>
      </c>
      <c r="I2148" s="175">
        <v>16.859500000000001</v>
      </c>
      <c r="J2148" s="176">
        <v>293</v>
      </c>
      <c r="K2148" s="177" t="s">
        <v>83</v>
      </c>
      <c r="L2148" s="178" t="s">
        <v>5</v>
      </c>
      <c r="M2148" s="179">
        <v>29.5</v>
      </c>
      <c r="N2148" s="180">
        <v>66049</v>
      </c>
      <c r="O2148" s="178" t="s">
        <v>4502</v>
      </c>
    </row>
    <row r="2149" spans="1:15" x14ac:dyDescent="0.3">
      <c r="A2149" s="170" t="s">
        <v>4562</v>
      </c>
      <c r="B2149" s="170">
        <v>13</v>
      </c>
      <c r="C2149" s="170" t="s">
        <v>33</v>
      </c>
      <c r="D2149" s="174">
        <v>66</v>
      </c>
      <c r="E2149" s="174" t="s">
        <v>4501</v>
      </c>
      <c r="F2149" s="170" t="s">
        <v>4502</v>
      </c>
      <c r="G2149" s="170" t="s">
        <v>4563</v>
      </c>
      <c r="H2149" s="174">
        <v>0</v>
      </c>
      <c r="I2149" s="175">
        <v>32.149000000000001</v>
      </c>
      <c r="J2149" s="176">
        <v>244</v>
      </c>
      <c r="K2149" s="177" t="s">
        <v>76</v>
      </c>
      <c r="L2149" s="178" t="s">
        <v>6</v>
      </c>
      <c r="M2149" s="179">
        <v>52</v>
      </c>
      <c r="N2149" s="180">
        <v>66006</v>
      </c>
      <c r="O2149" s="178" t="s">
        <v>4145</v>
      </c>
    </row>
    <row r="2150" spans="1:15" x14ac:dyDescent="0.3">
      <c r="A2150" s="170" t="s">
        <v>4564</v>
      </c>
      <c r="B2150" s="170">
        <v>13</v>
      </c>
      <c r="C2150" s="170" t="s">
        <v>33</v>
      </c>
      <c r="D2150" s="174">
        <v>66</v>
      </c>
      <c r="E2150" s="174" t="s">
        <v>4501</v>
      </c>
      <c r="F2150" s="170" t="s">
        <v>4502</v>
      </c>
      <c r="G2150" s="170" t="s">
        <v>4565</v>
      </c>
      <c r="H2150" s="174">
        <v>0</v>
      </c>
      <c r="I2150" s="175">
        <v>20.2376</v>
      </c>
      <c r="J2150" s="176">
        <v>525</v>
      </c>
      <c r="K2150" s="177" t="s">
        <v>76</v>
      </c>
      <c r="L2150" s="178" t="s">
        <v>6</v>
      </c>
      <c r="M2150" s="179">
        <v>43.6</v>
      </c>
      <c r="N2150" s="180">
        <v>66006</v>
      </c>
      <c r="O2150" s="178" t="s">
        <v>4145</v>
      </c>
    </row>
    <row r="2151" spans="1:15" x14ac:dyDescent="0.3">
      <c r="A2151" s="170" t="s">
        <v>4566</v>
      </c>
      <c r="B2151" s="170">
        <v>13</v>
      </c>
      <c r="C2151" s="170" t="s">
        <v>33</v>
      </c>
      <c r="D2151" s="174">
        <v>66</v>
      </c>
      <c r="E2151" s="174" t="s">
        <v>4501</v>
      </c>
      <c r="F2151" s="170" t="s">
        <v>4502</v>
      </c>
      <c r="G2151" s="170" t="s">
        <v>4567</v>
      </c>
      <c r="H2151" s="174">
        <v>0</v>
      </c>
      <c r="I2151" s="175">
        <v>37.1068</v>
      </c>
      <c r="J2151" s="176">
        <v>1981</v>
      </c>
      <c r="K2151" s="177" t="s">
        <v>76</v>
      </c>
      <c r="L2151" s="178" t="s">
        <v>6</v>
      </c>
      <c r="M2151" s="179">
        <v>45.3</v>
      </c>
      <c r="N2151" s="180">
        <v>66006</v>
      </c>
      <c r="O2151" s="178" t="s">
        <v>4145</v>
      </c>
    </row>
    <row r="2152" spans="1:15" x14ac:dyDescent="0.3">
      <c r="A2152" s="170" t="s">
        <v>4568</v>
      </c>
      <c r="B2152" s="170">
        <v>13</v>
      </c>
      <c r="C2152" s="170" t="s">
        <v>33</v>
      </c>
      <c r="D2152" s="174">
        <v>66</v>
      </c>
      <c r="E2152" s="174" t="s">
        <v>4501</v>
      </c>
      <c r="F2152" s="170" t="s">
        <v>4502</v>
      </c>
      <c r="G2152" s="170" t="s">
        <v>4569</v>
      </c>
      <c r="H2152" s="174">
        <v>0</v>
      </c>
      <c r="I2152" s="175">
        <v>66.469399999999993</v>
      </c>
      <c r="J2152" s="176">
        <v>1569</v>
      </c>
      <c r="K2152" s="177" t="s">
        <v>83</v>
      </c>
      <c r="L2152" s="178" t="s">
        <v>5</v>
      </c>
      <c r="M2152" s="179">
        <v>31</v>
      </c>
      <c r="N2152" s="180">
        <v>66006</v>
      </c>
      <c r="O2152" s="178" t="s">
        <v>4145</v>
      </c>
    </row>
    <row r="2153" spans="1:15" x14ac:dyDescent="0.3">
      <c r="A2153" s="170" t="s">
        <v>4570</v>
      </c>
      <c r="B2153" s="170">
        <v>13</v>
      </c>
      <c r="C2153" s="170" t="s">
        <v>33</v>
      </c>
      <c r="D2153" s="174">
        <v>66</v>
      </c>
      <c r="E2153" s="174" t="s">
        <v>4501</v>
      </c>
      <c r="F2153" s="170" t="s">
        <v>4502</v>
      </c>
      <c r="G2153" s="170" t="s">
        <v>4571</v>
      </c>
      <c r="H2153" s="174">
        <v>0</v>
      </c>
      <c r="I2153" s="175">
        <v>12.207800000000001</v>
      </c>
      <c r="J2153" s="176">
        <v>362</v>
      </c>
      <c r="K2153" s="177" t="s">
        <v>76</v>
      </c>
      <c r="L2153" s="178" t="s">
        <v>6</v>
      </c>
      <c r="M2153" s="179">
        <v>50.5</v>
      </c>
      <c r="N2153" s="180">
        <v>66006</v>
      </c>
      <c r="O2153" s="178" t="s">
        <v>4145</v>
      </c>
    </row>
    <row r="2154" spans="1:15" x14ac:dyDescent="0.3">
      <c r="A2154" s="170" t="s">
        <v>4572</v>
      </c>
      <c r="B2154" s="170">
        <v>13</v>
      </c>
      <c r="C2154" s="170" t="s">
        <v>33</v>
      </c>
      <c r="D2154" s="174">
        <v>66</v>
      </c>
      <c r="E2154" s="174" t="s">
        <v>4501</v>
      </c>
      <c r="F2154" s="170" t="s">
        <v>4502</v>
      </c>
      <c r="G2154" s="170" t="s">
        <v>4573</v>
      </c>
      <c r="H2154" s="174">
        <v>0</v>
      </c>
      <c r="I2154" s="175">
        <v>104.4084</v>
      </c>
      <c r="J2154" s="176">
        <v>2262</v>
      </c>
      <c r="K2154" s="177" t="s">
        <v>83</v>
      </c>
      <c r="L2154" s="178" t="s">
        <v>5</v>
      </c>
      <c r="M2154" s="179">
        <v>38.6</v>
      </c>
      <c r="N2154" s="180">
        <v>66049</v>
      </c>
      <c r="O2154" s="178" t="s">
        <v>4502</v>
      </c>
    </row>
    <row r="2155" spans="1:15" x14ac:dyDescent="0.3">
      <c r="A2155" s="170" t="s">
        <v>4574</v>
      </c>
      <c r="B2155" s="170">
        <v>13</v>
      </c>
      <c r="C2155" s="170" t="s">
        <v>33</v>
      </c>
      <c r="D2155" s="174">
        <v>66</v>
      </c>
      <c r="E2155" s="174" t="s">
        <v>4501</v>
      </c>
      <c r="F2155" s="170" t="s">
        <v>4502</v>
      </c>
      <c r="G2155" s="170" t="s">
        <v>4575</v>
      </c>
      <c r="H2155" s="174">
        <v>0</v>
      </c>
      <c r="I2155" s="175">
        <v>42.003599999999999</v>
      </c>
      <c r="J2155" s="176">
        <v>518</v>
      </c>
      <c r="K2155" s="177" t="s">
        <v>83</v>
      </c>
      <c r="L2155" s="178" t="s">
        <v>5</v>
      </c>
      <c r="M2155" s="179">
        <v>32</v>
      </c>
      <c r="N2155" s="180">
        <v>66049</v>
      </c>
      <c r="O2155" s="178" t="s">
        <v>4502</v>
      </c>
    </row>
    <row r="2156" spans="1:15" x14ac:dyDescent="0.3">
      <c r="A2156" s="170" t="s">
        <v>4576</v>
      </c>
      <c r="B2156" s="170">
        <v>13</v>
      </c>
      <c r="C2156" s="170" t="s">
        <v>33</v>
      </c>
      <c r="D2156" s="174">
        <v>66</v>
      </c>
      <c r="E2156" s="174" t="s">
        <v>4501</v>
      </c>
      <c r="F2156" s="170" t="s">
        <v>4502</v>
      </c>
      <c r="G2156" s="170" t="s">
        <v>4577</v>
      </c>
      <c r="H2156" s="174">
        <v>0</v>
      </c>
      <c r="I2156" s="175">
        <v>36.897799999999997</v>
      </c>
      <c r="J2156" s="176">
        <v>454</v>
      </c>
      <c r="K2156" s="177" t="s">
        <v>76</v>
      </c>
      <c r="L2156" s="178" t="s">
        <v>6</v>
      </c>
      <c r="M2156" s="179">
        <v>44.9</v>
      </c>
      <c r="N2156" s="180">
        <v>66049</v>
      </c>
      <c r="O2156" s="178" t="s">
        <v>4502</v>
      </c>
    </row>
    <row r="2157" spans="1:15" x14ac:dyDescent="0.3">
      <c r="A2157" s="170" t="s">
        <v>4578</v>
      </c>
      <c r="B2157" s="170">
        <v>13</v>
      </c>
      <c r="C2157" s="170" t="s">
        <v>33</v>
      </c>
      <c r="D2157" s="174">
        <v>66</v>
      </c>
      <c r="E2157" s="174" t="s">
        <v>4501</v>
      </c>
      <c r="F2157" s="170" t="s">
        <v>4502</v>
      </c>
      <c r="G2157" s="170" t="s">
        <v>4579</v>
      </c>
      <c r="H2157" s="174">
        <v>0</v>
      </c>
      <c r="I2157" s="175">
        <v>49.904200000000003</v>
      </c>
      <c r="J2157" s="176">
        <v>375</v>
      </c>
      <c r="K2157" s="177" t="s">
        <v>90</v>
      </c>
      <c r="L2157" s="178" t="s">
        <v>7</v>
      </c>
      <c r="M2157" s="179">
        <v>67.5</v>
      </c>
      <c r="N2157" s="180">
        <v>60019</v>
      </c>
      <c r="O2157" s="178" t="s">
        <v>4411</v>
      </c>
    </row>
    <row r="2158" spans="1:15" x14ac:dyDescent="0.3">
      <c r="A2158" s="170" t="s">
        <v>4580</v>
      </c>
      <c r="B2158" s="170">
        <v>13</v>
      </c>
      <c r="C2158" s="170" t="s">
        <v>33</v>
      </c>
      <c r="D2158" s="174">
        <v>66</v>
      </c>
      <c r="E2158" s="174" t="s">
        <v>4501</v>
      </c>
      <c r="F2158" s="170" t="s">
        <v>4502</v>
      </c>
      <c r="G2158" s="170" t="s">
        <v>4581</v>
      </c>
      <c r="H2158" s="174">
        <v>0</v>
      </c>
      <c r="I2158" s="175">
        <v>18.357600000000001</v>
      </c>
      <c r="J2158" s="176">
        <v>1256</v>
      </c>
      <c r="K2158" s="177" t="s">
        <v>83</v>
      </c>
      <c r="L2158" s="178" t="s">
        <v>5</v>
      </c>
      <c r="M2158" s="179">
        <v>34.5</v>
      </c>
      <c r="N2158" s="180">
        <v>66006</v>
      </c>
      <c r="O2158" s="178" t="s">
        <v>4145</v>
      </c>
    </row>
    <row r="2159" spans="1:15" x14ac:dyDescent="0.3">
      <c r="A2159" s="170" t="s">
        <v>4582</v>
      </c>
      <c r="B2159" s="170">
        <v>13</v>
      </c>
      <c r="C2159" s="170" t="s">
        <v>33</v>
      </c>
      <c r="D2159" s="174">
        <v>66</v>
      </c>
      <c r="E2159" s="174" t="s">
        <v>4501</v>
      </c>
      <c r="F2159" s="170" t="s">
        <v>4502</v>
      </c>
      <c r="G2159" s="170" t="s">
        <v>4583</v>
      </c>
      <c r="H2159" s="174">
        <v>0</v>
      </c>
      <c r="I2159" s="175">
        <v>57.1661</v>
      </c>
      <c r="J2159" s="176">
        <v>437</v>
      </c>
      <c r="K2159" s="177" t="s">
        <v>83</v>
      </c>
      <c r="L2159" s="178" t="s">
        <v>5</v>
      </c>
      <c r="M2159" s="179">
        <v>28</v>
      </c>
      <c r="N2159" s="180">
        <v>66006</v>
      </c>
      <c r="O2159" s="178" t="s">
        <v>4145</v>
      </c>
    </row>
    <row r="2160" spans="1:15" x14ac:dyDescent="0.3">
      <c r="A2160" s="170" t="s">
        <v>4584</v>
      </c>
      <c r="B2160" s="170">
        <v>13</v>
      </c>
      <c r="C2160" s="170" t="s">
        <v>33</v>
      </c>
      <c r="D2160" s="174">
        <v>66</v>
      </c>
      <c r="E2160" s="174" t="s">
        <v>4501</v>
      </c>
      <c r="F2160" s="170" t="s">
        <v>4502</v>
      </c>
      <c r="G2160" s="170" t="s">
        <v>4585</v>
      </c>
      <c r="H2160" s="174">
        <v>0</v>
      </c>
      <c r="I2160" s="175">
        <v>61.3767</v>
      </c>
      <c r="J2160" s="176">
        <v>1171</v>
      </c>
      <c r="K2160" s="177" t="s">
        <v>83</v>
      </c>
      <c r="L2160" s="178" t="s">
        <v>5</v>
      </c>
      <c r="M2160" s="179">
        <v>29.4</v>
      </c>
      <c r="N2160" s="180">
        <v>66006</v>
      </c>
      <c r="O2160" s="178" t="s">
        <v>4145</v>
      </c>
    </row>
    <row r="2161" spans="1:15" x14ac:dyDescent="0.3">
      <c r="A2161" s="170" t="s">
        <v>4586</v>
      </c>
      <c r="B2161" s="170">
        <v>13</v>
      </c>
      <c r="C2161" s="170" t="s">
        <v>33</v>
      </c>
      <c r="D2161" s="174">
        <v>66</v>
      </c>
      <c r="E2161" s="174" t="s">
        <v>4501</v>
      </c>
      <c r="F2161" s="170" t="s">
        <v>4502</v>
      </c>
      <c r="G2161" s="170" t="s">
        <v>4587</v>
      </c>
      <c r="H2161" s="174">
        <v>0</v>
      </c>
      <c r="I2161" s="175">
        <v>72.587400000000002</v>
      </c>
      <c r="J2161" s="176">
        <v>1101</v>
      </c>
      <c r="K2161" s="177" t="s">
        <v>76</v>
      </c>
      <c r="L2161" s="178" t="s">
        <v>6</v>
      </c>
      <c r="M2161" s="179">
        <v>50.3</v>
      </c>
      <c r="N2161" s="180">
        <v>66006</v>
      </c>
      <c r="O2161" s="178" t="s">
        <v>4145</v>
      </c>
    </row>
    <row r="2162" spans="1:15" x14ac:dyDescent="0.3">
      <c r="A2162" s="170" t="s">
        <v>4588</v>
      </c>
      <c r="B2162" s="170">
        <v>13</v>
      </c>
      <c r="C2162" s="170" t="s">
        <v>33</v>
      </c>
      <c r="D2162" s="174">
        <v>66</v>
      </c>
      <c r="E2162" s="174" t="s">
        <v>4501</v>
      </c>
      <c r="F2162" s="170" t="s">
        <v>4502</v>
      </c>
      <c r="G2162" s="170" t="s">
        <v>4589</v>
      </c>
      <c r="H2162" s="174">
        <v>0</v>
      </c>
      <c r="I2162" s="175">
        <v>41.154699999999998</v>
      </c>
      <c r="J2162" s="176">
        <v>647</v>
      </c>
      <c r="K2162" s="177" t="s">
        <v>83</v>
      </c>
      <c r="L2162" s="178" t="s">
        <v>5</v>
      </c>
      <c r="M2162" s="179">
        <v>36.200000000000003</v>
      </c>
      <c r="N2162" s="180">
        <v>66006</v>
      </c>
      <c r="O2162" s="178" t="s">
        <v>4145</v>
      </c>
    </row>
    <row r="2163" spans="1:15" x14ac:dyDescent="0.3">
      <c r="A2163" s="170" t="s">
        <v>4590</v>
      </c>
      <c r="B2163" s="170">
        <v>13</v>
      </c>
      <c r="C2163" s="170" t="s">
        <v>33</v>
      </c>
      <c r="D2163" s="174">
        <v>66</v>
      </c>
      <c r="E2163" s="174" t="s">
        <v>4501</v>
      </c>
      <c r="F2163" s="170" t="s">
        <v>4502</v>
      </c>
      <c r="G2163" s="170" t="s">
        <v>4591</v>
      </c>
      <c r="H2163" s="174">
        <v>0</v>
      </c>
      <c r="I2163" s="175">
        <v>91.158500000000004</v>
      </c>
      <c r="J2163" s="176">
        <v>2081</v>
      </c>
      <c r="K2163" s="177" t="s">
        <v>76</v>
      </c>
      <c r="L2163" s="178" t="s">
        <v>6</v>
      </c>
      <c r="M2163" s="179">
        <v>58.6</v>
      </c>
      <c r="N2163" s="180">
        <v>66006</v>
      </c>
      <c r="O2163" s="178" t="s">
        <v>4145</v>
      </c>
    </row>
    <row r="2164" spans="1:15" x14ac:dyDescent="0.3">
      <c r="A2164" s="170" t="s">
        <v>4592</v>
      </c>
      <c r="B2164" s="170">
        <v>13</v>
      </c>
      <c r="C2164" s="170" t="s">
        <v>33</v>
      </c>
      <c r="D2164" s="174">
        <v>66</v>
      </c>
      <c r="E2164" s="174" t="s">
        <v>4501</v>
      </c>
      <c r="F2164" s="170" t="s">
        <v>4502</v>
      </c>
      <c r="G2164" s="170" t="s">
        <v>4593</v>
      </c>
      <c r="H2164" s="174">
        <v>0</v>
      </c>
      <c r="I2164" s="175">
        <v>55.0623</v>
      </c>
      <c r="J2164" s="176">
        <v>1106</v>
      </c>
      <c r="K2164" s="177" t="s">
        <v>90</v>
      </c>
      <c r="L2164" s="178" t="s">
        <v>7</v>
      </c>
      <c r="M2164" s="179">
        <v>72.5</v>
      </c>
      <c r="N2164" s="180">
        <v>66006</v>
      </c>
      <c r="O2164" s="178" t="s">
        <v>4145</v>
      </c>
    </row>
    <row r="2165" spans="1:15" x14ac:dyDescent="0.3">
      <c r="A2165" s="170" t="s">
        <v>4594</v>
      </c>
      <c r="B2165" s="170">
        <v>13</v>
      </c>
      <c r="C2165" s="170" t="s">
        <v>33</v>
      </c>
      <c r="D2165" s="174">
        <v>66</v>
      </c>
      <c r="E2165" s="174" t="s">
        <v>4501</v>
      </c>
      <c r="F2165" s="170" t="s">
        <v>4502</v>
      </c>
      <c r="G2165" s="170" t="s">
        <v>4595</v>
      </c>
      <c r="H2165" s="174">
        <v>0</v>
      </c>
      <c r="I2165" s="175">
        <v>62.848399999999998</v>
      </c>
      <c r="J2165" s="176">
        <v>1343</v>
      </c>
      <c r="K2165" s="177" t="s">
        <v>76</v>
      </c>
      <c r="L2165" s="178" t="s">
        <v>6</v>
      </c>
      <c r="M2165" s="179">
        <v>52</v>
      </c>
      <c r="N2165" s="180">
        <v>66006</v>
      </c>
      <c r="O2165" s="178" t="s">
        <v>4145</v>
      </c>
    </row>
    <row r="2166" spans="1:15" x14ac:dyDescent="0.3">
      <c r="A2166" s="170" t="s">
        <v>4596</v>
      </c>
      <c r="B2166" s="170">
        <v>13</v>
      </c>
      <c r="C2166" s="170" t="s">
        <v>33</v>
      </c>
      <c r="D2166" s="174">
        <v>66</v>
      </c>
      <c r="E2166" s="174" t="s">
        <v>4501</v>
      </c>
      <c r="F2166" s="170" t="s">
        <v>4502</v>
      </c>
      <c r="G2166" s="170" t="s">
        <v>4597</v>
      </c>
      <c r="H2166" s="174">
        <v>0</v>
      </c>
      <c r="I2166" s="175">
        <v>19.654399999999999</v>
      </c>
      <c r="J2166" s="176">
        <v>441</v>
      </c>
      <c r="K2166" s="177" t="s">
        <v>83</v>
      </c>
      <c r="L2166" s="178" t="s">
        <v>5</v>
      </c>
      <c r="M2166" s="179">
        <v>28.2</v>
      </c>
      <c r="N2166" s="180">
        <v>66049</v>
      </c>
      <c r="O2166" s="178" t="s">
        <v>4502</v>
      </c>
    </row>
    <row r="2167" spans="1:15" x14ac:dyDescent="0.3">
      <c r="A2167" s="170" t="s">
        <v>4598</v>
      </c>
      <c r="B2167" s="170">
        <v>13</v>
      </c>
      <c r="C2167" s="170" t="s">
        <v>33</v>
      </c>
      <c r="D2167" s="174">
        <v>66</v>
      </c>
      <c r="E2167" s="174" t="s">
        <v>4501</v>
      </c>
      <c r="F2167" s="170" t="s">
        <v>4502</v>
      </c>
      <c r="G2167" s="170" t="s">
        <v>4599</v>
      </c>
      <c r="H2167" s="174">
        <v>0</v>
      </c>
      <c r="I2167" s="175">
        <v>28.6736</v>
      </c>
      <c r="J2167" s="176">
        <v>7187</v>
      </c>
      <c r="K2167" s="177" t="s">
        <v>83</v>
      </c>
      <c r="L2167" s="178" t="s">
        <v>5</v>
      </c>
      <c r="M2167" s="179">
        <v>34.6</v>
      </c>
      <c r="N2167" s="180">
        <v>66006</v>
      </c>
      <c r="O2167" s="178" t="s">
        <v>4145</v>
      </c>
    </row>
    <row r="2168" spans="1:15" x14ac:dyDescent="0.3">
      <c r="A2168" s="170" t="s">
        <v>4600</v>
      </c>
      <c r="B2168" s="170">
        <v>13</v>
      </c>
      <c r="C2168" s="170" t="s">
        <v>33</v>
      </c>
      <c r="D2168" s="174">
        <v>66</v>
      </c>
      <c r="E2168" s="174" t="s">
        <v>4501</v>
      </c>
      <c r="F2168" s="170" t="s">
        <v>4502</v>
      </c>
      <c r="G2168" s="170" t="s">
        <v>4601</v>
      </c>
      <c r="H2168" s="174">
        <v>0</v>
      </c>
      <c r="I2168" s="175">
        <v>21.5962</v>
      </c>
      <c r="J2168" s="176">
        <v>920</v>
      </c>
      <c r="K2168" s="177" t="s">
        <v>76</v>
      </c>
      <c r="L2168" s="178" t="s">
        <v>6</v>
      </c>
      <c r="M2168" s="179">
        <v>43.9</v>
      </c>
      <c r="N2168" s="180">
        <v>66006</v>
      </c>
      <c r="O2168" s="178" t="s">
        <v>4145</v>
      </c>
    </row>
    <row r="2169" spans="1:15" x14ac:dyDescent="0.3">
      <c r="A2169" s="170" t="s">
        <v>4602</v>
      </c>
      <c r="B2169" s="170">
        <v>13</v>
      </c>
      <c r="C2169" s="170" t="s">
        <v>33</v>
      </c>
      <c r="D2169" s="174">
        <v>66</v>
      </c>
      <c r="E2169" s="174" t="s">
        <v>4501</v>
      </c>
      <c r="F2169" s="170" t="s">
        <v>4502</v>
      </c>
      <c r="G2169" s="170" t="s">
        <v>4603</v>
      </c>
      <c r="H2169" s="174">
        <v>0</v>
      </c>
      <c r="I2169" s="175">
        <v>28.9925</v>
      </c>
      <c r="J2169" s="176">
        <v>2658</v>
      </c>
      <c r="K2169" s="177" t="s">
        <v>83</v>
      </c>
      <c r="L2169" s="178" t="s">
        <v>5</v>
      </c>
      <c r="M2169" s="179">
        <v>39.1</v>
      </c>
      <c r="N2169" s="180">
        <v>66006</v>
      </c>
      <c r="O2169" s="178" t="s">
        <v>4145</v>
      </c>
    </row>
    <row r="2170" spans="1:15" x14ac:dyDescent="0.3">
      <c r="A2170" s="170" t="s">
        <v>4604</v>
      </c>
      <c r="B2170" s="170">
        <v>13</v>
      </c>
      <c r="C2170" s="170" t="s">
        <v>33</v>
      </c>
      <c r="D2170" s="174">
        <v>66</v>
      </c>
      <c r="E2170" s="174" t="s">
        <v>4501</v>
      </c>
      <c r="F2170" s="170" t="s">
        <v>4502</v>
      </c>
      <c r="G2170" s="170" t="s">
        <v>4605</v>
      </c>
      <c r="H2170" s="174">
        <v>0</v>
      </c>
      <c r="I2170" s="175">
        <v>32.000900000000001</v>
      </c>
      <c r="J2170" s="176">
        <v>673</v>
      </c>
      <c r="K2170" s="177" t="s">
        <v>90</v>
      </c>
      <c r="L2170" s="178" t="s">
        <v>7</v>
      </c>
      <c r="M2170" s="179">
        <v>68.900000000000006</v>
      </c>
      <c r="N2170" s="180">
        <v>66006</v>
      </c>
      <c r="O2170" s="178" t="s">
        <v>4145</v>
      </c>
    </row>
    <row r="2171" spans="1:15" x14ac:dyDescent="0.3">
      <c r="A2171" s="170" t="s">
        <v>4606</v>
      </c>
      <c r="B2171" s="170">
        <v>13</v>
      </c>
      <c r="C2171" s="170" t="s">
        <v>33</v>
      </c>
      <c r="D2171" s="174">
        <v>66</v>
      </c>
      <c r="E2171" s="174" t="s">
        <v>4501</v>
      </c>
      <c r="F2171" s="170" t="s">
        <v>4502</v>
      </c>
      <c r="G2171" s="170" t="s">
        <v>4607</v>
      </c>
      <c r="H2171" s="174">
        <v>0</v>
      </c>
      <c r="I2171" s="175">
        <v>17.306799999999999</v>
      </c>
      <c r="J2171" s="176">
        <v>611</v>
      </c>
      <c r="K2171" s="177" t="s">
        <v>83</v>
      </c>
      <c r="L2171" s="178" t="s">
        <v>5</v>
      </c>
      <c r="M2171" s="179">
        <v>38.799999999999997</v>
      </c>
      <c r="N2171" s="180">
        <v>66006</v>
      </c>
      <c r="O2171" s="178" t="s">
        <v>4145</v>
      </c>
    </row>
    <row r="2172" spans="1:15" x14ac:dyDescent="0.3">
      <c r="A2172" s="170" t="s">
        <v>4608</v>
      </c>
      <c r="B2172" s="170">
        <v>13</v>
      </c>
      <c r="C2172" s="170" t="s">
        <v>33</v>
      </c>
      <c r="D2172" s="174">
        <v>66</v>
      </c>
      <c r="E2172" s="174" t="s">
        <v>4501</v>
      </c>
      <c r="F2172" s="170" t="s">
        <v>4502</v>
      </c>
      <c r="G2172" s="170" t="s">
        <v>4609</v>
      </c>
      <c r="H2172" s="174">
        <v>0</v>
      </c>
      <c r="I2172" s="175">
        <v>31.1067</v>
      </c>
      <c r="J2172" s="176">
        <v>848</v>
      </c>
      <c r="K2172" s="177" t="s">
        <v>83</v>
      </c>
      <c r="L2172" s="178" t="s">
        <v>5</v>
      </c>
      <c r="M2172" s="179">
        <v>35.6</v>
      </c>
      <c r="N2172" s="180">
        <v>66006</v>
      </c>
      <c r="O2172" s="178" t="s">
        <v>4145</v>
      </c>
    </row>
    <row r="2173" spans="1:15" x14ac:dyDescent="0.3">
      <c r="A2173" s="170" t="s">
        <v>4610</v>
      </c>
      <c r="B2173" s="170">
        <v>13</v>
      </c>
      <c r="C2173" s="170" t="s">
        <v>33</v>
      </c>
      <c r="D2173" s="174">
        <v>66</v>
      </c>
      <c r="E2173" s="174" t="s">
        <v>4501</v>
      </c>
      <c r="F2173" s="170" t="s">
        <v>4502</v>
      </c>
      <c r="G2173" s="170" t="s">
        <v>4611</v>
      </c>
      <c r="H2173" s="174">
        <v>0</v>
      </c>
      <c r="I2173" s="175">
        <v>27.618600000000001</v>
      </c>
      <c r="J2173" s="176">
        <v>486</v>
      </c>
      <c r="K2173" s="177" t="s">
        <v>83</v>
      </c>
      <c r="L2173" s="178" t="s">
        <v>5</v>
      </c>
      <c r="M2173" s="179">
        <v>34</v>
      </c>
      <c r="N2173" s="180">
        <v>66049</v>
      </c>
      <c r="O2173" s="178" t="s">
        <v>4502</v>
      </c>
    </row>
    <row r="2174" spans="1:15" x14ac:dyDescent="0.3">
      <c r="A2174" s="170" t="s">
        <v>4612</v>
      </c>
      <c r="B2174" s="170">
        <v>13</v>
      </c>
      <c r="C2174" s="170" t="s">
        <v>33</v>
      </c>
      <c r="D2174" s="174">
        <v>66</v>
      </c>
      <c r="E2174" s="174" t="s">
        <v>4501</v>
      </c>
      <c r="F2174" s="170" t="s">
        <v>4502</v>
      </c>
      <c r="G2174" s="170" t="s">
        <v>4613</v>
      </c>
      <c r="H2174" s="174">
        <v>0</v>
      </c>
      <c r="I2174" s="175">
        <v>90.545199999999994</v>
      </c>
      <c r="J2174" s="176">
        <v>1387</v>
      </c>
      <c r="K2174" s="177" t="s">
        <v>83</v>
      </c>
      <c r="L2174" s="178" t="s">
        <v>5</v>
      </c>
      <c r="M2174" s="179">
        <v>33.299999999999997</v>
      </c>
      <c r="N2174" s="180">
        <v>66049</v>
      </c>
      <c r="O2174" s="178" t="s">
        <v>4502</v>
      </c>
    </row>
    <row r="2175" spans="1:15" x14ac:dyDescent="0.3">
      <c r="A2175" s="170" t="s">
        <v>4614</v>
      </c>
      <c r="B2175" s="170">
        <v>13</v>
      </c>
      <c r="C2175" s="170" t="s">
        <v>33</v>
      </c>
      <c r="D2175" s="174">
        <v>66</v>
      </c>
      <c r="E2175" s="174" t="s">
        <v>4501</v>
      </c>
      <c r="F2175" s="170" t="s">
        <v>4502</v>
      </c>
      <c r="G2175" s="170" t="s">
        <v>4615</v>
      </c>
      <c r="H2175" s="174">
        <v>0</v>
      </c>
      <c r="I2175" s="175">
        <v>44.960999999999999</v>
      </c>
      <c r="J2175" s="176">
        <v>181</v>
      </c>
      <c r="K2175" s="177" t="s">
        <v>76</v>
      </c>
      <c r="L2175" s="178" t="s">
        <v>6</v>
      </c>
      <c r="M2175" s="179">
        <v>56.5</v>
      </c>
      <c r="N2175" s="180">
        <v>66006</v>
      </c>
      <c r="O2175" s="178" t="s">
        <v>4145</v>
      </c>
    </row>
    <row r="2176" spans="1:15" x14ac:dyDescent="0.3">
      <c r="A2176" s="170" t="s">
        <v>4616</v>
      </c>
      <c r="B2176" s="170">
        <v>13</v>
      </c>
      <c r="C2176" s="170" t="s">
        <v>33</v>
      </c>
      <c r="D2176" s="174">
        <v>66</v>
      </c>
      <c r="E2176" s="174" t="s">
        <v>4501</v>
      </c>
      <c r="F2176" s="170" t="s">
        <v>4502</v>
      </c>
      <c r="G2176" s="170" t="s">
        <v>4617</v>
      </c>
      <c r="H2176" s="174">
        <v>0</v>
      </c>
      <c r="I2176" s="175">
        <v>49.91</v>
      </c>
      <c r="J2176" s="176">
        <v>1548</v>
      </c>
      <c r="K2176" s="177" t="s">
        <v>90</v>
      </c>
      <c r="L2176" s="178" t="s">
        <v>7</v>
      </c>
      <c r="M2176" s="179">
        <v>69.099999999999994</v>
      </c>
      <c r="N2176" s="180">
        <v>66006</v>
      </c>
      <c r="O2176" s="178" t="s">
        <v>4145</v>
      </c>
    </row>
    <row r="2177" spans="1:15" x14ac:dyDescent="0.3">
      <c r="A2177" s="170" t="s">
        <v>4618</v>
      </c>
      <c r="B2177" s="170">
        <v>13</v>
      </c>
      <c r="C2177" s="170" t="s">
        <v>33</v>
      </c>
      <c r="D2177" s="174">
        <v>66</v>
      </c>
      <c r="E2177" s="174" t="s">
        <v>4501</v>
      </c>
      <c r="F2177" s="170" t="s">
        <v>4502</v>
      </c>
      <c r="G2177" s="170" t="s">
        <v>4619</v>
      </c>
      <c r="H2177" s="174">
        <v>0</v>
      </c>
      <c r="I2177" s="175">
        <v>19.098400000000002</v>
      </c>
      <c r="J2177" s="176">
        <v>97</v>
      </c>
      <c r="K2177" s="177" t="s">
        <v>83</v>
      </c>
      <c r="L2177" s="178" t="s">
        <v>5</v>
      </c>
      <c r="M2177" s="179">
        <v>40.5</v>
      </c>
      <c r="N2177" s="180">
        <v>66049</v>
      </c>
      <c r="O2177" s="178" t="s">
        <v>4502</v>
      </c>
    </row>
    <row r="2178" spans="1:15" x14ac:dyDescent="0.3">
      <c r="A2178" s="170" t="s">
        <v>4620</v>
      </c>
      <c r="B2178" s="170">
        <v>13</v>
      </c>
      <c r="C2178" s="170" t="s">
        <v>33</v>
      </c>
      <c r="D2178" s="174">
        <v>66</v>
      </c>
      <c r="E2178" s="174" t="s">
        <v>4501</v>
      </c>
      <c r="F2178" s="170" t="s">
        <v>4502</v>
      </c>
      <c r="G2178" s="170" t="s">
        <v>4621</v>
      </c>
      <c r="H2178" s="174">
        <v>0</v>
      </c>
      <c r="I2178" s="175">
        <v>40.813299999999998</v>
      </c>
      <c r="J2178" s="176">
        <v>1111</v>
      </c>
      <c r="K2178" s="177" t="s">
        <v>83</v>
      </c>
      <c r="L2178" s="178" t="s">
        <v>5</v>
      </c>
      <c r="M2178" s="179">
        <v>28</v>
      </c>
      <c r="N2178" s="180">
        <v>66006</v>
      </c>
      <c r="O2178" s="178" t="s">
        <v>4145</v>
      </c>
    </row>
    <row r="2179" spans="1:15" x14ac:dyDescent="0.3">
      <c r="A2179" s="170" t="s">
        <v>4622</v>
      </c>
      <c r="B2179" s="170">
        <v>13</v>
      </c>
      <c r="C2179" s="170" t="s">
        <v>33</v>
      </c>
      <c r="D2179" s="174">
        <v>66</v>
      </c>
      <c r="E2179" s="174" t="s">
        <v>4501</v>
      </c>
      <c r="F2179" s="170" t="s">
        <v>4502</v>
      </c>
      <c r="G2179" s="170" t="s">
        <v>4623</v>
      </c>
      <c r="H2179" s="174">
        <v>0</v>
      </c>
      <c r="I2179" s="175">
        <v>33.698799999999999</v>
      </c>
      <c r="J2179" s="176">
        <v>116</v>
      </c>
      <c r="K2179" s="177" t="s">
        <v>83</v>
      </c>
      <c r="L2179" s="178" t="s">
        <v>5</v>
      </c>
      <c r="M2179" s="179">
        <v>33.9</v>
      </c>
      <c r="N2179" s="180">
        <v>66049</v>
      </c>
      <c r="O2179" s="178" t="s">
        <v>4502</v>
      </c>
    </row>
    <row r="2180" spans="1:15" x14ac:dyDescent="0.3">
      <c r="A2180" s="170" t="s">
        <v>4624</v>
      </c>
      <c r="B2180" s="170">
        <v>13</v>
      </c>
      <c r="C2180" s="170" t="s">
        <v>33</v>
      </c>
      <c r="D2180" s="174">
        <v>66</v>
      </c>
      <c r="E2180" s="174" t="s">
        <v>4501</v>
      </c>
      <c r="F2180" s="170" t="s">
        <v>4502</v>
      </c>
      <c r="G2180" s="170" t="s">
        <v>4625</v>
      </c>
      <c r="H2180" s="174">
        <v>0</v>
      </c>
      <c r="I2180" s="175">
        <v>134.6765</v>
      </c>
      <c r="J2180" s="176">
        <v>1717</v>
      </c>
      <c r="K2180" s="177" t="s">
        <v>76</v>
      </c>
      <c r="L2180" s="178" t="s">
        <v>6</v>
      </c>
      <c r="M2180" s="179">
        <v>53.1</v>
      </c>
      <c r="N2180" s="180">
        <v>66006</v>
      </c>
      <c r="O2180" s="178" t="s">
        <v>4145</v>
      </c>
    </row>
    <row r="2181" spans="1:15" x14ac:dyDescent="0.3">
      <c r="A2181" s="170" t="s">
        <v>4626</v>
      </c>
      <c r="B2181" s="170">
        <v>13</v>
      </c>
      <c r="C2181" s="170" t="s">
        <v>33</v>
      </c>
      <c r="D2181" s="174">
        <v>66</v>
      </c>
      <c r="E2181" s="174" t="s">
        <v>4501</v>
      </c>
      <c r="F2181" s="170" t="s">
        <v>4502</v>
      </c>
      <c r="G2181" s="170" t="s">
        <v>4627</v>
      </c>
      <c r="H2181" s="174">
        <v>0</v>
      </c>
      <c r="I2181" s="175">
        <v>21.354099999999999</v>
      </c>
      <c r="J2181" s="176">
        <v>542</v>
      </c>
      <c r="K2181" s="177" t="s">
        <v>90</v>
      </c>
      <c r="L2181" s="178" t="s">
        <v>7</v>
      </c>
      <c r="M2181" s="179">
        <v>70.7</v>
      </c>
      <c r="N2181" s="180">
        <v>70006</v>
      </c>
      <c r="O2181" s="178" t="s">
        <v>4506</v>
      </c>
    </row>
    <row r="2182" spans="1:15" x14ac:dyDescent="0.3">
      <c r="A2182" s="170" t="s">
        <v>4628</v>
      </c>
      <c r="B2182" s="170">
        <v>13</v>
      </c>
      <c r="C2182" s="170" t="s">
        <v>33</v>
      </c>
      <c r="D2182" s="174">
        <v>66</v>
      </c>
      <c r="E2182" s="174" t="s">
        <v>4501</v>
      </c>
      <c r="F2182" s="170" t="s">
        <v>4502</v>
      </c>
      <c r="G2182" s="170" t="s">
        <v>4629</v>
      </c>
      <c r="H2182" s="174">
        <v>0</v>
      </c>
      <c r="I2182" s="175">
        <v>33.341000000000001</v>
      </c>
      <c r="J2182" s="176">
        <v>329</v>
      </c>
      <c r="K2182" s="177" t="s">
        <v>76</v>
      </c>
      <c r="L2182" s="178" t="s">
        <v>6</v>
      </c>
      <c r="M2182" s="179">
        <v>54.6</v>
      </c>
      <c r="N2182" s="180">
        <v>66049</v>
      </c>
      <c r="O2182" s="178" t="s">
        <v>4502</v>
      </c>
    </row>
    <row r="2183" spans="1:15" x14ac:dyDescent="0.3">
      <c r="A2183" s="170" t="s">
        <v>4630</v>
      </c>
      <c r="B2183" s="170">
        <v>13</v>
      </c>
      <c r="C2183" s="170" t="s">
        <v>33</v>
      </c>
      <c r="D2183" s="174">
        <v>66</v>
      </c>
      <c r="E2183" s="174" t="s">
        <v>4501</v>
      </c>
      <c r="F2183" s="170" t="s">
        <v>4502</v>
      </c>
      <c r="G2183" s="170" t="s">
        <v>4631</v>
      </c>
      <c r="H2183" s="174">
        <v>0</v>
      </c>
      <c r="I2183" s="175">
        <v>57.927799999999998</v>
      </c>
      <c r="J2183" s="176">
        <v>22643</v>
      </c>
      <c r="K2183" s="177" t="s">
        <v>76</v>
      </c>
      <c r="L2183" s="178" t="s">
        <v>6</v>
      </c>
      <c r="M2183" s="179">
        <v>46.7</v>
      </c>
      <c r="N2183" s="180">
        <v>66006</v>
      </c>
      <c r="O2183" s="178" t="s">
        <v>4145</v>
      </c>
    </row>
    <row r="2184" spans="1:15" x14ac:dyDescent="0.3">
      <c r="A2184" s="170" t="s">
        <v>4632</v>
      </c>
      <c r="B2184" s="170">
        <v>13</v>
      </c>
      <c r="C2184" s="170" t="s">
        <v>33</v>
      </c>
      <c r="D2184" s="174">
        <v>66</v>
      </c>
      <c r="E2184" s="174" t="s">
        <v>4501</v>
      </c>
      <c r="F2184" s="170" t="s">
        <v>4502</v>
      </c>
      <c r="G2184" s="170" t="s">
        <v>4633</v>
      </c>
      <c r="H2184" s="174">
        <v>0</v>
      </c>
      <c r="I2184" s="175">
        <v>39.654800000000002</v>
      </c>
      <c r="J2184" s="176">
        <v>275</v>
      </c>
      <c r="K2184" s="177" t="s">
        <v>83</v>
      </c>
      <c r="L2184" s="178" t="s">
        <v>5</v>
      </c>
      <c r="M2184" s="179">
        <v>36.1</v>
      </c>
      <c r="N2184" s="180">
        <v>66049</v>
      </c>
      <c r="O2184" s="178" t="s">
        <v>4502</v>
      </c>
    </row>
    <row r="2185" spans="1:15" x14ac:dyDescent="0.3">
      <c r="A2185" s="170" t="s">
        <v>4634</v>
      </c>
      <c r="B2185" s="170">
        <v>13</v>
      </c>
      <c r="C2185" s="170" t="s">
        <v>33</v>
      </c>
      <c r="D2185" s="174">
        <v>66</v>
      </c>
      <c r="E2185" s="174" t="s">
        <v>4501</v>
      </c>
      <c r="F2185" s="170" t="s">
        <v>4502</v>
      </c>
      <c r="G2185" s="170" t="s">
        <v>4635</v>
      </c>
      <c r="H2185" s="174">
        <v>0</v>
      </c>
      <c r="I2185" s="175">
        <v>33.199399999999997</v>
      </c>
      <c r="J2185" s="176">
        <v>509</v>
      </c>
      <c r="K2185" s="177" t="s">
        <v>76</v>
      </c>
      <c r="L2185" s="178" t="s">
        <v>6</v>
      </c>
      <c r="M2185" s="179">
        <v>45.5</v>
      </c>
      <c r="N2185" s="180">
        <v>66006</v>
      </c>
      <c r="O2185" s="178" t="s">
        <v>4145</v>
      </c>
    </row>
    <row r="2186" spans="1:15" x14ac:dyDescent="0.3">
      <c r="A2186" s="170" t="s">
        <v>4636</v>
      </c>
      <c r="B2186" s="170">
        <v>13</v>
      </c>
      <c r="C2186" s="170" t="s">
        <v>33</v>
      </c>
      <c r="D2186" s="174">
        <v>66</v>
      </c>
      <c r="E2186" s="174" t="s">
        <v>4501</v>
      </c>
      <c r="F2186" s="170" t="s">
        <v>4502</v>
      </c>
      <c r="G2186" s="170" t="s">
        <v>4637</v>
      </c>
      <c r="H2186" s="174">
        <v>0</v>
      </c>
      <c r="I2186" s="175">
        <v>26.989699999999999</v>
      </c>
      <c r="J2186" s="176">
        <v>92</v>
      </c>
      <c r="K2186" s="177" t="s">
        <v>76</v>
      </c>
      <c r="L2186" s="178" t="s">
        <v>6</v>
      </c>
      <c r="M2186" s="179">
        <v>52.6</v>
      </c>
      <c r="N2186" s="180">
        <v>69022</v>
      </c>
      <c r="O2186" s="178" t="s">
        <v>4638</v>
      </c>
    </row>
    <row r="2187" spans="1:15" x14ac:dyDescent="0.3">
      <c r="A2187" s="170" t="s">
        <v>4639</v>
      </c>
      <c r="B2187" s="170">
        <v>13</v>
      </c>
      <c r="C2187" s="170" t="s">
        <v>33</v>
      </c>
      <c r="D2187" s="174">
        <v>66</v>
      </c>
      <c r="E2187" s="174" t="s">
        <v>4501</v>
      </c>
      <c r="F2187" s="170" t="s">
        <v>4502</v>
      </c>
      <c r="G2187" s="170" t="s">
        <v>4640</v>
      </c>
      <c r="H2187" s="174">
        <v>0</v>
      </c>
      <c r="I2187" s="175">
        <v>73.732900000000001</v>
      </c>
      <c r="J2187" s="176">
        <v>854</v>
      </c>
      <c r="K2187" s="177" t="s">
        <v>83</v>
      </c>
      <c r="L2187" s="178" t="s">
        <v>5</v>
      </c>
      <c r="M2187" s="179">
        <v>31.6</v>
      </c>
      <c r="N2187" s="180">
        <v>66006</v>
      </c>
      <c r="O2187" s="178" t="s">
        <v>4145</v>
      </c>
    </row>
    <row r="2188" spans="1:15" x14ac:dyDescent="0.3">
      <c r="A2188" s="170" t="s">
        <v>4641</v>
      </c>
      <c r="B2188" s="170">
        <v>13</v>
      </c>
      <c r="C2188" s="170" t="s">
        <v>33</v>
      </c>
      <c r="D2188" s="174">
        <v>66</v>
      </c>
      <c r="E2188" s="174" t="s">
        <v>4501</v>
      </c>
      <c r="F2188" s="170" t="s">
        <v>4502</v>
      </c>
      <c r="G2188" s="170" t="s">
        <v>4642</v>
      </c>
      <c r="H2188" s="174">
        <v>0</v>
      </c>
      <c r="I2188" s="175">
        <v>20.5246</v>
      </c>
      <c r="J2188" s="176">
        <v>601</v>
      </c>
      <c r="K2188" s="177" t="s">
        <v>90</v>
      </c>
      <c r="L2188" s="178" t="s">
        <v>7</v>
      </c>
      <c r="M2188" s="179">
        <v>74.8</v>
      </c>
      <c r="N2188" s="180">
        <v>60019</v>
      </c>
      <c r="O2188" s="178" t="s">
        <v>4411</v>
      </c>
    </row>
    <row r="2189" spans="1:15" x14ac:dyDescent="0.3">
      <c r="A2189" s="170" t="s">
        <v>4643</v>
      </c>
      <c r="B2189" s="170">
        <v>13</v>
      </c>
      <c r="C2189" s="170" t="s">
        <v>33</v>
      </c>
      <c r="D2189" s="174">
        <v>66</v>
      </c>
      <c r="E2189" s="174" t="s">
        <v>4501</v>
      </c>
      <c r="F2189" s="170" t="s">
        <v>4502</v>
      </c>
      <c r="G2189" s="170" t="s">
        <v>4644</v>
      </c>
      <c r="H2189" s="174">
        <v>0</v>
      </c>
      <c r="I2189" s="175">
        <v>14.1945</v>
      </c>
      <c r="J2189" s="176">
        <v>836</v>
      </c>
      <c r="K2189" s="177" t="s">
        <v>83</v>
      </c>
      <c r="L2189" s="178" t="s">
        <v>5</v>
      </c>
      <c r="M2189" s="179">
        <v>38.799999999999997</v>
      </c>
      <c r="N2189" s="180">
        <v>69022</v>
      </c>
      <c r="O2189" s="178" t="s">
        <v>4638</v>
      </c>
    </row>
    <row r="2190" spans="1:15" x14ac:dyDescent="0.3">
      <c r="A2190" s="170" t="s">
        <v>4645</v>
      </c>
      <c r="B2190" s="170">
        <v>13</v>
      </c>
      <c r="C2190" s="170" t="s">
        <v>33</v>
      </c>
      <c r="D2190" s="174">
        <v>67</v>
      </c>
      <c r="E2190" s="174" t="s">
        <v>4646</v>
      </c>
      <c r="F2190" s="170" t="s">
        <v>4525</v>
      </c>
      <c r="G2190" s="170" t="s">
        <v>4647</v>
      </c>
      <c r="H2190" s="174">
        <v>0</v>
      </c>
      <c r="I2190" s="175">
        <v>34.136000000000003</v>
      </c>
      <c r="J2190" s="176">
        <v>787</v>
      </c>
      <c r="K2190" s="177" t="s">
        <v>76</v>
      </c>
      <c r="L2190" s="178" t="s">
        <v>6</v>
      </c>
      <c r="M2190" s="179">
        <v>47.2</v>
      </c>
      <c r="N2190" s="180">
        <v>67041</v>
      </c>
      <c r="O2190" s="178" t="s">
        <v>4525</v>
      </c>
    </row>
    <row r="2191" spans="1:15" x14ac:dyDescent="0.3">
      <c r="A2191" s="170" t="s">
        <v>4648</v>
      </c>
      <c r="B2191" s="170">
        <v>13</v>
      </c>
      <c r="C2191" s="170" t="s">
        <v>33</v>
      </c>
      <c r="D2191" s="174">
        <v>67</v>
      </c>
      <c r="E2191" s="174" t="s">
        <v>4646</v>
      </c>
      <c r="F2191" s="170" t="s">
        <v>4525</v>
      </c>
      <c r="G2191" s="170" t="s">
        <v>4649</v>
      </c>
      <c r="H2191" s="174">
        <v>0</v>
      </c>
      <c r="I2191" s="175">
        <v>92.181399999999996</v>
      </c>
      <c r="J2191" s="176">
        <v>10179</v>
      </c>
      <c r="K2191" s="177" t="s">
        <v>83</v>
      </c>
      <c r="L2191" s="178" t="s">
        <v>5</v>
      </c>
      <c r="M2191" s="179">
        <v>35.700000000000003</v>
      </c>
      <c r="N2191" s="180">
        <v>68028</v>
      </c>
      <c r="O2191" s="178" t="s">
        <v>4650</v>
      </c>
    </row>
    <row r="2192" spans="1:15" x14ac:dyDescent="0.3">
      <c r="A2192" s="170" t="s">
        <v>4651</v>
      </c>
      <c r="B2192" s="170">
        <v>13</v>
      </c>
      <c r="C2192" s="170" t="s">
        <v>33</v>
      </c>
      <c r="D2192" s="174">
        <v>67</v>
      </c>
      <c r="E2192" s="174" t="s">
        <v>4646</v>
      </c>
      <c r="F2192" s="170" t="s">
        <v>4525</v>
      </c>
      <c r="G2192" s="170" t="s">
        <v>4652</v>
      </c>
      <c r="H2192" s="174">
        <v>0</v>
      </c>
      <c r="I2192" s="175">
        <v>30.874600000000001</v>
      </c>
      <c r="J2192" s="176">
        <v>1707</v>
      </c>
      <c r="K2192" s="177" t="s">
        <v>83</v>
      </c>
      <c r="L2192" s="178" t="s">
        <v>5</v>
      </c>
      <c r="M2192" s="179">
        <v>39.200000000000003</v>
      </c>
      <c r="N2192" s="180">
        <v>67041</v>
      </c>
      <c r="O2192" s="178" t="s">
        <v>4525</v>
      </c>
    </row>
    <row r="2193" spans="1:15" x14ac:dyDescent="0.3">
      <c r="A2193" s="170" t="s">
        <v>4653</v>
      </c>
      <c r="B2193" s="170">
        <v>13</v>
      </c>
      <c r="C2193" s="170" t="s">
        <v>33</v>
      </c>
      <c r="D2193" s="174">
        <v>67</v>
      </c>
      <c r="E2193" s="174" t="s">
        <v>4646</v>
      </c>
      <c r="F2193" s="170" t="s">
        <v>4525</v>
      </c>
      <c r="G2193" s="170" t="s">
        <v>4654</v>
      </c>
      <c r="H2193" s="174">
        <v>0</v>
      </c>
      <c r="I2193" s="175">
        <v>49.680799999999998</v>
      </c>
      <c r="J2193" s="176">
        <v>990</v>
      </c>
      <c r="K2193" s="177" t="s">
        <v>83</v>
      </c>
      <c r="L2193" s="178" t="s">
        <v>5</v>
      </c>
      <c r="M2193" s="179">
        <v>37.700000000000003</v>
      </c>
      <c r="N2193" s="180">
        <v>67041</v>
      </c>
      <c r="O2193" s="178" t="s">
        <v>4525</v>
      </c>
    </row>
    <row r="2194" spans="1:15" x14ac:dyDescent="0.3">
      <c r="A2194" s="170" t="s">
        <v>4655</v>
      </c>
      <c r="B2194" s="170">
        <v>13</v>
      </c>
      <c r="C2194" s="170" t="s">
        <v>33</v>
      </c>
      <c r="D2194" s="174">
        <v>67</v>
      </c>
      <c r="E2194" s="174" t="s">
        <v>4646</v>
      </c>
      <c r="F2194" s="170" t="s">
        <v>4525</v>
      </c>
      <c r="G2194" s="170" t="s">
        <v>4656</v>
      </c>
      <c r="H2194" s="174">
        <v>0</v>
      </c>
      <c r="I2194" s="175">
        <v>30.685099999999998</v>
      </c>
      <c r="J2194" s="176">
        <v>2082</v>
      </c>
      <c r="K2194" s="177" t="s">
        <v>76</v>
      </c>
      <c r="L2194" s="178" t="s">
        <v>6</v>
      </c>
      <c r="M2194" s="179">
        <v>43.9</v>
      </c>
      <c r="N2194" s="180">
        <v>68028</v>
      </c>
      <c r="O2194" s="178" t="s">
        <v>4650</v>
      </c>
    </row>
    <row r="2195" spans="1:15" x14ac:dyDescent="0.3">
      <c r="A2195" s="170" t="s">
        <v>4657</v>
      </c>
      <c r="B2195" s="170">
        <v>13</v>
      </c>
      <c r="C2195" s="170" t="s">
        <v>33</v>
      </c>
      <c r="D2195" s="174">
        <v>67</v>
      </c>
      <c r="E2195" s="174" t="s">
        <v>4646</v>
      </c>
      <c r="F2195" s="170" t="s">
        <v>4525</v>
      </c>
      <c r="G2195" s="170" t="s">
        <v>4658</v>
      </c>
      <c r="H2195" s="174">
        <v>0</v>
      </c>
      <c r="I2195" s="175">
        <v>23.7942</v>
      </c>
      <c r="J2195" s="176">
        <v>1379</v>
      </c>
      <c r="K2195" s="177" t="s">
        <v>83</v>
      </c>
      <c r="L2195" s="178" t="s">
        <v>5</v>
      </c>
      <c r="M2195" s="179">
        <v>40.200000000000003</v>
      </c>
      <c r="N2195" s="180">
        <v>68028</v>
      </c>
      <c r="O2195" s="178" t="s">
        <v>4650</v>
      </c>
    </row>
    <row r="2196" spans="1:15" x14ac:dyDescent="0.3">
      <c r="A2196" s="170" t="s">
        <v>4659</v>
      </c>
      <c r="B2196" s="170">
        <v>13</v>
      </c>
      <c r="C2196" s="170" t="s">
        <v>33</v>
      </c>
      <c r="D2196" s="174">
        <v>67</v>
      </c>
      <c r="E2196" s="174" t="s">
        <v>4646</v>
      </c>
      <c r="F2196" s="170" t="s">
        <v>4525</v>
      </c>
      <c r="G2196" s="170" t="s">
        <v>4660</v>
      </c>
      <c r="H2196" s="174">
        <v>0</v>
      </c>
      <c r="I2196" s="175">
        <v>43.939399999999999</v>
      </c>
      <c r="J2196" s="176">
        <v>2320</v>
      </c>
      <c r="K2196" s="177" t="s">
        <v>83</v>
      </c>
      <c r="L2196" s="178" t="s">
        <v>5</v>
      </c>
      <c r="M2196" s="179">
        <v>30.3</v>
      </c>
      <c r="N2196" s="180">
        <v>67041</v>
      </c>
      <c r="O2196" s="178" t="s">
        <v>4525</v>
      </c>
    </row>
    <row r="2197" spans="1:15" x14ac:dyDescent="0.3">
      <c r="A2197" s="170" t="s">
        <v>4661</v>
      </c>
      <c r="B2197" s="170">
        <v>13</v>
      </c>
      <c r="C2197" s="170" t="s">
        <v>33</v>
      </c>
      <c r="D2197" s="174">
        <v>67</v>
      </c>
      <c r="E2197" s="174" t="s">
        <v>4646</v>
      </c>
      <c r="F2197" s="170" t="s">
        <v>4525</v>
      </c>
      <c r="G2197" s="170" t="s">
        <v>4662</v>
      </c>
      <c r="H2197" s="174">
        <v>0</v>
      </c>
      <c r="I2197" s="175">
        <v>62.942900000000002</v>
      </c>
      <c r="J2197" s="176">
        <v>596</v>
      </c>
      <c r="K2197" s="177" t="s">
        <v>83</v>
      </c>
      <c r="L2197" s="178" t="s">
        <v>5</v>
      </c>
      <c r="M2197" s="179">
        <v>38.799999999999997</v>
      </c>
      <c r="N2197" s="180">
        <v>67041</v>
      </c>
      <c r="O2197" s="178" t="s">
        <v>4525</v>
      </c>
    </row>
    <row r="2198" spans="1:15" x14ac:dyDescent="0.3">
      <c r="A2198" s="170" t="s">
        <v>4663</v>
      </c>
      <c r="B2198" s="170">
        <v>13</v>
      </c>
      <c r="C2198" s="170" t="s">
        <v>33</v>
      </c>
      <c r="D2198" s="174">
        <v>67</v>
      </c>
      <c r="E2198" s="174" t="s">
        <v>4646</v>
      </c>
      <c r="F2198" s="170" t="s">
        <v>4525</v>
      </c>
      <c r="G2198" s="170" t="s">
        <v>4664</v>
      </c>
      <c r="H2198" s="174">
        <v>0</v>
      </c>
      <c r="I2198" s="175">
        <v>124.3022</v>
      </c>
      <c r="J2198" s="176">
        <v>1146</v>
      </c>
      <c r="K2198" s="177" t="s">
        <v>83</v>
      </c>
      <c r="L2198" s="178" t="s">
        <v>5</v>
      </c>
      <c r="M2198" s="179">
        <v>39.9</v>
      </c>
      <c r="N2198" s="180">
        <v>67041</v>
      </c>
      <c r="O2198" s="178" t="s">
        <v>4525</v>
      </c>
    </row>
    <row r="2199" spans="1:15" x14ac:dyDescent="0.3">
      <c r="A2199" s="170" t="s">
        <v>4665</v>
      </c>
      <c r="B2199" s="170">
        <v>13</v>
      </c>
      <c r="C2199" s="170" t="s">
        <v>33</v>
      </c>
      <c r="D2199" s="174">
        <v>67</v>
      </c>
      <c r="E2199" s="174" t="s">
        <v>4646</v>
      </c>
      <c r="F2199" s="170" t="s">
        <v>4525</v>
      </c>
      <c r="G2199" s="170" t="s">
        <v>4666</v>
      </c>
      <c r="H2199" s="174">
        <v>0</v>
      </c>
      <c r="I2199" s="175">
        <v>35.772199999999998</v>
      </c>
      <c r="J2199" s="176">
        <v>261</v>
      </c>
      <c r="K2199" s="177" t="s">
        <v>83</v>
      </c>
      <c r="L2199" s="178" t="s">
        <v>5</v>
      </c>
      <c r="M2199" s="179">
        <v>36</v>
      </c>
      <c r="N2199" s="180">
        <v>67041</v>
      </c>
      <c r="O2199" s="178" t="s">
        <v>4525</v>
      </c>
    </row>
    <row r="2200" spans="1:15" x14ac:dyDescent="0.3">
      <c r="A2200" s="170" t="s">
        <v>4667</v>
      </c>
      <c r="B2200" s="170">
        <v>13</v>
      </c>
      <c r="C2200" s="170" t="s">
        <v>33</v>
      </c>
      <c r="D2200" s="174">
        <v>67</v>
      </c>
      <c r="E2200" s="174" t="s">
        <v>4646</v>
      </c>
      <c r="F2200" s="170" t="s">
        <v>4525</v>
      </c>
      <c r="G2200" s="170" t="s">
        <v>4668</v>
      </c>
      <c r="H2200" s="174">
        <v>0</v>
      </c>
      <c r="I2200" s="175">
        <v>18.593699999999998</v>
      </c>
      <c r="J2200" s="176">
        <v>965</v>
      </c>
      <c r="K2200" s="177" t="s">
        <v>76</v>
      </c>
      <c r="L2200" s="178" t="s">
        <v>6</v>
      </c>
      <c r="M2200" s="179">
        <v>45.6</v>
      </c>
      <c r="N2200" s="180">
        <v>67041</v>
      </c>
      <c r="O2200" s="178" t="s">
        <v>4525</v>
      </c>
    </row>
    <row r="2201" spans="1:15" x14ac:dyDescent="0.3">
      <c r="A2201" s="170" t="s">
        <v>4669</v>
      </c>
      <c r="B2201" s="170">
        <v>13</v>
      </c>
      <c r="C2201" s="170" t="s">
        <v>33</v>
      </c>
      <c r="D2201" s="174">
        <v>67</v>
      </c>
      <c r="E2201" s="174" t="s">
        <v>4646</v>
      </c>
      <c r="F2201" s="170" t="s">
        <v>4525</v>
      </c>
      <c r="G2201" s="170" t="s">
        <v>4670</v>
      </c>
      <c r="H2201" s="174">
        <v>0</v>
      </c>
      <c r="I2201" s="175">
        <v>44.485100000000003</v>
      </c>
      <c r="J2201" s="176">
        <v>227</v>
      </c>
      <c r="K2201" s="177" t="s">
        <v>83</v>
      </c>
      <c r="L2201" s="178" t="s">
        <v>5</v>
      </c>
      <c r="M2201" s="179">
        <v>38.9</v>
      </c>
      <c r="N2201" s="180">
        <v>67041</v>
      </c>
      <c r="O2201" s="178" t="s">
        <v>4525</v>
      </c>
    </row>
    <row r="2202" spans="1:15" x14ac:dyDescent="0.3">
      <c r="A2202" s="170" t="s">
        <v>4671</v>
      </c>
      <c r="B2202" s="170">
        <v>13</v>
      </c>
      <c r="C2202" s="170" t="s">
        <v>33</v>
      </c>
      <c r="D2202" s="174">
        <v>67</v>
      </c>
      <c r="E2202" s="174" t="s">
        <v>4646</v>
      </c>
      <c r="F2202" s="170" t="s">
        <v>4525</v>
      </c>
      <c r="G2202" s="170" t="s">
        <v>4672</v>
      </c>
      <c r="H2202" s="174">
        <v>0</v>
      </c>
      <c r="I2202" s="175">
        <v>38.109200000000001</v>
      </c>
      <c r="J2202" s="176">
        <v>14582</v>
      </c>
      <c r="K2202" s="177" t="s">
        <v>83</v>
      </c>
      <c r="L2202" s="178" t="s">
        <v>5</v>
      </c>
      <c r="M2202" s="179">
        <v>28.5</v>
      </c>
      <c r="N2202" s="180">
        <v>68028</v>
      </c>
      <c r="O2202" s="178" t="s">
        <v>4650</v>
      </c>
    </row>
    <row r="2203" spans="1:15" x14ac:dyDescent="0.3">
      <c r="A2203" s="170" t="s">
        <v>4673</v>
      </c>
      <c r="B2203" s="170">
        <v>13</v>
      </c>
      <c r="C2203" s="170" t="s">
        <v>33</v>
      </c>
      <c r="D2203" s="174">
        <v>67</v>
      </c>
      <c r="E2203" s="174" t="s">
        <v>4646</v>
      </c>
      <c r="F2203" s="170" t="s">
        <v>4525</v>
      </c>
      <c r="G2203" s="170" t="s">
        <v>4674</v>
      </c>
      <c r="H2203" s="174">
        <v>0</v>
      </c>
      <c r="I2203" s="175">
        <v>61.798200000000001</v>
      </c>
      <c r="J2203" s="176">
        <v>483</v>
      </c>
      <c r="K2203" s="177" t="s">
        <v>83</v>
      </c>
      <c r="L2203" s="178" t="s">
        <v>5</v>
      </c>
      <c r="M2203" s="179">
        <v>35.799999999999997</v>
      </c>
      <c r="N2203" s="180">
        <v>67041</v>
      </c>
      <c r="O2203" s="178" t="s">
        <v>4525</v>
      </c>
    </row>
    <row r="2204" spans="1:15" x14ac:dyDescent="0.3">
      <c r="A2204" s="170" t="s">
        <v>4675</v>
      </c>
      <c r="B2204" s="170">
        <v>13</v>
      </c>
      <c r="C2204" s="170" t="s">
        <v>33</v>
      </c>
      <c r="D2204" s="174">
        <v>67</v>
      </c>
      <c r="E2204" s="174" t="s">
        <v>4646</v>
      </c>
      <c r="F2204" s="170" t="s">
        <v>4525</v>
      </c>
      <c r="G2204" s="170" t="s">
        <v>4676</v>
      </c>
      <c r="H2204" s="174">
        <v>0</v>
      </c>
      <c r="I2204" s="175">
        <v>53.266399999999997</v>
      </c>
      <c r="J2204" s="176">
        <v>25429</v>
      </c>
      <c r="K2204" s="177" t="s">
        <v>83</v>
      </c>
      <c r="L2204" s="178" t="s">
        <v>5</v>
      </c>
      <c r="M2204" s="179">
        <v>33.799999999999997</v>
      </c>
      <c r="N2204" s="180">
        <v>67041</v>
      </c>
      <c r="O2204" s="178" t="s">
        <v>4525</v>
      </c>
    </row>
    <row r="2205" spans="1:15" x14ac:dyDescent="0.3">
      <c r="A2205" s="170" t="s">
        <v>4677</v>
      </c>
      <c r="B2205" s="170">
        <v>13</v>
      </c>
      <c r="C2205" s="170" t="s">
        <v>33</v>
      </c>
      <c r="D2205" s="174">
        <v>67</v>
      </c>
      <c r="E2205" s="174" t="s">
        <v>4646</v>
      </c>
      <c r="F2205" s="170" t="s">
        <v>4525</v>
      </c>
      <c r="G2205" s="170" t="s">
        <v>4678</v>
      </c>
      <c r="H2205" s="174">
        <v>0</v>
      </c>
      <c r="I2205" s="175">
        <v>131.75319999999999</v>
      </c>
      <c r="J2205" s="176">
        <v>878</v>
      </c>
      <c r="K2205" s="177" t="s">
        <v>83</v>
      </c>
      <c r="L2205" s="178" t="s">
        <v>5</v>
      </c>
      <c r="M2205" s="179">
        <v>28.5</v>
      </c>
      <c r="N2205" s="180">
        <v>44007</v>
      </c>
      <c r="O2205" s="178" t="s">
        <v>3994</v>
      </c>
    </row>
    <row r="2206" spans="1:15" x14ac:dyDescent="0.3">
      <c r="A2206" s="170" t="s">
        <v>4679</v>
      </c>
      <c r="B2206" s="170">
        <v>13</v>
      </c>
      <c r="C2206" s="170" t="s">
        <v>33</v>
      </c>
      <c r="D2206" s="174">
        <v>68</v>
      </c>
      <c r="E2206" s="174" t="s">
        <v>4680</v>
      </c>
      <c r="F2206" s="170" t="s">
        <v>4650</v>
      </c>
      <c r="G2206" s="170" t="s">
        <v>4681</v>
      </c>
      <c r="H2206" s="174">
        <v>0</v>
      </c>
      <c r="I2206" s="175">
        <v>15.401400000000001</v>
      </c>
      <c r="J2206" s="176">
        <v>365</v>
      </c>
      <c r="K2206" s="177" t="s">
        <v>83</v>
      </c>
      <c r="L2206" s="178" t="s">
        <v>5</v>
      </c>
      <c r="M2206" s="179">
        <v>31.4</v>
      </c>
      <c r="N2206" s="180">
        <v>69022</v>
      </c>
      <c r="O2206" s="178" t="s">
        <v>4638</v>
      </c>
    </row>
    <row r="2207" spans="1:15" x14ac:dyDescent="0.3">
      <c r="A2207" s="170" t="s">
        <v>4682</v>
      </c>
      <c r="B2207" s="170">
        <v>13</v>
      </c>
      <c r="C2207" s="170" t="s">
        <v>33</v>
      </c>
      <c r="D2207" s="174">
        <v>68</v>
      </c>
      <c r="E2207" s="174" t="s">
        <v>4680</v>
      </c>
      <c r="F2207" s="170" t="s">
        <v>4650</v>
      </c>
      <c r="G2207" s="170" t="s">
        <v>4683</v>
      </c>
      <c r="H2207" s="174">
        <v>0</v>
      </c>
      <c r="I2207" s="175">
        <v>16.958300000000001</v>
      </c>
      <c r="J2207" s="176">
        <v>1041</v>
      </c>
      <c r="K2207" s="177" t="s">
        <v>83</v>
      </c>
      <c r="L2207" s="178" t="s">
        <v>5</v>
      </c>
      <c r="M2207" s="179">
        <v>29.9</v>
      </c>
      <c r="N2207" s="180">
        <v>69022</v>
      </c>
      <c r="O2207" s="178" t="s">
        <v>4638</v>
      </c>
    </row>
    <row r="2208" spans="1:15" x14ac:dyDescent="0.3">
      <c r="A2208" s="170" t="s">
        <v>4684</v>
      </c>
      <c r="B2208" s="170">
        <v>13</v>
      </c>
      <c r="C2208" s="170" t="s">
        <v>33</v>
      </c>
      <c r="D2208" s="174">
        <v>68</v>
      </c>
      <c r="E2208" s="174" t="s">
        <v>4680</v>
      </c>
      <c r="F2208" s="170" t="s">
        <v>4650</v>
      </c>
      <c r="G2208" s="170" t="s">
        <v>4685</v>
      </c>
      <c r="H2208" s="174">
        <v>0</v>
      </c>
      <c r="I2208" s="175">
        <v>15.9862</v>
      </c>
      <c r="J2208" s="176">
        <v>264</v>
      </c>
      <c r="K2208" s="177" t="s">
        <v>83</v>
      </c>
      <c r="L2208" s="178" t="s">
        <v>5</v>
      </c>
      <c r="M2208" s="179">
        <v>40.4</v>
      </c>
      <c r="N2208" s="180">
        <v>69022</v>
      </c>
      <c r="O2208" s="178" t="s">
        <v>4638</v>
      </c>
    </row>
    <row r="2209" spans="1:15" x14ac:dyDescent="0.3">
      <c r="A2209" s="170" t="s">
        <v>4686</v>
      </c>
      <c r="B2209" s="170">
        <v>13</v>
      </c>
      <c r="C2209" s="170" t="s">
        <v>33</v>
      </c>
      <c r="D2209" s="174">
        <v>68</v>
      </c>
      <c r="E2209" s="174" t="s">
        <v>4680</v>
      </c>
      <c r="F2209" s="170" t="s">
        <v>4650</v>
      </c>
      <c r="G2209" s="170" t="s">
        <v>4687</v>
      </c>
      <c r="H2209" s="174">
        <v>0</v>
      </c>
      <c r="I2209" s="175">
        <v>25.9116</v>
      </c>
      <c r="J2209" s="176">
        <v>2317</v>
      </c>
      <c r="K2209" s="177" t="s">
        <v>83</v>
      </c>
      <c r="L2209" s="178" t="s">
        <v>5</v>
      </c>
      <c r="M2209" s="179">
        <v>33.700000000000003</v>
      </c>
      <c r="N2209" s="180">
        <v>69022</v>
      </c>
      <c r="O2209" s="178" t="s">
        <v>4638</v>
      </c>
    </row>
    <row r="2210" spans="1:15" x14ac:dyDescent="0.3">
      <c r="A2210" s="170" t="s">
        <v>4688</v>
      </c>
      <c r="B2210" s="170">
        <v>13</v>
      </c>
      <c r="C2210" s="170" t="s">
        <v>33</v>
      </c>
      <c r="D2210" s="174">
        <v>68</v>
      </c>
      <c r="E2210" s="174" t="s">
        <v>4680</v>
      </c>
      <c r="F2210" s="170" t="s">
        <v>4650</v>
      </c>
      <c r="G2210" s="170" t="s">
        <v>4689</v>
      </c>
      <c r="H2210" s="174">
        <v>0</v>
      </c>
      <c r="I2210" s="175">
        <v>84.9893</v>
      </c>
      <c r="J2210" s="176">
        <v>1823</v>
      </c>
      <c r="K2210" s="177" t="s">
        <v>76</v>
      </c>
      <c r="L2210" s="178" t="s">
        <v>6</v>
      </c>
      <c r="M2210" s="179">
        <v>42</v>
      </c>
      <c r="N2210" s="180">
        <v>69022</v>
      </c>
      <c r="O2210" s="178" t="s">
        <v>4638</v>
      </c>
    </row>
    <row r="2211" spans="1:15" x14ac:dyDescent="0.3">
      <c r="A2211" s="170" t="s">
        <v>4690</v>
      </c>
      <c r="B2211" s="170">
        <v>13</v>
      </c>
      <c r="C2211" s="170" t="s">
        <v>33</v>
      </c>
      <c r="D2211" s="174">
        <v>68</v>
      </c>
      <c r="E2211" s="174" t="s">
        <v>4680</v>
      </c>
      <c r="F2211" s="170" t="s">
        <v>4650</v>
      </c>
      <c r="G2211" s="170" t="s">
        <v>4691</v>
      </c>
      <c r="H2211" s="174">
        <v>0</v>
      </c>
      <c r="I2211" s="175">
        <v>24.081900000000001</v>
      </c>
      <c r="J2211" s="176">
        <v>573</v>
      </c>
      <c r="K2211" s="177" t="s">
        <v>76</v>
      </c>
      <c r="L2211" s="178" t="s">
        <v>6</v>
      </c>
      <c r="M2211" s="179">
        <v>42.7</v>
      </c>
      <c r="N2211" s="180">
        <v>69022</v>
      </c>
      <c r="O2211" s="178" t="s">
        <v>4638</v>
      </c>
    </row>
    <row r="2212" spans="1:15" x14ac:dyDescent="0.3">
      <c r="A2212" s="170" t="s">
        <v>4692</v>
      </c>
      <c r="B2212" s="170">
        <v>13</v>
      </c>
      <c r="C2212" s="170" t="s">
        <v>33</v>
      </c>
      <c r="D2212" s="174">
        <v>68</v>
      </c>
      <c r="E2212" s="174" t="s">
        <v>4680</v>
      </c>
      <c r="F2212" s="170" t="s">
        <v>4650</v>
      </c>
      <c r="G2212" s="170" t="s">
        <v>4693</v>
      </c>
      <c r="H2212" s="174">
        <v>0</v>
      </c>
      <c r="I2212" s="175">
        <v>16.5745</v>
      </c>
      <c r="J2212" s="176">
        <v>748</v>
      </c>
      <c r="K2212" s="177" t="s">
        <v>83</v>
      </c>
      <c r="L2212" s="178" t="s">
        <v>5</v>
      </c>
      <c r="M2212" s="179">
        <v>28.8</v>
      </c>
      <c r="N2212" s="180">
        <v>69022</v>
      </c>
      <c r="O2212" s="178" t="s">
        <v>4638</v>
      </c>
    </row>
    <row r="2213" spans="1:15" x14ac:dyDescent="0.3">
      <c r="A2213" s="170" t="s">
        <v>4694</v>
      </c>
      <c r="B2213" s="170">
        <v>13</v>
      </c>
      <c r="C2213" s="170" t="s">
        <v>33</v>
      </c>
      <c r="D2213" s="174">
        <v>68</v>
      </c>
      <c r="E2213" s="174" t="s">
        <v>4680</v>
      </c>
      <c r="F2213" s="170" t="s">
        <v>4650</v>
      </c>
      <c r="G2213" s="170" t="s">
        <v>4695</v>
      </c>
      <c r="H2213" s="174">
        <v>0</v>
      </c>
      <c r="I2213" s="175">
        <v>17.025300000000001</v>
      </c>
      <c r="J2213" s="176">
        <v>1242</v>
      </c>
      <c r="K2213" s="177" t="s">
        <v>83</v>
      </c>
      <c r="L2213" s="178" t="s">
        <v>5</v>
      </c>
      <c r="M2213" s="179">
        <v>30.2</v>
      </c>
      <c r="N2213" s="180">
        <v>69022</v>
      </c>
      <c r="O2213" s="178" t="s">
        <v>4638</v>
      </c>
    </row>
    <row r="2214" spans="1:15" x14ac:dyDescent="0.3">
      <c r="A2214" s="170" t="s">
        <v>4696</v>
      </c>
      <c r="B2214" s="170">
        <v>13</v>
      </c>
      <c r="C2214" s="170" t="s">
        <v>33</v>
      </c>
      <c r="D2214" s="174">
        <v>68</v>
      </c>
      <c r="E2214" s="174" t="s">
        <v>4680</v>
      </c>
      <c r="F2214" s="170" t="s">
        <v>4650</v>
      </c>
      <c r="G2214" s="170" t="s">
        <v>4697</v>
      </c>
      <c r="H2214" s="174">
        <v>0</v>
      </c>
      <c r="I2214" s="175">
        <v>62.021599999999999</v>
      </c>
      <c r="J2214" s="176">
        <v>14799</v>
      </c>
      <c r="K2214" s="177" t="s">
        <v>83</v>
      </c>
      <c r="L2214" s="178" t="s">
        <v>5</v>
      </c>
      <c r="M2214" s="179">
        <v>28.2</v>
      </c>
      <c r="N2214" s="180">
        <v>68028</v>
      </c>
      <c r="O2214" s="178" t="s">
        <v>4650</v>
      </c>
    </row>
    <row r="2215" spans="1:15" x14ac:dyDescent="0.3">
      <c r="A2215" s="170" t="s">
        <v>4698</v>
      </c>
      <c r="B2215" s="170">
        <v>13</v>
      </c>
      <c r="C2215" s="170" t="s">
        <v>33</v>
      </c>
      <c r="D2215" s="174">
        <v>68</v>
      </c>
      <c r="E2215" s="174" t="s">
        <v>4680</v>
      </c>
      <c r="F2215" s="170" t="s">
        <v>4650</v>
      </c>
      <c r="G2215" s="170" t="s">
        <v>4699</v>
      </c>
      <c r="H2215" s="174">
        <v>0</v>
      </c>
      <c r="I2215" s="175">
        <v>21.879799999999999</v>
      </c>
      <c r="J2215" s="176">
        <v>1190</v>
      </c>
      <c r="K2215" s="177" t="s">
        <v>83</v>
      </c>
      <c r="L2215" s="178" t="s">
        <v>5</v>
      </c>
      <c r="M2215" s="179">
        <v>34.6</v>
      </c>
      <c r="N2215" s="180">
        <v>69022</v>
      </c>
      <c r="O2215" s="178" t="s">
        <v>4638</v>
      </c>
    </row>
    <row r="2216" spans="1:15" x14ac:dyDescent="0.3">
      <c r="A2216" s="170" t="s">
        <v>4700</v>
      </c>
      <c r="B2216" s="170">
        <v>13</v>
      </c>
      <c r="C2216" s="170" t="s">
        <v>33</v>
      </c>
      <c r="D2216" s="174">
        <v>68</v>
      </c>
      <c r="E2216" s="174" t="s">
        <v>4680</v>
      </c>
      <c r="F2216" s="170" t="s">
        <v>4650</v>
      </c>
      <c r="G2216" s="170" t="s">
        <v>4701</v>
      </c>
      <c r="H2216" s="174">
        <v>0</v>
      </c>
      <c r="I2216" s="175">
        <v>31.0959</v>
      </c>
      <c r="J2216" s="176">
        <v>1650</v>
      </c>
      <c r="K2216" s="177" t="s">
        <v>76</v>
      </c>
      <c r="L2216" s="178" t="s">
        <v>6</v>
      </c>
      <c r="M2216" s="179">
        <v>45.3</v>
      </c>
      <c r="N2216" s="180">
        <v>69022</v>
      </c>
      <c r="O2216" s="178" t="s">
        <v>4638</v>
      </c>
    </row>
    <row r="2217" spans="1:15" x14ac:dyDescent="0.3">
      <c r="A2217" s="170" t="s">
        <v>4702</v>
      </c>
      <c r="B2217" s="170">
        <v>13</v>
      </c>
      <c r="C2217" s="170" t="s">
        <v>33</v>
      </c>
      <c r="D2217" s="174">
        <v>68</v>
      </c>
      <c r="E2217" s="174" t="s">
        <v>4680</v>
      </c>
      <c r="F2217" s="170" t="s">
        <v>4650</v>
      </c>
      <c r="G2217" s="170" t="s">
        <v>4703</v>
      </c>
      <c r="H2217" s="174">
        <v>0</v>
      </c>
      <c r="I2217" s="175">
        <v>13.7324</v>
      </c>
      <c r="J2217" s="176">
        <v>218</v>
      </c>
      <c r="K2217" s="177" t="s">
        <v>76</v>
      </c>
      <c r="L2217" s="178" t="s">
        <v>6</v>
      </c>
      <c r="M2217" s="179">
        <v>42.6</v>
      </c>
      <c r="N2217" s="180">
        <v>69022</v>
      </c>
      <c r="O2217" s="178" t="s">
        <v>4638</v>
      </c>
    </row>
    <row r="2218" spans="1:15" x14ac:dyDescent="0.3">
      <c r="A2218" s="170" t="s">
        <v>4704</v>
      </c>
      <c r="B2218" s="170">
        <v>13</v>
      </c>
      <c r="C2218" s="170" t="s">
        <v>33</v>
      </c>
      <c r="D2218" s="174">
        <v>68</v>
      </c>
      <c r="E2218" s="174" t="s">
        <v>4680</v>
      </c>
      <c r="F2218" s="170" t="s">
        <v>4650</v>
      </c>
      <c r="G2218" s="170" t="s">
        <v>4705</v>
      </c>
      <c r="H2218" s="174">
        <v>0</v>
      </c>
      <c r="I2218" s="175">
        <v>15.961499999999999</v>
      </c>
      <c r="J2218" s="176">
        <v>1366</v>
      </c>
      <c r="K2218" s="177" t="s">
        <v>83</v>
      </c>
      <c r="L2218" s="178" t="s">
        <v>5</v>
      </c>
      <c r="M2218" s="179">
        <v>32</v>
      </c>
      <c r="N2218" s="180">
        <v>69022</v>
      </c>
      <c r="O2218" s="178" t="s">
        <v>4638</v>
      </c>
    </row>
    <row r="2219" spans="1:15" x14ac:dyDescent="0.3">
      <c r="A2219" s="170" t="s">
        <v>4706</v>
      </c>
      <c r="B2219" s="170">
        <v>13</v>
      </c>
      <c r="C2219" s="170" t="s">
        <v>33</v>
      </c>
      <c r="D2219" s="174">
        <v>68</v>
      </c>
      <c r="E2219" s="174" t="s">
        <v>4680</v>
      </c>
      <c r="F2219" s="170" t="s">
        <v>4650</v>
      </c>
      <c r="G2219" s="170" t="s">
        <v>4707</v>
      </c>
      <c r="H2219" s="174">
        <v>0</v>
      </c>
      <c r="I2219" s="175">
        <v>14.309699999999999</v>
      </c>
      <c r="J2219" s="176">
        <v>1644</v>
      </c>
      <c r="K2219" s="177" t="s">
        <v>83</v>
      </c>
      <c r="L2219" s="178" t="s">
        <v>5</v>
      </c>
      <c r="M2219" s="179">
        <v>38.200000000000003</v>
      </c>
      <c r="N2219" s="180">
        <v>68028</v>
      </c>
      <c r="O2219" s="178" t="s">
        <v>4650</v>
      </c>
    </row>
    <row r="2220" spans="1:15" x14ac:dyDescent="0.3">
      <c r="A2220" s="170" t="s">
        <v>4708</v>
      </c>
      <c r="B2220" s="170">
        <v>13</v>
      </c>
      <c r="C2220" s="170" t="s">
        <v>33</v>
      </c>
      <c r="D2220" s="174">
        <v>68</v>
      </c>
      <c r="E2220" s="174" t="s">
        <v>4680</v>
      </c>
      <c r="F2220" s="170" t="s">
        <v>4650</v>
      </c>
      <c r="G2220" s="170" t="s">
        <v>4709</v>
      </c>
      <c r="H2220" s="174">
        <v>0</v>
      </c>
      <c r="I2220" s="175">
        <v>45.472099999999998</v>
      </c>
      <c r="J2220" s="176">
        <v>1363</v>
      </c>
      <c r="K2220" s="177" t="s">
        <v>76</v>
      </c>
      <c r="L2220" s="178" t="s">
        <v>6</v>
      </c>
      <c r="M2220" s="179">
        <v>53</v>
      </c>
      <c r="N2220" s="180">
        <v>68028</v>
      </c>
      <c r="O2220" s="178" t="s">
        <v>4650</v>
      </c>
    </row>
    <row r="2221" spans="1:15" x14ac:dyDescent="0.3">
      <c r="A2221" s="170" t="s">
        <v>4710</v>
      </c>
      <c r="B2221" s="170">
        <v>13</v>
      </c>
      <c r="C2221" s="170" t="s">
        <v>33</v>
      </c>
      <c r="D2221" s="174">
        <v>68</v>
      </c>
      <c r="E2221" s="174" t="s">
        <v>4680</v>
      </c>
      <c r="F2221" s="170" t="s">
        <v>4650</v>
      </c>
      <c r="G2221" s="170" t="s">
        <v>4711</v>
      </c>
      <c r="H2221" s="174">
        <v>0</v>
      </c>
      <c r="I2221" s="175">
        <v>15.070399999999999</v>
      </c>
      <c r="J2221" s="176">
        <v>2767</v>
      </c>
      <c r="K2221" s="177" t="s">
        <v>83</v>
      </c>
      <c r="L2221" s="178" t="s">
        <v>5</v>
      </c>
      <c r="M2221" s="179">
        <v>27.9</v>
      </c>
      <c r="N2221" s="180">
        <v>69022</v>
      </c>
      <c r="O2221" s="178" t="s">
        <v>4638</v>
      </c>
    </row>
    <row r="2222" spans="1:15" x14ac:dyDescent="0.3">
      <c r="A2222" s="170" t="s">
        <v>4712</v>
      </c>
      <c r="B2222" s="170">
        <v>13</v>
      </c>
      <c r="C2222" s="170" t="s">
        <v>33</v>
      </c>
      <c r="D2222" s="174">
        <v>68</v>
      </c>
      <c r="E2222" s="174" t="s">
        <v>4680</v>
      </c>
      <c r="F2222" s="170" t="s">
        <v>4650</v>
      </c>
      <c r="G2222" s="170" t="s">
        <v>4713</v>
      </c>
      <c r="H2222" s="174">
        <v>0</v>
      </c>
      <c r="I2222" s="175">
        <v>59.499299999999998</v>
      </c>
      <c r="J2222" s="176">
        <v>7164</v>
      </c>
      <c r="K2222" s="177" t="s">
        <v>83</v>
      </c>
      <c r="L2222" s="178" t="s">
        <v>5</v>
      </c>
      <c r="M2222" s="179">
        <v>29.1</v>
      </c>
      <c r="N2222" s="180">
        <v>68028</v>
      </c>
      <c r="O2222" s="178" t="s">
        <v>4650</v>
      </c>
    </row>
    <row r="2223" spans="1:15" x14ac:dyDescent="0.3">
      <c r="A2223" s="170" t="s">
        <v>4714</v>
      </c>
      <c r="B2223" s="170">
        <v>13</v>
      </c>
      <c r="C2223" s="170" t="s">
        <v>33</v>
      </c>
      <c r="D2223" s="174">
        <v>68</v>
      </c>
      <c r="E2223" s="174" t="s">
        <v>4680</v>
      </c>
      <c r="F2223" s="170" t="s">
        <v>4650</v>
      </c>
      <c r="G2223" s="170" t="s">
        <v>4715</v>
      </c>
      <c r="H2223" s="174">
        <v>0</v>
      </c>
      <c r="I2223" s="175">
        <v>21.501200000000001</v>
      </c>
      <c r="J2223" s="176">
        <v>914</v>
      </c>
      <c r="K2223" s="177" t="s">
        <v>76</v>
      </c>
      <c r="L2223" s="178" t="s">
        <v>6</v>
      </c>
      <c r="M2223" s="179">
        <v>42.3</v>
      </c>
      <c r="N2223" s="180">
        <v>68028</v>
      </c>
      <c r="O2223" s="178" t="s">
        <v>4650</v>
      </c>
    </row>
    <row r="2224" spans="1:15" x14ac:dyDescent="0.3">
      <c r="A2224" s="170" t="s">
        <v>4716</v>
      </c>
      <c r="B2224" s="170">
        <v>13</v>
      </c>
      <c r="C2224" s="170" t="s">
        <v>33</v>
      </c>
      <c r="D2224" s="174">
        <v>68</v>
      </c>
      <c r="E2224" s="174" t="s">
        <v>4680</v>
      </c>
      <c r="F2224" s="170" t="s">
        <v>4650</v>
      </c>
      <c r="G2224" s="170" t="s">
        <v>4717</v>
      </c>
      <c r="H2224" s="174">
        <v>0</v>
      </c>
      <c r="I2224" s="175">
        <v>91.194299999999998</v>
      </c>
      <c r="J2224" s="176">
        <v>11470</v>
      </c>
      <c r="K2224" s="177" t="s">
        <v>83</v>
      </c>
      <c r="L2224" s="178" t="s">
        <v>5</v>
      </c>
      <c r="M2224" s="179">
        <v>37.700000000000003</v>
      </c>
      <c r="N2224" s="180">
        <v>68028</v>
      </c>
      <c r="O2224" s="178" t="s">
        <v>4650</v>
      </c>
    </row>
    <row r="2225" spans="1:15" x14ac:dyDescent="0.3">
      <c r="A2225" s="170" t="s">
        <v>4718</v>
      </c>
      <c r="B2225" s="170">
        <v>13</v>
      </c>
      <c r="C2225" s="170" t="s">
        <v>33</v>
      </c>
      <c r="D2225" s="174">
        <v>68</v>
      </c>
      <c r="E2225" s="174" t="s">
        <v>4680</v>
      </c>
      <c r="F2225" s="170" t="s">
        <v>4650</v>
      </c>
      <c r="G2225" s="170" t="s">
        <v>4719</v>
      </c>
      <c r="H2225" s="174">
        <v>0</v>
      </c>
      <c r="I2225" s="175">
        <v>18.346399999999999</v>
      </c>
      <c r="J2225" s="176">
        <v>482</v>
      </c>
      <c r="K2225" s="177" t="s">
        <v>83</v>
      </c>
      <c r="L2225" s="178" t="s">
        <v>5</v>
      </c>
      <c r="M2225" s="179">
        <v>37.700000000000003</v>
      </c>
      <c r="N2225" s="180">
        <v>69022</v>
      </c>
      <c r="O2225" s="178" t="s">
        <v>4638</v>
      </c>
    </row>
    <row r="2226" spans="1:15" x14ac:dyDescent="0.3">
      <c r="A2226" s="170" t="s">
        <v>4720</v>
      </c>
      <c r="B2226" s="170">
        <v>13</v>
      </c>
      <c r="C2226" s="170" t="s">
        <v>33</v>
      </c>
      <c r="D2226" s="174">
        <v>68</v>
      </c>
      <c r="E2226" s="174" t="s">
        <v>4680</v>
      </c>
      <c r="F2226" s="170" t="s">
        <v>4650</v>
      </c>
      <c r="G2226" s="170" t="s">
        <v>4721</v>
      </c>
      <c r="H2226" s="174">
        <v>0</v>
      </c>
      <c r="I2226" s="175">
        <v>7.5579999999999998</v>
      </c>
      <c r="J2226" s="176">
        <v>1287</v>
      </c>
      <c r="K2226" s="177" t="s">
        <v>83</v>
      </c>
      <c r="L2226" s="178" t="s">
        <v>5</v>
      </c>
      <c r="M2226" s="179">
        <v>34.200000000000003</v>
      </c>
      <c r="N2226" s="180">
        <v>68028</v>
      </c>
      <c r="O2226" s="178" t="s">
        <v>4650</v>
      </c>
    </row>
    <row r="2227" spans="1:15" x14ac:dyDescent="0.3">
      <c r="A2227" s="170" t="s">
        <v>4722</v>
      </c>
      <c r="B2227" s="170">
        <v>13</v>
      </c>
      <c r="C2227" s="170" t="s">
        <v>33</v>
      </c>
      <c r="D2227" s="174">
        <v>68</v>
      </c>
      <c r="E2227" s="174" t="s">
        <v>4680</v>
      </c>
      <c r="F2227" s="170" t="s">
        <v>4650</v>
      </c>
      <c r="G2227" s="170" t="s">
        <v>4723</v>
      </c>
      <c r="H2227" s="174">
        <v>0</v>
      </c>
      <c r="I2227" s="175">
        <v>14.771000000000001</v>
      </c>
      <c r="J2227" s="176">
        <v>442</v>
      </c>
      <c r="K2227" s="177" t="s">
        <v>83</v>
      </c>
      <c r="L2227" s="178" t="s">
        <v>5</v>
      </c>
      <c r="M2227" s="179">
        <v>35.9</v>
      </c>
      <c r="N2227" s="180">
        <v>69022</v>
      </c>
      <c r="O2227" s="178" t="s">
        <v>4638</v>
      </c>
    </row>
    <row r="2228" spans="1:15" x14ac:dyDescent="0.3">
      <c r="A2228" s="170" t="s">
        <v>4724</v>
      </c>
      <c r="B2228" s="170">
        <v>13</v>
      </c>
      <c r="C2228" s="170" t="s">
        <v>33</v>
      </c>
      <c r="D2228" s="174">
        <v>68</v>
      </c>
      <c r="E2228" s="174" t="s">
        <v>4680</v>
      </c>
      <c r="F2228" s="170" t="s">
        <v>4650</v>
      </c>
      <c r="G2228" s="170" t="s">
        <v>4725</v>
      </c>
      <c r="H2228" s="174">
        <v>0</v>
      </c>
      <c r="I2228" s="175">
        <v>35.039299999999997</v>
      </c>
      <c r="J2228" s="176">
        <v>4784</v>
      </c>
      <c r="K2228" s="177" t="s">
        <v>83</v>
      </c>
      <c r="L2228" s="178" t="s">
        <v>5</v>
      </c>
      <c r="M2228" s="179">
        <v>32.1</v>
      </c>
      <c r="N2228" s="180">
        <v>69022</v>
      </c>
      <c r="O2228" s="178" t="s">
        <v>4638</v>
      </c>
    </row>
    <row r="2229" spans="1:15" x14ac:dyDescent="0.3">
      <c r="A2229" s="170" t="s">
        <v>4726</v>
      </c>
      <c r="B2229" s="170">
        <v>13</v>
      </c>
      <c r="C2229" s="170" t="s">
        <v>33</v>
      </c>
      <c r="D2229" s="174">
        <v>68</v>
      </c>
      <c r="E2229" s="174" t="s">
        <v>4680</v>
      </c>
      <c r="F2229" s="170" t="s">
        <v>4650</v>
      </c>
      <c r="G2229" s="170" t="s">
        <v>4727</v>
      </c>
      <c r="H2229" s="174">
        <v>0</v>
      </c>
      <c r="I2229" s="175">
        <v>25.0563</v>
      </c>
      <c r="J2229" s="176">
        <v>908</v>
      </c>
      <c r="K2229" s="177" t="s">
        <v>83</v>
      </c>
      <c r="L2229" s="178" t="s">
        <v>5</v>
      </c>
      <c r="M2229" s="179">
        <v>33.200000000000003</v>
      </c>
      <c r="N2229" s="180">
        <v>69022</v>
      </c>
      <c r="O2229" s="178" t="s">
        <v>4638</v>
      </c>
    </row>
    <row r="2230" spans="1:15" x14ac:dyDescent="0.3">
      <c r="A2230" s="170" t="s">
        <v>4728</v>
      </c>
      <c r="B2230" s="170">
        <v>13</v>
      </c>
      <c r="C2230" s="170" t="s">
        <v>33</v>
      </c>
      <c r="D2230" s="174">
        <v>68</v>
      </c>
      <c r="E2230" s="174" t="s">
        <v>4680</v>
      </c>
      <c r="F2230" s="170" t="s">
        <v>4650</v>
      </c>
      <c r="G2230" s="170" t="s">
        <v>4729</v>
      </c>
      <c r="H2230" s="174">
        <v>0</v>
      </c>
      <c r="I2230" s="175">
        <v>21.8034</v>
      </c>
      <c r="J2230" s="176">
        <v>268</v>
      </c>
      <c r="K2230" s="177" t="s">
        <v>83</v>
      </c>
      <c r="L2230" s="178" t="s">
        <v>5</v>
      </c>
      <c r="M2230" s="179">
        <v>39.4</v>
      </c>
      <c r="N2230" s="180">
        <v>69022</v>
      </c>
      <c r="O2230" s="178" t="s">
        <v>4638</v>
      </c>
    </row>
    <row r="2231" spans="1:15" x14ac:dyDescent="0.3">
      <c r="A2231" s="170" t="s">
        <v>4730</v>
      </c>
      <c r="B2231" s="170">
        <v>13</v>
      </c>
      <c r="C2231" s="170" t="s">
        <v>33</v>
      </c>
      <c r="D2231" s="174">
        <v>68</v>
      </c>
      <c r="E2231" s="174" t="s">
        <v>4680</v>
      </c>
      <c r="F2231" s="170" t="s">
        <v>4650</v>
      </c>
      <c r="G2231" s="170" t="s">
        <v>4731</v>
      </c>
      <c r="H2231" s="174">
        <v>0</v>
      </c>
      <c r="I2231" s="175">
        <v>40.418199999999999</v>
      </c>
      <c r="J2231" s="176">
        <v>258</v>
      </c>
      <c r="K2231" s="177" t="s">
        <v>76</v>
      </c>
      <c r="L2231" s="178" t="s">
        <v>6</v>
      </c>
      <c r="M2231" s="179">
        <v>48.5</v>
      </c>
      <c r="N2231" s="180">
        <v>69022</v>
      </c>
      <c r="O2231" s="178" t="s">
        <v>4638</v>
      </c>
    </row>
    <row r="2232" spans="1:15" x14ac:dyDescent="0.3">
      <c r="A2232" s="170" t="s">
        <v>4732</v>
      </c>
      <c r="B2232" s="170">
        <v>13</v>
      </c>
      <c r="C2232" s="170" t="s">
        <v>33</v>
      </c>
      <c r="D2232" s="174">
        <v>68</v>
      </c>
      <c r="E2232" s="174" t="s">
        <v>4680</v>
      </c>
      <c r="F2232" s="170" t="s">
        <v>4650</v>
      </c>
      <c r="G2232" s="170" t="s">
        <v>4733</v>
      </c>
      <c r="H2232" s="174">
        <v>0</v>
      </c>
      <c r="I2232" s="175">
        <v>16.397300000000001</v>
      </c>
      <c r="J2232" s="176">
        <v>1860</v>
      </c>
      <c r="K2232" s="177" t="s">
        <v>83</v>
      </c>
      <c r="L2232" s="178" t="s">
        <v>5</v>
      </c>
      <c r="M2232" s="179">
        <v>28.2</v>
      </c>
      <c r="N2232" s="180">
        <v>69022</v>
      </c>
      <c r="O2232" s="178" t="s">
        <v>4638</v>
      </c>
    </row>
    <row r="2233" spans="1:15" x14ac:dyDescent="0.3">
      <c r="A2233" s="170" t="s">
        <v>4734</v>
      </c>
      <c r="B2233" s="170">
        <v>13</v>
      </c>
      <c r="C2233" s="170" t="s">
        <v>33</v>
      </c>
      <c r="D2233" s="174">
        <v>68</v>
      </c>
      <c r="E2233" s="174" t="s">
        <v>4680</v>
      </c>
      <c r="F2233" s="170" t="s">
        <v>4650</v>
      </c>
      <c r="G2233" s="170" t="s">
        <v>4735</v>
      </c>
      <c r="H2233" s="174">
        <v>0</v>
      </c>
      <c r="I2233" s="175">
        <v>23.8874</v>
      </c>
      <c r="J2233" s="176">
        <v>537</v>
      </c>
      <c r="K2233" s="177" t="s">
        <v>83</v>
      </c>
      <c r="L2233" s="178" t="s">
        <v>5</v>
      </c>
      <c r="M2233" s="179">
        <v>28</v>
      </c>
      <c r="N2233" s="180">
        <v>69022</v>
      </c>
      <c r="O2233" s="178" t="s">
        <v>4638</v>
      </c>
    </row>
    <row r="2234" spans="1:15" x14ac:dyDescent="0.3">
      <c r="A2234" s="170" t="s">
        <v>4736</v>
      </c>
      <c r="B2234" s="170">
        <v>13</v>
      </c>
      <c r="C2234" s="170" t="s">
        <v>33</v>
      </c>
      <c r="D2234" s="174">
        <v>68</v>
      </c>
      <c r="E2234" s="174" t="s">
        <v>4680</v>
      </c>
      <c r="F2234" s="170" t="s">
        <v>4650</v>
      </c>
      <c r="G2234" s="170" t="s">
        <v>4737</v>
      </c>
      <c r="H2234" s="174">
        <v>0</v>
      </c>
      <c r="I2234" s="175">
        <v>9.3297000000000008</v>
      </c>
      <c r="J2234" s="176">
        <v>381</v>
      </c>
      <c r="K2234" s="177" t="s">
        <v>83</v>
      </c>
      <c r="L2234" s="178" t="s">
        <v>5</v>
      </c>
      <c r="M2234" s="179">
        <v>36.700000000000003</v>
      </c>
      <c r="N2234" s="180">
        <v>69022</v>
      </c>
      <c r="O2234" s="178" t="s">
        <v>4638</v>
      </c>
    </row>
    <row r="2235" spans="1:15" x14ac:dyDescent="0.3">
      <c r="A2235" s="170" t="s">
        <v>4738</v>
      </c>
      <c r="B2235" s="170">
        <v>13</v>
      </c>
      <c r="C2235" s="170" t="s">
        <v>33</v>
      </c>
      <c r="D2235" s="174">
        <v>68</v>
      </c>
      <c r="E2235" s="174" t="s">
        <v>4680</v>
      </c>
      <c r="F2235" s="170" t="s">
        <v>4650</v>
      </c>
      <c r="G2235" s="170" t="s">
        <v>4739</v>
      </c>
      <c r="H2235" s="174">
        <v>0</v>
      </c>
      <c r="I2235" s="175">
        <v>13.181800000000001</v>
      </c>
      <c r="J2235" s="176">
        <v>571</v>
      </c>
      <c r="K2235" s="177" t="s">
        <v>76</v>
      </c>
      <c r="L2235" s="178" t="s">
        <v>6</v>
      </c>
      <c r="M2235" s="179">
        <v>43.3</v>
      </c>
      <c r="N2235" s="180">
        <v>68028</v>
      </c>
      <c r="O2235" s="178" t="s">
        <v>4650</v>
      </c>
    </row>
    <row r="2236" spans="1:15" x14ac:dyDescent="0.3">
      <c r="A2236" s="170" t="s">
        <v>4740</v>
      </c>
      <c r="B2236" s="170">
        <v>13</v>
      </c>
      <c r="C2236" s="170" t="s">
        <v>33</v>
      </c>
      <c r="D2236" s="174">
        <v>69</v>
      </c>
      <c r="E2236" s="174" t="s">
        <v>4741</v>
      </c>
      <c r="F2236" s="170" t="s">
        <v>4638</v>
      </c>
      <c r="G2236" s="170" t="s">
        <v>4742</v>
      </c>
      <c r="H2236" s="174">
        <v>0</v>
      </c>
      <c r="I2236" s="175">
        <v>15.3302</v>
      </c>
      <c r="J2236" s="176">
        <v>3080</v>
      </c>
      <c r="K2236" s="177" t="s">
        <v>76</v>
      </c>
      <c r="L2236" s="178" t="s">
        <v>6</v>
      </c>
      <c r="M2236" s="179">
        <v>48.2</v>
      </c>
      <c r="N2236" s="180">
        <v>69022</v>
      </c>
      <c r="O2236" s="178" t="s">
        <v>4638</v>
      </c>
    </row>
    <row r="2237" spans="1:15" x14ac:dyDescent="0.3">
      <c r="A2237" s="170" t="s">
        <v>4743</v>
      </c>
      <c r="B2237" s="170">
        <v>13</v>
      </c>
      <c r="C2237" s="170" t="s">
        <v>33</v>
      </c>
      <c r="D2237" s="174">
        <v>69</v>
      </c>
      <c r="E2237" s="174" t="s">
        <v>4741</v>
      </c>
      <c r="F2237" s="170" t="s">
        <v>4638</v>
      </c>
      <c r="G2237" s="170" t="s">
        <v>4744</v>
      </c>
      <c r="H2237" s="174">
        <v>0</v>
      </c>
      <c r="I2237" s="175">
        <v>28.5443</v>
      </c>
      <c r="J2237" s="176">
        <v>2030</v>
      </c>
      <c r="K2237" s="177" t="s">
        <v>76</v>
      </c>
      <c r="L2237" s="178" t="s">
        <v>6</v>
      </c>
      <c r="M2237" s="179">
        <v>50.6</v>
      </c>
      <c r="N2237" s="180">
        <v>68028</v>
      </c>
      <c r="O2237" s="178" t="s">
        <v>4650</v>
      </c>
    </row>
    <row r="2238" spans="1:15" x14ac:dyDescent="0.3">
      <c r="A2238" s="170" t="s">
        <v>4745</v>
      </c>
      <c r="B2238" s="170">
        <v>13</v>
      </c>
      <c r="C2238" s="170" t="s">
        <v>33</v>
      </c>
      <c r="D2238" s="174">
        <v>69</v>
      </c>
      <c r="E2238" s="174" t="s">
        <v>4741</v>
      </c>
      <c r="F2238" s="170" t="s">
        <v>4638</v>
      </c>
      <c r="G2238" s="170" t="s">
        <v>4746</v>
      </c>
      <c r="H2238" s="174">
        <v>0</v>
      </c>
      <c r="I2238" s="175">
        <v>11.391500000000001</v>
      </c>
      <c r="J2238" s="176">
        <v>1071</v>
      </c>
      <c r="K2238" s="177" t="s">
        <v>83</v>
      </c>
      <c r="L2238" s="178" t="s">
        <v>5</v>
      </c>
      <c r="M2238" s="179">
        <v>30.1</v>
      </c>
      <c r="N2238" s="180">
        <v>69022</v>
      </c>
      <c r="O2238" s="178" t="s">
        <v>4638</v>
      </c>
    </row>
    <row r="2239" spans="1:15" x14ac:dyDescent="0.3">
      <c r="A2239" s="170" t="s">
        <v>4747</v>
      </c>
      <c r="B2239" s="170">
        <v>13</v>
      </c>
      <c r="C2239" s="170" t="s">
        <v>33</v>
      </c>
      <c r="D2239" s="174">
        <v>69</v>
      </c>
      <c r="E2239" s="174" t="s">
        <v>4741</v>
      </c>
      <c r="F2239" s="170" t="s">
        <v>4638</v>
      </c>
      <c r="G2239" s="170" t="s">
        <v>4748</v>
      </c>
      <c r="H2239" s="174">
        <v>0</v>
      </c>
      <c r="I2239" s="175">
        <v>11.716699999999999</v>
      </c>
      <c r="J2239" s="176">
        <v>1084</v>
      </c>
      <c r="K2239" s="177" t="s">
        <v>83</v>
      </c>
      <c r="L2239" s="178" t="s">
        <v>5</v>
      </c>
      <c r="M2239" s="179">
        <v>35.4</v>
      </c>
      <c r="N2239" s="180">
        <v>68028</v>
      </c>
      <c r="O2239" s="178" t="s">
        <v>4650</v>
      </c>
    </row>
    <row r="2240" spans="1:15" x14ac:dyDescent="0.3">
      <c r="A2240" s="170" t="s">
        <v>4749</v>
      </c>
      <c r="B2240" s="170">
        <v>13</v>
      </c>
      <c r="C2240" s="170" t="s">
        <v>33</v>
      </c>
      <c r="D2240" s="174">
        <v>69</v>
      </c>
      <c r="E2240" s="174" t="s">
        <v>4741</v>
      </c>
      <c r="F2240" s="170" t="s">
        <v>4638</v>
      </c>
      <c r="G2240" s="170" t="s">
        <v>4750</v>
      </c>
      <c r="H2240" s="174">
        <v>0</v>
      </c>
      <c r="I2240" s="175">
        <v>110.9761</v>
      </c>
      <c r="J2240" s="176">
        <v>10443</v>
      </c>
      <c r="K2240" s="177" t="s">
        <v>76</v>
      </c>
      <c r="L2240" s="178" t="s">
        <v>6</v>
      </c>
      <c r="M2240" s="179">
        <v>52.2</v>
      </c>
      <c r="N2240" s="180">
        <v>68028</v>
      </c>
      <c r="O2240" s="178" t="s">
        <v>4650</v>
      </c>
    </row>
    <row r="2241" spans="1:15" x14ac:dyDescent="0.3">
      <c r="A2241" s="170" t="s">
        <v>4751</v>
      </c>
      <c r="B2241" s="170">
        <v>13</v>
      </c>
      <c r="C2241" s="170" t="s">
        <v>33</v>
      </c>
      <c r="D2241" s="174">
        <v>69</v>
      </c>
      <c r="E2241" s="174" t="s">
        <v>4741</v>
      </c>
      <c r="F2241" s="170" t="s">
        <v>4638</v>
      </c>
      <c r="G2241" s="170" t="s">
        <v>4752</v>
      </c>
      <c r="H2241" s="174">
        <v>0</v>
      </c>
      <c r="I2241" s="175">
        <v>17.2605</v>
      </c>
      <c r="J2241" s="176">
        <v>755</v>
      </c>
      <c r="K2241" s="177" t="s">
        <v>76</v>
      </c>
      <c r="L2241" s="178" t="s">
        <v>6</v>
      </c>
      <c r="M2241" s="179">
        <v>52.9</v>
      </c>
      <c r="N2241" s="180">
        <v>68028</v>
      </c>
      <c r="O2241" s="178" t="s">
        <v>4650</v>
      </c>
    </row>
    <row r="2242" spans="1:15" x14ac:dyDescent="0.3">
      <c r="A2242" s="170" t="s">
        <v>4753</v>
      </c>
      <c r="B2242" s="170">
        <v>13</v>
      </c>
      <c r="C2242" s="170" t="s">
        <v>33</v>
      </c>
      <c r="D2242" s="174">
        <v>69</v>
      </c>
      <c r="E2242" s="174" t="s">
        <v>4741</v>
      </c>
      <c r="F2242" s="170" t="s">
        <v>4638</v>
      </c>
      <c r="G2242" s="170" t="s">
        <v>4754</v>
      </c>
      <c r="H2242" s="174">
        <v>0</v>
      </c>
      <c r="I2242" s="175">
        <v>14.5091</v>
      </c>
      <c r="J2242" s="176">
        <v>313</v>
      </c>
      <c r="K2242" s="177" t="s">
        <v>90</v>
      </c>
      <c r="L2242" s="178" t="s">
        <v>7</v>
      </c>
      <c r="M2242" s="179">
        <v>70.7</v>
      </c>
      <c r="N2242" s="180">
        <v>68028</v>
      </c>
      <c r="O2242" s="178" t="s">
        <v>4650</v>
      </c>
    </row>
    <row r="2243" spans="1:15" x14ac:dyDescent="0.3">
      <c r="A2243" s="170" t="s">
        <v>4755</v>
      </c>
      <c r="B2243" s="170">
        <v>13</v>
      </c>
      <c r="C2243" s="170" t="s">
        <v>33</v>
      </c>
      <c r="D2243" s="174">
        <v>69</v>
      </c>
      <c r="E2243" s="174" t="s">
        <v>4741</v>
      </c>
      <c r="F2243" s="170" t="s">
        <v>4638</v>
      </c>
      <c r="G2243" s="170" t="s">
        <v>4756</v>
      </c>
      <c r="H2243" s="174">
        <v>0</v>
      </c>
      <c r="I2243" s="175">
        <v>5.3818999999999999</v>
      </c>
      <c r="J2243" s="176">
        <v>75</v>
      </c>
      <c r="K2243" s="177" t="s">
        <v>76</v>
      </c>
      <c r="L2243" s="178" t="s">
        <v>6</v>
      </c>
      <c r="M2243" s="179">
        <v>64.400000000000006</v>
      </c>
      <c r="N2243" s="180">
        <v>68028</v>
      </c>
      <c r="O2243" s="178" t="s">
        <v>4650</v>
      </c>
    </row>
    <row r="2244" spans="1:15" x14ac:dyDescent="0.3">
      <c r="A2244" s="170" t="s">
        <v>4757</v>
      </c>
      <c r="B2244" s="170">
        <v>13</v>
      </c>
      <c r="C2244" s="170" t="s">
        <v>33</v>
      </c>
      <c r="D2244" s="174">
        <v>69</v>
      </c>
      <c r="E2244" s="174" t="s">
        <v>4741</v>
      </c>
      <c r="F2244" s="170" t="s">
        <v>4638</v>
      </c>
      <c r="G2244" s="170" t="s">
        <v>4758</v>
      </c>
      <c r="H2244" s="174">
        <v>0</v>
      </c>
      <c r="I2244" s="175">
        <v>13.9124</v>
      </c>
      <c r="J2244" s="176">
        <v>1270</v>
      </c>
      <c r="K2244" s="177" t="s">
        <v>83</v>
      </c>
      <c r="L2244" s="178" t="s">
        <v>5</v>
      </c>
      <c r="M2244" s="179">
        <v>32.5</v>
      </c>
      <c r="N2244" s="180">
        <v>68028</v>
      </c>
      <c r="O2244" s="178" t="s">
        <v>4650</v>
      </c>
    </row>
    <row r="2245" spans="1:15" x14ac:dyDescent="0.3">
      <c r="A2245" s="170" t="s">
        <v>4759</v>
      </c>
      <c r="B2245" s="170">
        <v>13</v>
      </c>
      <c r="C2245" s="170" t="s">
        <v>33</v>
      </c>
      <c r="D2245" s="174">
        <v>69</v>
      </c>
      <c r="E2245" s="174" t="s">
        <v>4741</v>
      </c>
      <c r="F2245" s="170" t="s">
        <v>4638</v>
      </c>
      <c r="G2245" s="170" t="s">
        <v>4760</v>
      </c>
      <c r="H2245" s="174">
        <v>0</v>
      </c>
      <c r="I2245" s="175">
        <v>29.853899999999999</v>
      </c>
      <c r="J2245" s="176">
        <v>536</v>
      </c>
      <c r="K2245" s="177" t="s">
        <v>76</v>
      </c>
      <c r="L2245" s="178" t="s">
        <v>6</v>
      </c>
      <c r="M2245" s="179">
        <v>61.2</v>
      </c>
      <c r="N2245" s="180">
        <v>68028</v>
      </c>
      <c r="O2245" s="178" t="s">
        <v>4650</v>
      </c>
    </row>
    <row r="2246" spans="1:15" x14ac:dyDescent="0.3">
      <c r="A2246" s="170" t="s">
        <v>4761</v>
      </c>
      <c r="B2246" s="170">
        <v>13</v>
      </c>
      <c r="C2246" s="170" t="s">
        <v>33</v>
      </c>
      <c r="D2246" s="174">
        <v>69</v>
      </c>
      <c r="E2246" s="174" t="s">
        <v>4741</v>
      </c>
      <c r="F2246" s="170" t="s">
        <v>4638</v>
      </c>
      <c r="G2246" s="170" t="s">
        <v>4762</v>
      </c>
      <c r="H2246" s="174">
        <v>0</v>
      </c>
      <c r="I2246" s="175">
        <v>32.5642</v>
      </c>
      <c r="J2246" s="176">
        <v>610</v>
      </c>
      <c r="K2246" s="177" t="s">
        <v>76</v>
      </c>
      <c r="L2246" s="178" t="s">
        <v>6</v>
      </c>
      <c r="M2246" s="179">
        <v>62.9</v>
      </c>
      <c r="N2246" s="180">
        <v>70006</v>
      </c>
      <c r="O2246" s="178" t="s">
        <v>4506</v>
      </c>
    </row>
    <row r="2247" spans="1:15" x14ac:dyDescent="0.3">
      <c r="A2247" s="170" t="s">
        <v>4763</v>
      </c>
      <c r="B2247" s="170">
        <v>13</v>
      </c>
      <c r="C2247" s="170" t="s">
        <v>33</v>
      </c>
      <c r="D2247" s="174">
        <v>69</v>
      </c>
      <c r="E2247" s="174" t="s">
        <v>4741</v>
      </c>
      <c r="F2247" s="170" t="s">
        <v>4638</v>
      </c>
      <c r="G2247" s="170" t="s">
        <v>4764</v>
      </c>
      <c r="H2247" s="174">
        <v>0</v>
      </c>
      <c r="I2247" s="175">
        <v>13.668699999999999</v>
      </c>
      <c r="J2247" s="176">
        <v>876</v>
      </c>
      <c r="K2247" s="177" t="s">
        <v>90</v>
      </c>
      <c r="L2247" s="178" t="s">
        <v>7</v>
      </c>
      <c r="M2247" s="179">
        <v>69.5</v>
      </c>
      <c r="N2247" s="180">
        <v>68028</v>
      </c>
      <c r="O2247" s="178" t="s">
        <v>4650</v>
      </c>
    </row>
    <row r="2248" spans="1:15" x14ac:dyDescent="0.3">
      <c r="A2248" s="170" t="s">
        <v>4765</v>
      </c>
      <c r="B2248" s="170">
        <v>13</v>
      </c>
      <c r="C2248" s="170" t="s">
        <v>33</v>
      </c>
      <c r="D2248" s="174">
        <v>69</v>
      </c>
      <c r="E2248" s="174" t="s">
        <v>4741</v>
      </c>
      <c r="F2248" s="170" t="s">
        <v>4638</v>
      </c>
      <c r="G2248" s="170" t="s">
        <v>4766</v>
      </c>
      <c r="H2248" s="174">
        <v>0</v>
      </c>
      <c r="I2248" s="175">
        <v>46.014899999999997</v>
      </c>
      <c r="J2248" s="176">
        <v>5808</v>
      </c>
      <c r="K2248" s="177" t="s">
        <v>76</v>
      </c>
      <c r="L2248" s="178" t="s">
        <v>6</v>
      </c>
      <c r="M2248" s="179">
        <v>47.3</v>
      </c>
      <c r="N2248" s="180">
        <v>68028</v>
      </c>
      <c r="O2248" s="178" t="s">
        <v>4650</v>
      </c>
    </row>
    <row r="2249" spans="1:15" x14ac:dyDescent="0.3">
      <c r="A2249" s="170" t="s">
        <v>4767</v>
      </c>
      <c r="B2249" s="170">
        <v>13</v>
      </c>
      <c r="C2249" s="170" t="s">
        <v>33</v>
      </c>
      <c r="D2249" s="174">
        <v>69</v>
      </c>
      <c r="E2249" s="174" t="s">
        <v>4741</v>
      </c>
      <c r="F2249" s="170" t="s">
        <v>4638</v>
      </c>
      <c r="G2249" s="170" t="s">
        <v>4768</v>
      </c>
      <c r="H2249" s="174">
        <v>0</v>
      </c>
      <c r="I2249" s="175">
        <v>67.034999999999997</v>
      </c>
      <c r="J2249" s="176">
        <v>5305</v>
      </c>
      <c r="K2249" s="177" t="s">
        <v>76</v>
      </c>
      <c r="L2249" s="178" t="s">
        <v>6</v>
      </c>
      <c r="M2249" s="179">
        <v>43.5</v>
      </c>
      <c r="N2249" s="180">
        <v>69022</v>
      </c>
      <c r="O2249" s="178" t="s">
        <v>4638</v>
      </c>
    </row>
    <row r="2250" spans="1:15" x14ac:dyDescent="0.3">
      <c r="A2250" s="170" t="s">
        <v>4769</v>
      </c>
      <c r="B2250" s="170">
        <v>13</v>
      </c>
      <c r="C2250" s="170" t="s">
        <v>33</v>
      </c>
      <c r="D2250" s="174">
        <v>69</v>
      </c>
      <c r="E2250" s="174" t="s">
        <v>4741</v>
      </c>
      <c r="F2250" s="170" t="s">
        <v>4638</v>
      </c>
      <c r="G2250" s="170" t="s">
        <v>4770</v>
      </c>
      <c r="H2250" s="174">
        <v>0</v>
      </c>
      <c r="I2250" s="175">
        <v>21.886099999999999</v>
      </c>
      <c r="J2250" s="176">
        <v>4268</v>
      </c>
      <c r="K2250" s="177" t="s">
        <v>76</v>
      </c>
      <c r="L2250" s="178" t="s">
        <v>6</v>
      </c>
      <c r="M2250" s="179">
        <v>42.5</v>
      </c>
      <c r="N2250" s="180">
        <v>68028</v>
      </c>
      <c r="O2250" s="178" t="s">
        <v>4650</v>
      </c>
    </row>
    <row r="2251" spans="1:15" x14ac:dyDescent="0.3">
      <c r="A2251" s="170" t="s">
        <v>4771</v>
      </c>
      <c r="B2251" s="170">
        <v>13</v>
      </c>
      <c r="C2251" s="170" t="s">
        <v>33</v>
      </c>
      <c r="D2251" s="174">
        <v>69</v>
      </c>
      <c r="E2251" s="174" t="s">
        <v>4741</v>
      </c>
      <c r="F2251" s="170" t="s">
        <v>4638</v>
      </c>
      <c r="G2251" s="170" t="s">
        <v>4772</v>
      </c>
      <c r="H2251" s="174">
        <v>0</v>
      </c>
      <c r="I2251" s="175">
        <v>15.072100000000001</v>
      </c>
      <c r="J2251" s="176">
        <v>327</v>
      </c>
      <c r="K2251" s="177" t="s">
        <v>76</v>
      </c>
      <c r="L2251" s="178" t="s">
        <v>6</v>
      </c>
      <c r="M2251" s="179">
        <v>55.6</v>
      </c>
      <c r="N2251" s="180">
        <v>70006</v>
      </c>
      <c r="O2251" s="178" t="s">
        <v>4506</v>
      </c>
    </row>
    <row r="2252" spans="1:15" x14ac:dyDescent="0.3">
      <c r="A2252" s="170" t="s">
        <v>4773</v>
      </c>
      <c r="B2252" s="170">
        <v>13</v>
      </c>
      <c r="C2252" s="170" t="s">
        <v>33</v>
      </c>
      <c r="D2252" s="174">
        <v>69</v>
      </c>
      <c r="E2252" s="174" t="s">
        <v>4741</v>
      </c>
      <c r="F2252" s="170" t="s">
        <v>4638</v>
      </c>
      <c r="G2252" s="170" t="s">
        <v>4774</v>
      </c>
      <c r="H2252" s="174">
        <v>0</v>
      </c>
      <c r="I2252" s="175">
        <v>47.982900000000001</v>
      </c>
      <c r="J2252" s="176">
        <v>1575</v>
      </c>
      <c r="K2252" s="177" t="s">
        <v>90</v>
      </c>
      <c r="L2252" s="178" t="s">
        <v>7</v>
      </c>
      <c r="M2252" s="179">
        <v>81.3</v>
      </c>
      <c r="N2252" s="180">
        <v>70006</v>
      </c>
      <c r="O2252" s="178" t="s">
        <v>4506</v>
      </c>
    </row>
    <row r="2253" spans="1:15" x14ac:dyDescent="0.3">
      <c r="A2253" s="170" t="s">
        <v>4775</v>
      </c>
      <c r="B2253" s="170">
        <v>13</v>
      </c>
      <c r="C2253" s="170" t="s">
        <v>33</v>
      </c>
      <c r="D2253" s="174">
        <v>69</v>
      </c>
      <c r="E2253" s="174" t="s">
        <v>4741</v>
      </c>
      <c r="F2253" s="170" t="s">
        <v>4638</v>
      </c>
      <c r="G2253" s="170" t="s">
        <v>4776</v>
      </c>
      <c r="H2253" s="174">
        <v>0</v>
      </c>
      <c r="I2253" s="175">
        <v>22.677800000000001</v>
      </c>
      <c r="J2253" s="176">
        <v>819</v>
      </c>
      <c r="K2253" s="177" t="s">
        <v>76</v>
      </c>
      <c r="L2253" s="178" t="s">
        <v>6</v>
      </c>
      <c r="M2253" s="179">
        <v>58.1</v>
      </c>
      <c r="N2253" s="180">
        <v>70006</v>
      </c>
      <c r="O2253" s="178" t="s">
        <v>4506</v>
      </c>
    </row>
    <row r="2254" spans="1:15" x14ac:dyDescent="0.3">
      <c r="A2254" s="170" t="s">
        <v>4777</v>
      </c>
      <c r="B2254" s="170">
        <v>13</v>
      </c>
      <c r="C2254" s="170" t="s">
        <v>33</v>
      </c>
      <c r="D2254" s="174">
        <v>69</v>
      </c>
      <c r="E2254" s="174" t="s">
        <v>4741</v>
      </c>
      <c r="F2254" s="170" t="s">
        <v>4638</v>
      </c>
      <c r="G2254" s="170" t="s">
        <v>4778</v>
      </c>
      <c r="H2254" s="174">
        <v>0</v>
      </c>
      <c r="I2254" s="175">
        <v>22.461300000000001</v>
      </c>
      <c r="J2254" s="176">
        <v>297</v>
      </c>
      <c r="K2254" s="177" t="s">
        <v>90</v>
      </c>
      <c r="L2254" s="178" t="s">
        <v>7</v>
      </c>
      <c r="M2254" s="179">
        <v>68.3</v>
      </c>
      <c r="N2254" s="180">
        <v>68028</v>
      </c>
      <c r="O2254" s="178" t="s">
        <v>4650</v>
      </c>
    </row>
    <row r="2255" spans="1:15" x14ac:dyDescent="0.3">
      <c r="A2255" s="170" t="s">
        <v>4779</v>
      </c>
      <c r="B2255" s="170">
        <v>13</v>
      </c>
      <c r="C2255" s="170" t="s">
        <v>33</v>
      </c>
      <c r="D2255" s="174">
        <v>69</v>
      </c>
      <c r="E2255" s="174" t="s">
        <v>4741</v>
      </c>
      <c r="F2255" s="170" t="s">
        <v>4638</v>
      </c>
      <c r="G2255" s="170" t="s">
        <v>4780</v>
      </c>
      <c r="H2255" s="174">
        <v>0</v>
      </c>
      <c r="I2255" s="175">
        <v>12.721399999999999</v>
      </c>
      <c r="J2255" s="176">
        <v>797</v>
      </c>
      <c r="K2255" s="177" t="s">
        <v>76</v>
      </c>
      <c r="L2255" s="178" t="s">
        <v>6</v>
      </c>
      <c r="M2255" s="179">
        <v>49.9</v>
      </c>
      <c r="N2255" s="180">
        <v>69022</v>
      </c>
      <c r="O2255" s="178" t="s">
        <v>4638</v>
      </c>
    </row>
    <row r="2256" spans="1:15" x14ac:dyDescent="0.3">
      <c r="A2256" s="170" t="s">
        <v>4781</v>
      </c>
      <c r="B2256" s="170">
        <v>13</v>
      </c>
      <c r="C2256" s="170" t="s">
        <v>33</v>
      </c>
      <c r="D2256" s="174">
        <v>69</v>
      </c>
      <c r="E2256" s="174" t="s">
        <v>4741</v>
      </c>
      <c r="F2256" s="170" t="s">
        <v>4638</v>
      </c>
      <c r="G2256" s="170" t="s">
        <v>4782</v>
      </c>
      <c r="H2256" s="174">
        <v>0</v>
      </c>
      <c r="I2256" s="175">
        <v>11.295199999999999</v>
      </c>
      <c r="J2256" s="176">
        <v>166</v>
      </c>
      <c r="K2256" s="177" t="s">
        <v>90</v>
      </c>
      <c r="L2256" s="178" t="s">
        <v>7</v>
      </c>
      <c r="M2256" s="179">
        <v>78.400000000000006</v>
      </c>
      <c r="N2256" s="180">
        <v>69022</v>
      </c>
      <c r="O2256" s="178" t="s">
        <v>4638</v>
      </c>
    </row>
    <row r="2257" spans="1:15" x14ac:dyDescent="0.3">
      <c r="A2257" s="170" t="s">
        <v>4783</v>
      </c>
      <c r="B2257" s="170">
        <v>13</v>
      </c>
      <c r="C2257" s="170" t="s">
        <v>33</v>
      </c>
      <c r="D2257" s="174">
        <v>69</v>
      </c>
      <c r="E2257" s="174" t="s">
        <v>4741</v>
      </c>
      <c r="F2257" s="170" t="s">
        <v>4638</v>
      </c>
      <c r="G2257" s="170" t="s">
        <v>4784</v>
      </c>
      <c r="H2257" s="174">
        <v>0</v>
      </c>
      <c r="I2257" s="175">
        <v>11.0465</v>
      </c>
      <c r="J2257" s="176">
        <v>440</v>
      </c>
      <c r="K2257" s="177" t="s">
        <v>76</v>
      </c>
      <c r="L2257" s="178" t="s">
        <v>6</v>
      </c>
      <c r="M2257" s="179">
        <v>55.8</v>
      </c>
      <c r="N2257" s="180">
        <v>68028</v>
      </c>
      <c r="O2257" s="178" t="s">
        <v>4650</v>
      </c>
    </row>
    <row r="2258" spans="1:15" x14ac:dyDescent="0.3">
      <c r="A2258" s="170" t="s">
        <v>4785</v>
      </c>
      <c r="B2258" s="170">
        <v>13</v>
      </c>
      <c r="C2258" s="170" t="s">
        <v>33</v>
      </c>
      <c r="D2258" s="174">
        <v>69</v>
      </c>
      <c r="E2258" s="174" t="s">
        <v>4741</v>
      </c>
      <c r="F2258" s="170" t="s">
        <v>4638</v>
      </c>
      <c r="G2258" s="170" t="s">
        <v>4786</v>
      </c>
      <c r="H2258" s="174">
        <v>0</v>
      </c>
      <c r="I2258" s="175">
        <v>19.234100000000002</v>
      </c>
      <c r="J2258" s="176">
        <v>2648</v>
      </c>
      <c r="K2258" s="177" t="s">
        <v>83</v>
      </c>
      <c r="L2258" s="178" t="s">
        <v>5</v>
      </c>
      <c r="M2258" s="179">
        <v>37.799999999999997</v>
      </c>
      <c r="N2258" s="180">
        <v>68028</v>
      </c>
      <c r="O2258" s="178" t="s">
        <v>4650</v>
      </c>
    </row>
    <row r="2259" spans="1:15" x14ac:dyDescent="0.3">
      <c r="A2259" s="170" t="s">
        <v>4787</v>
      </c>
      <c r="B2259" s="170">
        <v>13</v>
      </c>
      <c r="C2259" s="170" t="s">
        <v>33</v>
      </c>
      <c r="D2259" s="174">
        <v>69</v>
      </c>
      <c r="E2259" s="174" t="s">
        <v>4741</v>
      </c>
      <c r="F2259" s="170" t="s">
        <v>4638</v>
      </c>
      <c r="G2259" s="170" t="s">
        <v>4788</v>
      </c>
      <c r="H2259" s="174">
        <v>0</v>
      </c>
      <c r="I2259" s="175">
        <v>48.392200000000003</v>
      </c>
      <c r="J2259" s="176">
        <v>4752</v>
      </c>
      <c r="K2259" s="177" t="s">
        <v>76</v>
      </c>
      <c r="L2259" s="178" t="s">
        <v>6</v>
      </c>
      <c r="M2259" s="179">
        <v>55.3</v>
      </c>
      <c r="N2259" s="180">
        <v>68028</v>
      </c>
      <c r="O2259" s="178" t="s">
        <v>4650</v>
      </c>
    </row>
    <row r="2260" spans="1:15" x14ac:dyDescent="0.3">
      <c r="A2260" s="170" t="s">
        <v>4789</v>
      </c>
      <c r="B2260" s="170">
        <v>13</v>
      </c>
      <c r="C2260" s="170" t="s">
        <v>33</v>
      </c>
      <c r="D2260" s="174">
        <v>69</v>
      </c>
      <c r="E2260" s="174" t="s">
        <v>4741</v>
      </c>
      <c r="F2260" s="170" t="s">
        <v>4638</v>
      </c>
      <c r="G2260" s="170" t="s">
        <v>4790</v>
      </c>
      <c r="H2260" s="174">
        <v>0</v>
      </c>
      <c r="I2260" s="175">
        <v>11.8476</v>
      </c>
      <c r="J2260" s="176">
        <v>323</v>
      </c>
      <c r="K2260" s="177" t="s">
        <v>76</v>
      </c>
      <c r="L2260" s="178" t="s">
        <v>6</v>
      </c>
      <c r="M2260" s="179">
        <v>61.1</v>
      </c>
      <c r="N2260" s="180">
        <v>70006</v>
      </c>
      <c r="O2260" s="178" t="s">
        <v>4506</v>
      </c>
    </row>
    <row r="2261" spans="1:15" x14ac:dyDescent="0.3">
      <c r="A2261" s="170" t="s">
        <v>4791</v>
      </c>
      <c r="B2261" s="170">
        <v>13</v>
      </c>
      <c r="C2261" s="170" t="s">
        <v>33</v>
      </c>
      <c r="D2261" s="174">
        <v>69</v>
      </c>
      <c r="E2261" s="174" t="s">
        <v>4741</v>
      </c>
      <c r="F2261" s="170" t="s">
        <v>4638</v>
      </c>
      <c r="G2261" s="170" t="s">
        <v>4792</v>
      </c>
      <c r="H2261" s="174">
        <v>0</v>
      </c>
      <c r="I2261" s="175">
        <v>44.692</v>
      </c>
      <c r="J2261" s="176">
        <v>1312</v>
      </c>
      <c r="K2261" s="177" t="s">
        <v>76</v>
      </c>
      <c r="L2261" s="178" t="s">
        <v>6</v>
      </c>
      <c r="M2261" s="179">
        <v>48.3</v>
      </c>
      <c r="N2261" s="180">
        <v>69022</v>
      </c>
      <c r="O2261" s="178" t="s">
        <v>4638</v>
      </c>
    </row>
    <row r="2262" spans="1:15" x14ac:dyDescent="0.3">
      <c r="A2262" s="170" t="s">
        <v>4793</v>
      </c>
      <c r="B2262" s="170">
        <v>13</v>
      </c>
      <c r="C2262" s="170" t="s">
        <v>33</v>
      </c>
      <c r="D2262" s="174">
        <v>69</v>
      </c>
      <c r="E2262" s="174" t="s">
        <v>4741</v>
      </c>
      <c r="F2262" s="170" t="s">
        <v>4638</v>
      </c>
      <c r="G2262" s="170" t="s">
        <v>4794</v>
      </c>
      <c r="H2262" s="174">
        <v>0</v>
      </c>
      <c r="I2262" s="175">
        <v>13.5328</v>
      </c>
      <c r="J2262" s="176">
        <v>884</v>
      </c>
      <c r="K2262" s="177" t="s">
        <v>83</v>
      </c>
      <c r="L2262" s="178" t="s">
        <v>5</v>
      </c>
      <c r="M2262" s="179">
        <v>32</v>
      </c>
      <c r="N2262" s="180">
        <v>69022</v>
      </c>
      <c r="O2262" s="178" t="s">
        <v>4638</v>
      </c>
    </row>
    <row r="2263" spans="1:15" x14ac:dyDescent="0.3">
      <c r="A2263" s="170" t="s">
        <v>4795</v>
      </c>
      <c r="B2263" s="170">
        <v>13</v>
      </c>
      <c r="C2263" s="170" t="s">
        <v>33</v>
      </c>
      <c r="D2263" s="174">
        <v>69</v>
      </c>
      <c r="E2263" s="174" t="s">
        <v>4741</v>
      </c>
      <c r="F2263" s="170" t="s">
        <v>4638</v>
      </c>
      <c r="G2263" s="170" t="s">
        <v>4796</v>
      </c>
      <c r="H2263" s="174">
        <v>0</v>
      </c>
      <c r="I2263" s="175">
        <v>30.140699999999999</v>
      </c>
      <c r="J2263" s="176">
        <v>6215</v>
      </c>
      <c r="K2263" s="177" t="s">
        <v>83</v>
      </c>
      <c r="L2263" s="178" t="s">
        <v>5</v>
      </c>
      <c r="M2263" s="179">
        <v>37.4</v>
      </c>
      <c r="N2263" s="180">
        <v>68028</v>
      </c>
      <c r="O2263" s="178" t="s">
        <v>4650</v>
      </c>
    </row>
    <row r="2264" spans="1:15" x14ac:dyDescent="0.3">
      <c r="A2264" s="170" t="s">
        <v>4797</v>
      </c>
      <c r="B2264" s="170">
        <v>13</v>
      </c>
      <c r="C2264" s="170" t="s">
        <v>33</v>
      </c>
      <c r="D2264" s="174">
        <v>69</v>
      </c>
      <c r="E2264" s="174" t="s">
        <v>4741</v>
      </c>
      <c r="F2264" s="170" t="s">
        <v>4638</v>
      </c>
      <c r="G2264" s="170" t="s">
        <v>4798</v>
      </c>
      <c r="H2264" s="174">
        <v>0</v>
      </c>
      <c r="I2264" s="175">
        <v>16.089500000000001</v>
      </c>
      <c r="J2264" s="176">
        <v>280</v>
      </c>
      <c r="K2264" s="177" t="s">
        <v>90</v>
      </c>
      <c r="L2264" s="178" t="s">
        <v>7</v>
      </c>
      <c r="M2264" s="179">
        <v>80.5</v>
      </c>
      <c r="N2264" s="180">
        <v>70006</v>
      </c>
      <c r="O2264" s="178" t="s">
        <v>4506</v>
      </c>
    </row>
    <row r="2265" spans="1:15" x14ac:dyDescent="0.3">
      <c r="A2265" s="170" t="s">
        <v>4799</v>
      </c>
      <c r="B2265" s="170">
        <v>13</v>
      </c>
      <c r="C2265" s="170" t="s">
        <v>33</v>
      </c>
      <c r="D2265" s="174">
        <v>69</v>
      </c>
      <c r="E2265" s="174" t="s">
        <v>4741</v>
      </c>
      <c r="F2265" s="170" t="s">
        <v>4638</v>
      </c>
      <c r="G2265" s="170" t="s">
        <v>4800</v>
      </c>
      <c r="H2265" s="174">
        <v>0</v>
      </c>
      <c r="I2265" s="175">
        <v>25.148599999999998</v>
      </c>
      <c r="J2265" s="176">
        <v>908</v>
      </c>
      <c r="K2265" s="177" t="s">
        <v>76</v>
      </c>
      <c r="L2265" s="178" t="s">
        <v>6</v>
      </c>
      <c r="M2265" s="179">
        <v>62.5</v>
      </c>
      <c r="N2265" s="180">
        <v>68028</v>
      </c>
      <c r="O2265" s="178" t="s">
        <v>4650</v>
      </c>
    </row>
    <row r="2266" spans="1:15" x14ac:dyDescent="0.3">
      <c r="A2266" s="170" t="s">
        <v>4801</v>
      </c>
      <c r="B2266" s="170">
        <v>13</v>
      </c>
      <c r="C2266" s="170" t="s">
        <v>33</v>
      </c>
      <c r="D2266" s="174">
        <v>69</v>
      </c>
      <c r="E2266" s="174" t="s">
        <v>4741</v>
      </c>
      <c r="F2266" s="170" t="s">
        <v>4638</v>
      </c>
      <c r="G2266" s="170" t="s">
        <v>4802</v>
      </c>
      <c r="H2266" s="174">
        <v>0</v>
      </c>
      <c r="I2266" s="175">
        <v>11.488200000000001</v>
      </c>
      <c r="J2266" s="176">
        <v>1634</v>
      </c>
      <c r="K2266" s="177" t="s">
        <v>83</v>
      </c>
      <c r="L2266" s="178" t="s">
        <v>5</v>
      </c>
      <c r="M2266" s="179">
        <v>39.1</v>
      </c>
      <c r="N2266" s="180">
        <v>68028</v>
      </c>
      <c r="O2266" s="178" t="s">
        <v>4650</v>
      </c>
    </row>
    <row r="2267" spans="1:15" x14ac:dyDescent="0.3">
      <c r="A2267" s="170" t="s">
        <v>4803</v>
      </c>
      <c r="B2267" s="170">
        <v>13</v>
      </c>
      <c r="C2267" s="170" t="s">
        <v>33</v>
      </c>
      <c r="D2267" s="174">
        <v>69</v>
      </c>
      <c r="E2267" s="174" t="s">
        <v>4741</v>
      </c>
      <c r="F2267" s="170" t="s">
        <v>4638</v>
      </c>
      <c r="G2267" s="170" t="s">
        <v>4804</v>
      </c>
      <c r="H2267" s="174">
        <v>0</v>
      </c>
      <c r="I2267" s="175">
        <v>25.989599999999999</v>
      </c>
      <c r="J2267" s="176">
        <v>851</v>
      </c>
      <c r="K2267" s="177" t="s">
        <v>76</v>
      </c>
      <c r="L2267" s="178" t="s">
        <v>6</v>
      </c>
      <c r="M2267" s="179">
        <v>60.9</v>
      </c>
      <c r="N2267" s="180">
        <v>68028</v>
      </c>
      <c r="O2267" s="178" t="s">
        <v>4650</v>
      </c>
    </row>
    <row r="2268" spans="1:15" x14ac:dyDescent="0.3">
      <c r="A2268" s="170" t="s">
        <v>4805</v>
      </c>
      <c r="B2268" s="170">
        <v>13</v>
      </c>
      <c r="C2268" s="170" t="s">
        <v>33</v>
      </c>
      <c r="D2268" s="174">
        <v>69</v>
      </c>
      <c r="E2268" s="174" t="s">
        <v>4741</v>
      </c>
      <c r="F2268" s="170" t="s">
        <v>4638</v>
      </c>
      <c r="G2268" s="170" t="s">
        <v>4806</v>
      </c>
      <c r="H2268" s="174">
        <v>0</v>
      </c>
      <c r="I2268" s="175">
        <v>15.5604</v>
      </c>
      <c r="J2268" s="176">
        <v>289</v>
      </c>
      <c r="K2268" s="177" t="s">
        <v>90</v>
      </c>
      <c r="L2268" s="178" t="s">
        <v>7</v>
      </c>
      <c r="M2268" s="179">
        <v>85</v>
      </c>
      <c r="N2268" s="180">
        <v>68028</v>
      </c>
      <c r="O2268" s="178" t="s">
        <v>4650</v>
      </c>
    </row>
    <row r="2269" spans="1:15" x14ac:dyDescent="0.3">
      <c r="A2269" s="170" t="s">
        <v>4807</v>
      </c>
      <c r="B2269" s="170">
        <v>13</v>
      </c>
      <c r="C2269" s="170" t="s">
        <v>33</v>
      </c>
      <c r="D2269" s="174">
        <v>69</v>
      </c>
      <c r="E2269" s="174" t="s">
        <v>4741</v>
      </c>
      <c r="F2269" s="170" t="s">
        <v>4638</v>
      </c>
      <c r="G2269" s="170" t="s">
        <v>4808</v>
      </c>
      <c r="H2269" s="174">
        <v>0</v>
      </c>
      <c r="I2269" s="175">
        <v>31.470099999999999</v>
      </c>
      <c r="J2269" s="176">
        <v>1261</v>
      </c>
      <c r="K2269" s="177" t="s">
        <v>76</v>
      </c>
      <c r="L2269" s="178" t="s">
        <v>6</v>
      </c>
      <c r="M2269" s="179">
        <v>56</v>
      </c>
      <c r="N2269" s="180">
        <v>69022</v>
      </c>
      <c r="O2269" s="178" t="s">
        <v>4638</v>
      </c>
    </row>
    <row r="2270" spans="1:15" x14ac:dyDescent="0.3">
      <c r="A2270" s="170" t="s">
        <v>4809</v>
      </c>
      <c r="B2270" s="170">
        <v>13</v>
      </c>
      <c r="C2270" s="170" t="s">
        <v>33</v>
      </c>
      <c r="D2270" s="174">
        <v>69</v>
      </c>
      <c r="E2270" s="174" t="s">
        <v>4741</v>
      </c>
      <c r="F2270" s="170" t="s">
        <v>4638</v>
      </c>
      <c r="G2270" s="170" t="s">
        <v>4810</v>
      </c>
      <c r="H2270" s="174">
        <v>0</v>
      </c>
      <c r="I2270" s="175">
        <v>36.6462</v>
      </c>
      <c r="J2270" s="176">
        <v>2545</v>
      </c>
      <c r="K2270" s="177" t="s">
        <v>76</v>
      </c>
      <c r="L2270" s="178" t="s">
        <v>6</v>
      </c>
      <c r="M2270" s="179">
        <v>57.8</v>
      </c>
      <c r="N2270" s="180">
        <v>68028</v>
      </c>
      <c r="O2270" s="178" t="s">
        <v>4650</v>
      </c>
    </row>
    <row r="2271" spans="1:15" x14ac:dyDescent="0.3">
      <c r="A2271" s="170" t="s">
        <v>4811</v>
      </c>
      <c r="B2271" s="170">
        <v>13</v>
      </c>
      <c r="C2271" s="170" t="s">
        <v>33</v>
      </c>
      <c r="D2271" s="174">
        <v>69</v>
      </c>
      <c r="E2271" s="174" t="s">
        <v>4741</v>
      </c>
      <c r="F2271" s="170" t="s">
        <v>4638</v>
      </c>
      <c r="G2271" s="170" t="s">
        <v>4812</v>
      </c>
      <c r="H2271" s="174">
        <v>0</v>
      </c>
      <c r="I2271" s="175">
        <v>9.8873999999999995</v>
      </c>
      <c r="J2271" s="176">
        <v>1151</v>
      </c>
      <c r="K2271" s="177" t="s">
        <v>83</v>
      </c>
      <c r="L2271" s="178" t="s">
        <v>5</v>
      </c>
      <c r="M2271" s="179">
        <v>31.9</v>
      </c>
      <c r="N2271" s="180">
        <v>69022</v>
      </c>
      <c r="O2271" s="178" t="s">
        <v>4638</v>
      </c>
    </row>
    <row r="2272" spans="1:15" x14ac:dyDescent="0.3">
      <c r="A2272" s="170" t="s">
        <v>4813</v>
      </c>
      <c r="B2272" s="170">
        <v>13</v>
      </c>
      <c r="C2272" s="170" t="s">
        <v>33</v>
      </c>
      <c r="D2272" s="174">
        <v>69</v>
      </c>
      <c r="E2272" s="174" t="s">
        <v>4741</v>
      </c>
      <c r="F2272" s="170" t="s">
        <v>4638</v>
      </c>
      <c r="G2272" s="170" t="s">
        <v>4814</v>
      </c>
      <c r="H2272" s="174">
        <v>0</v>
      </c>
      <c r="I2272" s="175">
        <v>12.5631</v>
      </c>
      <c r="J2272" s="176">
        <v>417</v>
      </c>
      <c r="K2272" s="177" t="s">
        <v>90</v>
      </c>
      <c r="L2272" s="178" t="s">
        <v>7</v>
      </c>
      <c r="M2272" s="179">
        <v>72.400000000000006</v>
      </c>
      <c r="N2272" s="180">
        <v>68028</v>
      </c>
      <c r="O2272" s="178" t="s">
        <v>4650</v>
      </c>
    </row>
    <row r="2273" spans="1:15" x14ac:dyDescent="0.3">
      <c r="A2273" s="170" t="s">
        <v>4815</v>
      </c>
      <c r="B2273" s="170">
        <v>13</v>
      </c>
      <c r="C2273" s="170" t="s">
        <v>33</v>
      </c>
      <c r="D2273" s="174">
        <v>69</v>
      </c>
      <c r="E2273" s="174" t="s">
        <v>4741</v>
      </c>
      <c r="F2273" s="170" t="s">
        <v>4638</v>
      </c>
      <c r="G2273" s="170" t="s">
        <v>4816</v>
      </c>
      <c r="H2273" s="174">
        <v>0</v>
      </c>
      <c r="I2273" s="175">
        <v>31.370999999999999</v>
      </c>
      <c r="J2273" s="176">
        <v>1102</v>
      </c>
      <c r="K2273" s="177" t="s">
        <v>76</v>
      </c>
      <c r="L2273" s="178" t="s">
        <v>6</v>
      </c>
      <c r="M2273" s="179">
        <v>61.6</v>
      </c>
      <c r="N2273" s="180">
        <v>69022</v>
      </c>
      <c r="O2273" s="178" t="s">
        <v>4638</v>
      </c>
    </row>
    <row r="2274" spans="1:15" x14ac:dyDescent="0.3">
      <c r="A2274" s="170" t="s">
        <v>4817</v>
      </c>
      <c r="B2274" s="170">
        <v>13</v>
      </c>
      <c r="C2274" s="170" t="s">
        <v>33</v>
      </c>
      <c r="D2274" s="174">
        <v>69</v>
      </c>
      <c r="E2274" s="174" t="s">
        <v>4741</v>
      </c>
      <c r="F2274" s="170" t="s">
        <v>4638</v>
      </c>
      <c r="G2274" s="170" t="s">
        <v>4818</v>
      </c>
      <c r="H2274" s="174">
        <v>0</v>
      </c>
      <c r="I2274" s="175">
        <v>66.949399999999997</v>
      </c>
      <c r="J2274" s="176">
        <v>34410</v>
      </c>
      <c r="K2274" s="177" t="s">
        <v>83</v>
      </c>
      <c r="L2274" s="178" t="s">
        <v>5</v>
      </c>
      <c r="M2274" s="179">
        <v>38.299999999999997</v>
      </c>
      <c r="N2274" s="180">
        <v>68028</v>
      </c>
      <c r="O2274" s="178" t="s">
        <v>4650</v>
      </c>
    </row>
    <row r="2275" spans="1:15" x14ac:dyDescent="0.3">
      <c r="A2275" s="170" t="s">
        <v>4819</v>
      </c>
      <c r="B2275" s="170">
        <v>13</v>
      </c>
      <c r="C2275" s="170" t="s">
        <v>33</v>
      </c>
      <c r="D2275" s="174">
        <v>69</v>
      </c>
      <c r="E2275" s="174" t="s">
        <v>4741</v>
      </c>
      <c r="F2275" s="170" t="s">
        <v>4638</v>
      </c>
      <c r="G2275" s="170" t="s">
        <v>4820</v>
      </c>
      <c r="H2275" s="174">
        <v>0</v>
      </c>
      <c r="I2275" s="175">
        <v>12.6165</v>
      </c>
      <c r="J2275" s="176">
        <v>651</v>
      </c>
      <c r="K2275" s="177" t="s">
        <v>76</v>
      </c>
      <c r="L2275" s="178" t="s">
        <v>6</v>
      </c>
      <c r="M2275" s="179">
        <v>60.2</v>
      </c>
      <c r="N2275" s="180">
        <v>68028</v>
      </c>
      <c r="O2275" s="178" t="s">
        <v>4650</v>
      </c>
    </row>
    <row r="2276" spans="1:15" x14ac:dyDescent="0.3">
      <c r="A2276" s="170" t="s">
        <v>4821</v>
      </c>
      <c r="B2276" s="170">
        <v>13</v>
      </c>
      <c r="C2276" s="170" t="s">
        <v>33</v>
      </c>
      <c r="D2276" s="174">
        <v>69</v>
      </c>
      <c r="E2276" s="174" t="s">
        <v>4741</v>
      </c>
      <c r="F2276" s="170" t="s">
        <v>4638</v>
      </c>
      <c r="G2276" s="170" t="s">
        <v>4822</v>
      </c>
      <c r="H2276" s="174">
        <v>0</v>
      </c>
      <c r="I2276" s="175">
        <v>21.128499999999999</v>
      </c>
      <c r="J2276" s="176">
        <v>325</v>
      </c>
      <c r="K2276" s="177" t="s">
        <v>90</v>
      </c>
      <c r="L2276" s="178" t="s">
        <v>7</v>
      </c>
      <c r="M2276" s="179">
        <v>74.599999999999994</v>
      </c>
      <c r="N2276" s="180">
        <v>69022</v>
      </c>
      <c r="O2276" s="178" t="s">
        <v>4638</v>
      </c>
    </row>
    <row r="2277" spans="1:15" x14ac:dyDescent="0.3">
      <c r="A2277" s="170" t="s">
        <v>4823</v>
      </c>
      <c r="B2277" s="170">
        <v>13</v>
      </c>
      <c r="C2277" s="170" t="s">
        <v>33</v>
      </c>
      <c r="D2277" s="174">
        <v>69</v>
      </c>
      <c r="E2277" s="174" t="s">
        <v>4741</v>
      </c>
      <c r="F2277" s="170" t="s">
        <v>4638</v>
      </c>
      <c r="G2277" s="170" t="s">
        <v>4824</v>
      </c>
      <c r="H2277" s="174">
        <v>0</v>
      </c>
      <c r="I2277" s="175">
        <v>8.1795000000000009</v>
      </c>
      <c r="J2277" s="176">
        <v>668</v>
      </c>
      <c r="K2277" s="177" t="s">
        <v>90</v>
      </c>
      <c r="L2277" s="178" t="s">
        <v>7</v>
      </c>
      <c r="M2277" s="179">
        <v>73.2</v>
      </c>
      <c r="N2277" s="180">
        <v>68028</v>
      </c>
      <c r="O2277" s="178" t="s">
        <v>4650</v>
      </c>
    </row>
    <row r="2278" spans="1:15" x14ac:dyDescent="0.3">
      <c r="A2278" s="170" t="s">
        <v>4825</v>
      </c>
      <c r="B2278" s="170">
        <v>13</v>
      </c>
      <c r="C2278" s="170" t="s">
        <v>33</v>
      </c>
      <c r="D2278" s="174">
        <v>69</v>
      </c>
      <c r="E2278" s="174" t="s">
        <v>4741</v>
      </c>
      <c r="F2278" s="170" t="s">
        <v>4638</v>
      </c>
      <c r="G2278" s="170" t="s">
        <v>4826</v>
      </c>
      <c r="H2278" s="174">
        <v>0</v>
      </c>
      <c r="I2278" s="175">
        <v>39.4634</v>
      </c>
      <c r="J2278" s="176">
        <v>877</v>
      </c>
      <c r="K2278" s="177" t="s">
        <v>90</v>
      </c>
      <c r="L2278" s="178" t="s">
        <v>7</v>
      </c>
      <c r="M2278" s="179">
        <v>72.5</v>
      </c>
      <c r="N2278" s="180">
        <v>68028</v>
      </c>
      <c r="O2278" s="178" t="s">
        <v>4650</v>
      </c>
    </row>
    <row r="2279" spans="1:15" x14ac:dyDescent="0.3">
      <c r="A2279" s="170" t="s">
        <v>4827</v>
      </c>
      <c r="B2279" s="170">
        <v>13</v>
      </c>
      <c r="C2279" s="170" t="s">
        <v>33</v>
      </c>
      <c r="D2279" s="174">
        <v>69</v>
      </c>
      <c r="E2279" s="174" t="s">
        <v>4741</v>
      </c>
      <c r="F2279" s="170" t="s">
        <v>4638</v>
      </c>
      <c r="G2279" s="170" t="s">
        <v>4828</v>
      </c>
      <c r="H2279" s="174">
        <v>0</v>
      </c>
      <c r="I2279" s="175">
        <v>15.286199999999999</v>
      </c>
      <c r="J2279" s="176">
        <v>119</v>
      </c>
      <c r="K2279" s="177" t="s">
        <v>90</v>
      </c>
      <c r="L2279" s="178" t="s">
        <v>7</v>
      </c>
      <c r="M2279" s="179">
        <v>68.2</v>
      </c>
      <c r="N2279" s="180">
        <v>68028</v>
      </c>
      <c r="O2279" s="178" t="s">
        <v>4650</v>
      </c>
    </row>
    <row r="2280" spans="1:15" x14ac:dyDescent="0.3">
      <c r="A2280" s="170" t="s">
        <v>4829</v>
      </c>
      <c r="B2280" s="170">
        <v>13</v>
      </c>
      <c r="C2280" s="170" t="s">
        <v>33</v>
      </c>
      <c r="D2280" s="174">
        <v>69</v>
      </c>
      <c r="E2280" s="174" t="s">
        <v>4741</v>
      </c>
      <c r="F2280" s="170" t="s">
        <v>4638</v>
      </c>
      <c r="G2280" s="170" t="s">
        <v>4830</v>
      </c>
      <c r="H2280" s="174">
        <v>0</v>
      </c>
      <c r="I2280" s="175">
        <v>8.2680000000000007</v>
      </c>
      <c r="J2280" s="176">
        <v>80</v>
      </c>
      <c r="K2280" s="177" t="s">
        <v>90</v>
      </c>
      <c r="L2280" s="178" t="s">
        <v>7</v>
      </c>
      <c r="M2280" s="179">
        <v>70.5</v>
      </c>
      <c r="N2280" s="180">
        <v>68028</v>
      </c>
      <c r="O2280" s="178" t="s">
        <v>4650</v>
      </c>
    </row>
    <row r="2281" spans="1:15" x14ac:dyDescent="0.3">
      <c r="A2281" s="170" t="s">
        <v>4831</v>
      </c>
      <c r="B2281" s="170">
        <v>13</v>
      </c>
      <c r="C2281" s="170" t="s">
        <v>33</v>
      </c>
      <c r="D2281" s="174">
        <v>69</v>
      </c>
      <c r="E2281" s="174" t="s">
        <v>4741</v>
      </c>
      <c r="F2281" s="170" t="s">
        <v>4638</v>
      </c>
      <c r="G2281" s="170" t="s">
        <v>4832</v>
      </c>
      <c r="H2281" s="174">
        <v>0</v>
      </c>
      <c r="I2281" s="175">
        <v>29.9986</v>
      </c>
      <c r="J2281" s="176">
        <v>617</v>
      </c>
      <c r="K2281" s="177" t="s">
        <v>90</v>
      </c>
      <c r="L2281" s="178" t="s">
        <v>7</v>
      </c>
      <c r="M2281" s="179">
        <v>79.900000000000006</v>
      </c>
      <c r="N2281" s="180">
        <v>68028</v>
      </c>
      <c r="O2281" s="178" t="s">
        <v>4650</v>
      </c>
    </row>
    <row r="2282" spans="1:15" x14ac:dyDescent="0.3">
      <c r="A2282" s="170" t="s">
        <v>4833</v>
      </c>
      <c r="B2282" s="170">
        <v>13</v>
      </c>
      <c r="C2282" s="170" t="s">
        <v>33</v>
      </c>
      <c r="D2282" s="174">
        <v>69</v>
      </c>
      <c r="E2282" s="174" t="s">
        <v>4741</v>
      </c>
      <c r="F2282" s="170" t="s">
        <v>4638</v>
      </c>
      <c r="G2282" s="170" t="s">
        <v>4834</v>
      </c>
      <c r="H2282" s="174">
        <v>0</v>
      </c>
      <c r="I2282" s="175">
        <v>25.212199999999999</v>
      </c>
      <c r="J2282" s="176">
        <v>2342</v>
      </c>
      <c r="K2282" s="177" t="s">
        <v>76</v>
      </c>
      <c r="L2282" s="178" t="s">
        <v>6</v>
      </c>
      <c r="M2282" s="179">
        <v>50.9</v>
      </c>
      <c r="N2282" s="180">
        <v>68028</v>
      </c>
      <c r="O2282" s="178" t="s">
        <v>4650</v>
      </c>
    </row>
    <row r="2283" spans="1:15" x14ac:dyDescent="0.3">
      <c r="A2283" s="170" t="s">
        <v>4835</v>
      </c>
      <c r="B2283" s="170">
        <v>13</v>
      </c>
      <c r="C2283" s="170" t="s">
        <v>33</v>
      </c>
      <c r="D2283" s="174">
        <v>69</v>
      </c>
      <c r="E2283" s="174" t="s">
        <v>4741</v>
      </c>
      <c r="F2283" s="170" t="s">
        <v>4638</v>
      </c>
      <c r="G2283" s="170" t="s">
        <v>4836</v>
      </c>
      <c r="H2283" s="174">
        <v>0</v>
      </c>
      <c r="I2283" s="175">
        <v>14.103199999999999</v>
      </c>
      <c r="J2283" s="176">
        <v>2412</v>
      </c>
      <c r="K2283" s="177" t="s">
        <v>83</v>
      </c>
      <c r="L2283" s="178" t="s">
        <v>5</v>
      </c>
      <c r="M2283" s="179">
        <v>38.6</v>
      </c>
      <c r="N2283" s="180">
        <v>68028</v>
      </c>
      <c r="O2283" s="178" t="s">
        <v>4650</v>
      </c>
    </row>
    <row r="2284" spans="1:15" x14ac:dyDescent="0.3">
      <c r="A2284" s="170" t="s">
        <v>4837</v>
      </c>
      <c r="B2284" s="170">
        <v>13</v>
      </c>
      <c r="C2284" s="170" t="s">
        <v>33</v>
      </c>
      <c r="D2284" s="174">
        <v>69</v>
      </c>
      <c r="E2284" s="174" t="s">
        <v>4741</v>
      </c>
      <c r="F2284" s="170" t="s">
        <v>4638</v>
      </c>
      <c r="G2284" s="170" t="s">
        <v>4838</v>
      </c>
      <c r="H2284" s="174">
        <v>0</v>
      </c>
      <c r="I2284" s="175">
        <v>25.446000000000002</v>
      </c>
      <c r="J2284" s="176">
        <v>3639</v>
      </c>
      <c r="K2284" s="177" t="s">
        <v>83</v>
      </c>
      <c r="L2284" s="178" t="s">
        <v>5</v>
      </c>
      <c r="M2284" s="179">
        <v>34.9</v>
      </c>
      <c r="N2284" s="180">
        <v>69022</v>
      </c>
      <c r="O2284" s="178" t="s">
        <v>4638</v>
      </c>
    </row>
    <row r="2285" spans="1:15" x14ac:dyDescent="0.3">
      <c r="A2285" s="170" t="s">
        <v>4839</v>
      </c>
      <c r="B2285" s="170">
        <v>13</v>
      </c>
      <c r="C2285" s="170" t="s">
        <v>33</v>
      </c>
      <c r="D2285" s="174">
        <v>69</v>
      </c>
      <c r="E2285" s="174" t="s">
        <v>4741</v>
      </c>
      <c r="F2285" s="170" t="s">
        <v>4638</v>
      </c>
      <c r="G2285" s="170" t="s">
        <v>4840</v>
      </c>
      <c r="H2285" s="174">
        <v>0</v>
      </c>
      <c r="I2285" s="175">
        <v>70.873699999999999</v>
      </c>
      <c r="J2285" s="176">
        <v>22287</v>
      </c>
      <c r="K2285" s="177" t="s">
        <v>83</v>
      </c>
      <c r="L2285" s="178" t="s">
        <v>5</v>
      </c>
      <c r="M2285" s="179">
        <v>28.1</v>
      </c>
      <c r="N2285" s="180">
        <v>68028</v>
      </c>
      <c r="O2285" s="178" t="s">
        <v>4650</v>
      </c>
    </row>
    <row r="2286" spans="1:15" x14ac:dyDescent="0.3">
      <c r="A2286" s="170" t="s">
        <v>4841</v>
      </c>
      <c r="B2286" s="170">
        <v>13</v>
      </c>
      <c r="C2286" s="170" t="s">
        <v>33</v>
      </c>
      <c r="D2286" s="174">
        <v>69</v>
      </c>
      <c r="E2286" s="174" t="s">
        <v>4741</v>
      </c>
      <c r="F2286" s="170" t="s">
        <v>4638</v>
      </c>
      <c r="G2286" s="170" t="s">
        <v>4842</v>
      </c>
      <c r="H2286" s="174">
        <v>0</v>
      </c>
      <c r="I2286" s="175">
        <v>33.779699999999998</v>
      </c>
      <c r="J2286" s="176">
        <v>4157</v>
      </c>
      <c r="K2286" s="177" t="s">
        <v>83</v>
      </c>
      <c r="L2286" s="178" t="s">
        <v>5</v>
      </c>
      <c r="M2286" s="179">
        <v>40.4</v>
      </c>
      <c r="N2286" s="180">
        <v>68028</v>
      </c>
      <c r="O2286" s="178" t="s">
        <v>4650</v>
      </c>
    </row>
    <row r="2287" spans="1:15" x14ac:dyDescent="0.3">
      <c r="A2287" s="170" t="s">
        <v>4843</v>
      </c>
      <c r="B2287" s="170">
        <v>13</v>
      </c>
      <c r="C2287" s="170" t="s">
        <v>33</v>
      </c>
      <c r="D2287" s="174">
        <v>69</v>
      </c>
      <c r="E2287" s="174" t="s">
        <v>4741</v>
      </c>
      <c r="F2287" s="170" t="s">
        <v>4638</v>
      </c>
      <c r="G2287" s="170" t="s">
        <v>4844</v>
      </c>
      <c r="H2287" s="174">
        <v>0</v>
      </c>
      <c r="I2287" s="175">
        <v>93.629900000000006</v>
      </c>
      <c r="J2287" s="176">
        <v>1268</v>
      </c>
      <c r="K2287" s="177" t="s">
        <v>90</v>
      </c>
      <c r="L2287" s="178" t="s">
        <v>7</v>
      </c>
      <c r="M2287" s="179">
        <v>74.599999999999994</v>
      </c>
      <c r="N2287" s="180">
        <v>69022</v>
      </c>
      <c r="O2287" s="178" t="s">
        <v>4638</v>
      </c>
    </row>
    <row r="2288" spans="1:15" x14ac:dyDescent="0.3">
      <c r="A2288" s="170" t="s">
        <v>4845</v>
      </c>
      <c r="B2288" s="170">
        <v>13</v>
      </c>
      <c r="C2288" s="170" t="s">
        <v>33</v>
      </c>
      <c r="D2288" s="174">
        <v>69</v>
      </c>
      <c r="E2288" s="174" t="s">
        <v>4741</v>
      </c>
      <c r="F2288" s="170" t="s">
        <v>4638</v>
      </c>
      <c r="G2288" s="170" t="s">
        <v>4846</v>
      </c>
      <c r="H2288" s="174">
        <v>0</v>
      </c>
      <c r="I2288" s="175">
        <v>32.777999999999999</v>
      </c>
      <c r="J2288" s="176">
        <v>836</v>
      </c>
      <c r="K2288" s="177" t="s">
        <v>76</v>
      </c>
      <c r="L2288" s="178" t="s">
        <v>6</v>
      </c>
      <c r="M2288" s="179">
        <v>66.599999999999994</v>
      </c>
      <c r="N2288" s="180">
        <v>70006</v>
      </c>
      <c r="O2288" s="178" t="s">
        <v>4506</v>
      </c>
    </row>
    <row r="2289" spans="1:15" x14ac:dyDescent="0.3">
      <c r="A2289" s="170" t="s">
        <v>4847</v>
      </c>
      <c r="B2289" s="170">
        <v>13</v>
      </c>
      <c r="C2289" s="170" t="s">
        <v>33</v>
      </c>
      <c r="D2289" s="174">
        <v>69</v>
      </c>
      <c r="E2289" s="174" t="s">
        <v>4741</v>
      </c>
      <c r="F2289" s="170" t="s">
        <v>4638</v>
      </c>
      <c r="G2289" s="170" t="s">
        <v>4848</v>
      </c>
      <c r="H2289" s="174">
        <v>0</v>
      </c>
      <c r="I2289" s="175">
        <v>17.193000000000001</v>
      </c>
      <c r="J2289" s="176">
        <v>975</v>
      </c>
      <c r="K2289" s="177" t="s">
        <v>76</v>
      </c>
      <c r="L2289" s="178" t="s">
        <v>6</v>
      </c>
      <c r="M2289" s="179">
        <v>44.8</v>
      </c>
      <c r="N2289" s="180">
        <v>69022</v>
      </c>
      <c r="O2289" s="178" t="s">
        <v>4638</v>
      </c>
    </row>
    <row r="2290" spans="1:15" x14ac:dyDescent="0.3">
      <c r="A2290" s="170" t="s">
        <v>4849</v>
      </c>
      <c r="B2290" s="170">
        <v>13</v>
      </c>
      <c r="C2290" s="170" t="s">
        <v>33</v>
      </c>
      <c r="D2290" s="174">
        <v>69</v>
      </c>
      <c r="E2290" s="174" t="s">
        <v>4741</v>
      </c>
      <c r="F2290" s="170" t="s">
        <v>4638</v>
      </c>
      <c r="G2290" s="170" t="s">
        <v>4850</v>
      </c>
      <c r="H2290" s="174">
        <v>0</v>
      </c>
      <c r="I2290" s="175">
        <v>11.02</v>
      </c>
      <c r="J2290" s="176">
        <v>219</v>
      </c>
      <c r="K2290" s="177" t="s">
        <v>76</v>
      </c>
      <c r="L2290" s="178" t="s">
        <v>6</v>
      </c>
      <c r="M2290" s="179">
        <v>58.3</v>
      </c>
      <c r="N2290" s="180">
        <v>68028</v>
      </c>
      <c r="O2290" s="178" t="s">
        <v>4650</v>
      </c>
    </row>
    <row r="2291" spans="1:15" x14ac:dyDescent="0.3">
      <c r="A2291" s="170" t="s">
        <v>4851</v>
      </c>
      <c r="B2291" s="170">
        <v>13</v>
      </c>
      <c r="C2291" s="170" t="s">
        <v>33</v>
      </c>
      <c r="D2291" s="174">
        <v>69</v>
      </c>
      <c r="E2291" s="174" t="s">
        <v>4741</v>
      </c>
      <c r="F2291" s="170" t="s">
        <v>4638</v>
      </c>
      <c r="G2291" s="170" t="s">
        <v>4852</v>
      </c>
      <c r="H2291" s="174">
        <v>0</v>
      </c>
      <c r="I2291" s="175">
        <v>47.031199999999998</v>
      </c>
      <c r="J2291" s="176">
        <v>435</v>
      </c>
      <c r="K2291" s="177" t="s">
        <v>83</v>
      </c>
      <c r="L2291" s="178" t="s">
        <v>5</v>
      </c>
      <c r="M2291" s="179">
        <v>33.6</v>
      </c>
      <c r="N2291" s="180">
        <v>69022</v>
      </c>
      <c r="O2291" s="178" t="s">
        <v>4638</v>
      </c>
    </row>
    <row r="2292" spans="1:15" x14ac:dyDescent="0.3">
      <c r="A2292" s="170" t="s">
        <v>4853</v>
      </c>
      <c r="B2292" s="170">
        <v>13</v>
      </c>
      <c r="C2292" s="170" t="s">
        <v>33</v>
      </c>
      <c r="D2292" s="174">
        <v>69</v>
      </c>
      <c r="E2292" s="174" t="s">
        <v>4741</v>
      </c>
      <c r="F2292" s="170" t="s">
        <v>4638</v>
      </c>
      <c r="G2292" s="170" t="s">
        <v>4854</v>
      </c>
      <c r="H2292" s="174">
        <v>0</v>
      </c>
      <c r="I2292" s="175">
        <v>6.4825999999999997</v>
      </c>
      <c r="J2292" s="176">
        <v>1523</v>
      </c>
      <c r="K2292" s="177" t="s">
        <v>76</v>
      </c>
      <c r="L2292" s="178" t="s">
        <v>6</v>
      </c>
      <c r="M2292" s="179">
        <v>47.7</v>
      </c>
      <c r="N2292" s="180">
        <v>68028</v>
      </c>
      <c r="O2292" s="178" t="s">
        <v>4650</v>
      </c>
    </row>
    <row r="2293" spans="1:15" x14ac:dyDescent="0.3">
      <c r="A2293" s="170" t="s">
        <v>4855</v>
      </c>
      <c r="B2293" s="170">
        <v>13</v>
      </c>
      <c r="C2293" s="170" t="s">
        <v>33</v>
      </c>
      <c r="D2293" s="174">
        <v>69</v>
      </c>
      <c r="E2293" s="174" t="s">
        <v>4741</v>
      </c>
      <c r="F2293" s="170" t="s">
        <v>4638</v>
      </c>
      <c r="G2293" s="170" t="s">
        <v>4856</v>
      </c>
      <c r="H2293" s="174">
        <v>0</v>
      </c>
      <c r="I2293" s="175">
        <v>30.9206</v>
      </c>
      <c r="J2293" s="176">
        <v>1000</v>
      </c>
      <c r="K2293" s="177" t="s">
        <v>90</v>
      </c>
      <c r="L2293" s="178" t="s">
        <v>7</v>
      </c>
      <c r="M2293" s="179">
        <v>73.8</v>
      </c>
      <c r="N2293" s="180">
        <v>68028</v>
      </c>
      <c r="O2293" s="178" t="s">
        <v>4650</v>
      </c>
    </row>
    <row r="2294" spans="1:15" x14ac:dyDescent="0.3">
      <c r="A2294" s="170" t="s">
        <v>4857</v>
      </c>
      <c r="B2294" s="170">
        <v>13</v>
      </c>
      <c r="C2294" s="170" t="s">
        <v>33</v>
      </c>
      <c r="D2294" s="174">
        <v>69</v>
      </c>
      <c r="E2294" s="174" t="s">
        <v>4741</v>
      </c>
      <c r="F2294" s="170" t="s">
        <v>4638</v>
      </c>
      <c r="G2294" s="170" t="s">
        <v>4858</v>
      </c>
      <c r="H2294" s="174">
        <v>0</v>
      </c>
      <c r="I2294" s="175">
        <v>9.9473000000000003</v>
      </c>
      <c r="J2294" s="176">
        <v>828</v>
      </c>
      <c r="K2294" s="177" t="s">
        <v>83</v>
      </c>
      <c r="L2294" s="178" t="s">
        <v>5</v>
      </c>
      <c r="M2294" s="179">
        <v>34.1</v>
      </c>
      <c r="N2294" s="180">
        <v>68028</v>
      </c>
      <c r="O2294" s="178" t="s">
        <v>4650</v>
      </c>
    </row>
    <row r="2295" spans="1:15" x14ac:dyDescent="0.3">
      <c r="A2295" s="170" t="s">
        <v>4859</v>
      </c>
      <c r="B2295" s="170">
        <v>13</v>
      </c>
      <c r="C2295" s="170" t="s">
        <v>33</v>
      </c>
      <c r="D2295" s="174">
        <v>69</v>
      </c>
      <c r="E2295" s="174" t="s">
        <v>4741</v>
      </c>
      <c r="F2295" s="170" t="s">
        <v>4638</v>
      </c>
      <c r="G2295" s="170" t="s">
        <v>4860</v>
      </c>
      <c r="H2295" s="174">
        <v>0</v>
      </c>
      <c r="I2295" s="175">
        <v>26.167999999999999</v>
      </c>
      <c r="J2295" s="176">
        <v>2073</v>
      </c>
      <c r="K2295" s="177" t="s">
        <v>76</v>
      </c>
      <c r="L2295" s="178" t="s">
        <v>6</v>
      </c>
      <c r="M2295" s="179">
        <v>46.3</v>
      </c>
      <c r="N2295" s="180">
        <v>68028</v>
      </c>
      <c r="O2295" s="178" t="s">
        <v>4650</v>
      </c>
    </row>
    <row r="2296" spans="1:15" x14ac:dyDescent="0.3">
      <c r="A2296" s="170" t="s">
        <v>4861</v>
      </c>
      <c r="B2296" s="170">
        <v>13</v>
      </c>
      <c r="C2296" s="170" t="s">
        <v>33</v>
      </c>
      <c r="D2296" s="174">
        <v>69</v>
      </c>
      <c r="E2296" s="174" t="s">
        <v>4741</v>
      </c>
      <c r="F2296" s="170" t="s">
        <v>4638</v>
      </c>
      <c r="G2296" s="170" t="s">
        <v>4862</v>
      </c>
      <c r="H2296" s="174">
        <v>0</v>
      </c>
      <c r="I2296" s="175">
        <v>7.4452999999999996</v>
      </c>
      <c r="J2296" s="176">
        <v>734</v>
      </c>
      <c r="K2296" s="177" t="s">
        <v>76</v>
      </c>
      <c r="L2296" s="178" t="s">
        <v>6</v>
      </c>
      <c r="M2296" s="179">
        <v>63.1</v>
      </c>
      <c r="N2296" s="180">
        <v>68028</v>
      </c>
      <c r="O2296" s="178" t="s">
        <v>4650</v>
      </c>
    </row>
    <row r="2297" spans="1:15" x14ac:dyDescent="0.3">
      <c r="A2297" s="170" t="s">
        <v>4863</v>
      </c>
      <c r="B2297" s="170">
        <v>13</v>
      </c>
      <c r="C2297" s="170" t="s">
        <v>33</v>
      </c>
      <c r="D2297" s="174">
        <v>69</v>
      </c>
      <c r="E2297" s="174" t="s">
        <v>4741</v>
      </c>
      <c r="F2297" s="170" t="s">
        <v>4638</v>
      </c>
      <c r="G2297" s="170" t="s">
        <v>4864</v>
      </c>
      <c r="H2297" s="174">
        <v>0</v>
      </c>
      <c r="I2297" s="175">
        <v>21.6995</v>
      </c>
      <c r="J2297" s="176">
        <v>2301</v>
      </c>
      <c r="K2297" s="177" t="s">
        <v>76</v>
      </c>
      <c r="L2297" s="178" t="s">
        <v>6</v>
      </c>
      <c r="M2297" s="179">
        <v>42.3</v>
      </c>
      <c r="N2297" s="180">
        <v>68028</v>
      </c>
      <c r="O2297" s="178" t="s">
        <v>4650</v>
      </c>
    </row>
    <row r="2298" spans="1:15" x14ac:dyDescent="0.3">
      <c r="A2298" s="170" t="s">
        <v>4865</v>
      </c>
      <c r="B2298" s="170">
        <v>13</v>
      </c>
      <c r="C2298" s="170" t="s">
        <v>33</v>
      </c>
      <c r="D2298" s="174">
        <v>69</v>
      </c>
      <c r="E2298" s="174" t="s">
        <v>4741</v>
      </c>
      <c r="F2298" s="170" t="s">
        <v>4638</v>
      </c>
      <c r="G2298" s="170" t="s">
        <v>4866</v>
      </c>
      <c r="H2298" s="174">
        <v>0</v>
      </c>
      <c r="I2298" s="175">
        <v>23.006</v>
      </c>
      <c r="J2298" s="176">
        <v>1082</v>
      </c>
      <c r="K2298" s="177" t="s">
        <v>76</v>
      </c>
      <c r="L2298" s="178" t="s">
        <v>6</v>
      </c>
      <c r="M2298" s="179">
        <v>55.7</v>
      </c>
      <c r="N2298" s="180">
        <v>68028</v>
      </c>
      <c r="O2298" s="178" t="s">
        <v>4650</v>
      </c>
    </row>
    <row r="2299" spans="1:15" x14ac:dyDescent="0.3">
      <c r="A2299" s="170" t="s">
        <v>4867</v>
      </c>
      <c r="B2299" s="170">
        <v>13</v>
      </c>
      <c r="C2299" s="170" t="s">
        <v>33</v>
      </c>
      <c r="D2299" s="174">
        <v>69</v>
      </c>
      <c r="E2299" s="174" t="s">
        <v>4741</v>
      </c>
      <c r="F2299" s="170" t="s">
        <v>4638</v>
      </c>
      <c r="G2299" s="170" t="s">
        <v>4868</v>
      </c>
      <c r="H2299" s="174">
        <v>0</v>
      </c>
      <c r="I2299" s="175">
        <v>33.006599999999999</v>
      </c>
      <c r="J2299" s="176">
        <v>1208</v>
      </c>
      <c r="K2299" s="177" t="s">
        <v>90</v>
      </c>
      <c r="L2299" s="178" t="s">
        <v>7</v>
      </c>
      <c r="M2299" s="179">
        <v>80</v>
      </c>
      <c r="N2299" s="180">
        <v>68028</v>
      </c>
      <c r="O2299" s="178" t="s">
        <v>4650</v>
      </c>
    </row>
    <row r="2300" spans="1:15" x14ac:dyDescent="0.3">
      <c r="A2300" s="170" t="s">
        <v>4869</v>
      </c>
      <c r="B2300" s="170">
        <v>13</v>
      </c>
      <c r="C2300" s="170" t="s">
        <v>33</v>
      </c>
      <c r="D2300" s="174">
        <v>69</v>
      </c>
      <c r="E2300" s="174" t="s">
        <v>4741</v>
      </c>
      <c r="F2300" s="170" t="s">
        <v>4638</v>
      </c>
      <c r="G2300" s="170" t="s">
        <v>4870</v>
      </c>
      <c r="H2300" s="174">
        <v>0</v>
      </c>
      <c r="I2300" s="175">
        <v>11.810700000000001</v>
      </c>
      <c r="J2300" s="176">
        <v>95</v>
      </c>
      <c r="K2300" s="177" t="s">
        <v>90</v>
      </c>
      <c r="L2300" s="178" t="s">
        <v>7</v>
      </c>
      <c r="M2300" s="179">
        <v>71.099999999999994</v>
      </c>
      <c r="N2300" s="180">
        <v>68028</v>
      </c>
      <c r="O2300" s="178" t="s">
        <v>4650</v>
      </c>
    </row>
    <row r="2301" spans="1:15" x14ac:dyDescent="0.3">
      <c r="A2301" s="170" t="s">
        <v>4871</v>
      </c>
      <c r="B2301" s="170">
        <v>13</v>
      </c>
      <c r="C2301" s="170" t="s">
        <v>33</v>
      </c>
      <c r="D2301" s="174">
        <v>69</v>
      </c>
      <c r="E2301" s="174" t="s">
        <v>4741</v>
      </c>
      <c r="F2301" s="170" t="s">
        <v>4638</v>
      </c>
      <c r="G2301" s="170" t="s">
        <v>4872</v>
      </c>
      <c r="H2301" s="174">
        <v>0</v>
      </c>
      <c r="I2301" s="175">
        <v>19.230499999999999</v>
      </c>
      <c r="J2301" s="176">
        <v>202</v>
      </c>
      <c r="K2301" s="177" t="s">
        <v>90</v>
      </c>
      <c r="L2301" s="178" t="s">
        <v>7</v>
      </c>
      <c r="M2301" s="179">
        <v>69.099999999999994</v>
      </c>
      <c r="N2301" s="180">
        <v>68028</v>
      </c>
      <c r="O2301" s="178" t="s">
        <v>4650</v>
      </c>
    </row>
    <row r="2302" spans="1:15" x14ac:dyDescent="0.3">
      <c r="A2302" s="170" t="s">
        <v>4873</v>
      </c>
      <c r="B2302" s="170">
        <v>13</v>
      </c>
      <c r="C2302" s="170" t="s">
        <v>33</v>
      </c>
      <c r="D2302" s="174">
        <v>69</v>
      </c>
      <c r="E2302" s="174" t="s">
        <v>4741</v>
      </c>
      <c r="F2302" s="170" t="s">
        <v>4638</v>
      </c>
      <c r="G2302" s="170" t="s">
        <v>4874</v>
      </c>
      <c r="H2302" s="174">
        <v>0</v>
      </c>
      <c r="I2302" s="175">
        <v>25.269300000000001</v>
      </c>
      <c r="J2302" s="176">
        <v>891</v>
      </c>
      <c r="K2302" s="177" t="s">
        <v>90</v>
      </c>
      <c r="L2302" s="178" t="s">
        <v>7</v>
      </c>
      <c r="M2302" s="179">
        <v>67.2</v>
      </c>
      <c r="N2302" s="180">
        <v>68028</v>
      </c>
      <c r="O2302" s="178" t="s">
        <v>4650</v>
      </c>
    </row>
    <row r="2303" spans="1:15" x14ac:dyDescent="0.3">
      <c r="A2303" s="170" t="s">
        <v>4875</v>
      </c>
      <c r="B2303" s="170">
        <v>13</v>
      </c>
      <c r="C2303" s="170" t="s">
        <v>33</v>
      </c>
      <c r="D2303" s="174">
        <v>69</v>
      </c>
      <c r="E2303" s="174" t="s">
        <v>4741</v>
      </c>
      <c r="F2303" s="170" t="s">
        <v>4638</v>
      </c>
      <c r="G2303" s="170" t="s">
        <v>4876</v>
      </c>
      <c r="H2303" s="174">
        <v>0</v>
      </c>
      <c r="I2303" s="175">
        <v>8.6722000000000001</v>
      </c>
      <c r="J2303" s="176">
        <v>149</v>
      </c>
      <c r="K2303" s="177" t="s">
        <v>76</v>
      </c>
      <c r="L2303" s="178" t="s">
        <v>6</v>
      </c>
      <c r="M2303" s="179">
        <v>52</v>
      </c>
      <c r="N2303" s="180">
        <v>70006</v>
      </c>
      <c r="O2303" s="178" t="s">
        <v>4506</v>
      </c>
    </row>
    <row r="2304" spans="1:15" x14ac:dyDescent="0.3">
      <c r="A2304" s="170" t="s">
        <v>4877</v>
      </c>
      <c r="B2304" s="170">
        <v>13</v>
      </c>
      <c r="C2304" s="170" t="s">
        <v>33</v>
      </c>
      <c r="D2304" s="174">
        <v>69</v>
      </c>
      <c r="E2304" s="174" t="s">
        <v>4741</v>
      </c>
      <c r="F2304" s="170" t="s">
        <v>4638</v>
      </c>
      <c r="G2304" s="170" t="s">
        <v>4878</v>
      </c>
      <c r="H2304" s="174">
        <v>0</v>
      </c>
      <c r="I2304" s="175">
        <v>19.6996</v>
      </c>
      <c r="J2304" s="176">
        <v>19445</v>
      </c>
      <c r="K2304" s="177" t="s">
        <v>76</v>
      </c>
      <c r="L2304" s="178" t="s">
        <v>6</v>
      </c>
      <c r="M2304" s="179">
        <v>53.3</v>
      </c>
      <c r="N2304" s="180">
        <v>68028</v>
      </c>
      <c r="O2304" s="178" t="s">
        <v>4650</v>
      </c>
    </row>
    <row r="2305" spans="1:15" x14ac:dyDescent="0.3">
      <c r="A2305" s="170" t="s">
        <v>4879</v>
      </c>
      <c r="B2305" s="170">
        <v>13</v>
      </c>
      <c r="C2305" s="170" t="s">
        <v>33</v>
      </c>
      <c r="D2305" s="174">
        <v>69</v>
      </c>
      <c r="E2305" s="174" t="s">
        <v>4741</v>
      </c>
      <c r="F2305" s="170" t="s">
        <v>4638</v>
      </c>
      <c r="G2305" s="170" t="s">
        <v>4880</v>
      </c>
      <c r="H2305" s="174">
        <v>0</v>
      </c>
      <c r="I2305" s="175">
        <v>5.7079000000000004</v>
      </c>
      <c r="J2305" s="176">
        <v>2054</v>
      </c>
      <c r="K2305" s="177" t="s">
        <v>83</v>
      </c>
      <c r="L2305" s="178" t="s">
        <v>5</v>
      </c>
      <c r="M2305" s="179">
        <v>39.5</v>
      </c>
      <c r="N2305" s="180">
        <v>68028</v>
      </c>
      <c r="O2305" s="178" t="s">
        <v>4650</v>
      </c>
    </row>
    <row r="2306" spans="1:15" x14ac:dyDescent="0.3">
      <c r="A2306" s="170" t="s">
        <v>4881</v>
      </c>
      <c r="B2306" s="170">
        <v>13</v>
      </c>
      <c r="C2306" s="170" t="s">
        <v>33</v>
      </c>
      <c r="D2306" s="174">
        <v>69</v>
      </c>
      <c r="E2306" s="174" t="s">
        <v>4741</v>
      </c>
      <c r="F2306" s="170" t="s">
        <v>4638</v>
      </c>
      <c r="G2306" s="170" t="s">
        <v>4882</v>
      </c>
      <c r="H2306" s="174">
        <v>0</v>
      </c>
      <c r="I2306" s="175">
        <v>23.827300000000001</v>
      </c>
      <c r="J2306" s="176">
        <v>2308</v>
      </c>
      <c r="K2306" s="177" t="s">
        <v>76</v>
      </c>
      <c r="L2306" s="178" t="s">
        <v>6</v>
      </c>
      <c r="M2306" s="179">
        <v>42</v>
      </c>
      <c r="N2306" s="180">
        <v>69022</v>
      </c>
      <c r="O2306" s="178" t="s">
        <v>4638</v>
      </c>
    </row>
    <row r="2307" spans="1:15" x14ac:dyDescent="0.3">
      <c r="A2307" s="170" t="s">
        <v>4883</v>
      </c>
      <c r="B2307" s="170">
        <v>13</v>
      </c>
      <c r="C2307" s="170" t="s">
        <v>33</v>
      </c>
      <c r="D2307" s="174">
        <v>69</v>
      </c>
      <c r="E2307" s="174" t="s">
        <v>4741</v>
      </c>
      <c r="F2307" s="170" t="s">
        <v>4638</v>
      </c>
      <c r="G2307" s="170" t="s">
        <v>4884</v>
      </c>
      <c r="H2307" s="174">
        <v>0</v>
      </c>
      <c r="I2307" s="175">
        <v>17.000399999999999</v>
      </c>
      <c r="J2307" s="176">
        <v>5189</v>
      </c>
      <c r="K2307" s="177" t="s">
        <v>83</v>
      </c>
      <c r="L2307" s="178" t="s">
        <v>5</v>
      </c>
      <c r="M2307" s="179">
        <v>32.200000000000003</v>
      </c>
      <c r="N2307" s="180">
        <v>68028</v>
      </c>
      <c r="O2307" s="178" t="s">
        <v>4650</v>
      </c>
    </row>
    <row r="2308" spans="1:15" x14ac:dyDescent="0.3">
      <c r="A2308" s="170" t="s">
        <v>4885</v>
      </c>
      <c r="B2308" s="170">
        <v>13</v>
      </c>
      <c r="C2308" s="170" t="s">
        <v>33</v>
      </c>
      <c r="D2308" s="174">
        <v>69</v>
      </c>
      <c r="E2308" s="174" t="s">
        <v>4741</v>
      </c>
      <c r="F2308" s="170" t="s">
        <v>4638</v>
      </c>
      <c r="G2308" s="170" t="s">
        <v>4886</v>
      </c>
      <c r="H2308" s="174">
        <v>0</v>
      </c>
      <c r="I2308" s="175">
        <v>41.2545</v>
      </c>
      <c r="J2308" s="176">
        <v>3022</v>
      </c>
      <c r="K2308" s="177" t="s">
        <v>76</v>
      </c>
      <c r="L2308" s="178" t="s">
        <v>6</v>
      </c>
      <c r="M2308" s="179">
        <v>54.9</v>
      </c>
      <c r="N2308" s="180">
        <v>68028</v>
      </c>
      <c r="O2308" s="178" t="s">
        <v>4650</v>
      </c>
    </row>
    <row r="2309" spans="1:15" x14ac:dyDescent="0.3">
      <c r="A2309" s="170" t="s">
        <v>4887</v>
      </c>
      <c r="B2309" s="170">
        <v>13</v>
      </c>
      <c r="C2309" s="170" t="s">
        <v>33</v>
      </c>
      <c r="D2309" s="174">
        <v>69</v>
      </c>
      <c r="E2309" s="174" t="s">
        <v>4741</v>
      </c>
      <c r="F2309" s="170" t="s">
        <v>4638</v>
      </c>
      <c r="G2309" s="170" t="s">
        <v>4888</v>
      </c>
      <c r="H2309" s="174">
        <v>0</v>
      </c>
      <c r="I2309" s="175">
        <v>45.568800000000003</v>
      </c>
      <c r="J2309" s="176">
        <v>702</v>
      </c>
      <c r="K2309" s="177" t="s">
        <v>76</v>
      </c>
      <c r="L2309" s="178" t="s">
        <v>6</v>
      </c>
      <c r="M2309" s="179">
        <v>60.7</v>
      </c>
      <c r="N2309" s="180">
        <v>70006</v>
      </c>
      <c r="O2309" s="178" t="s">
        <v>4506</v>
      </c>
    </row>
    <row r="2310" spans="1:15" x14ac:dyDescent="0.3">
      <c r="A2310" s="170" t="s">
        <v>4889</v>
      </c>
      <c r="B2310" s="170">
        <v>13</v>
      </c>
      <c r="C2310" s="170" t="s">
        <v>33</v>
      </c>
      <c r="D2310" s="174">
        <v>69</v>
      </c>
      <c r="E2310" s="174" t="s">
        <v>4741</v>
      </c>
      <c r="F2310" s="170" t="s">
        <v>4638</v>
      </c>
      <c r="G2310" s="170" t="s">
        <v>4890</v>
      </c>
      <c r="H2310" s="174">
        <v>0</v>
      </c>
      <c r="I2310" s="175">
        <v>21.898399999999999</v>
      </c>
      <c r="J2310" s="176">
        <v>343</v>
      </c>
      <c r="K2310" s="177" t="s">
        <v>90</v>
      </c>
      <c r="L2310" s="178" t="s">
        <v>7</v>
      </c>
      <c r="M2310" s="179">
        <v>68</v>
      </c>
      <c r="N2310" s="180">
        <v>69022</v>
      </c>
      <c r="O2310" s="178" t="s">
        <v>4638</v>
      </c>
    </row>
    <row r="2311" spans="1:15" x14ac:dyDescent="0.3">
      <c r="A2311" s="170" t="s">
        <v>4891</v>
      </c>
      <c r="B2311" s="170">
        <v>13</v>
      </c>
      <c r="C2311" s="170" t="s">
        <v>33</v>
      </c>
      <c r="D2311" s="174">
        <v>69</v>
      </c>
      <c r="E2311" s="174" t="s">
        <v>4741</v>
      </c>
      <c r="F2311" s="170" t="s">
        <v>4638</v>
      </c>
      <c r="G2311" s="170" t="s">
        <v>4892</v>
      </c>
      <c r="H2311" s="174">
        <v>0</v>
      </c>
      <c r="I2311" s="175">
        <v>32.1175</v>
      </c>
      <c r="J2311" s="176">
        <v>2971</v>
      </c>
      <c r="K2311" s="177" t="s">
        <v>76</v>
      </c>
      <c r="L2311" s="178" t="s">
        <v>6</v>
      </c>
      <c r="M2311" s="179">
        <v>41.4</v>
      </c>
      <c r="N2311" s="180">
        <v>68028</v>
      </c>
      <c r="O2311" s="178" t="s">
        <v>4650</v>
      </c>
    </row>
    <row r="2312" spans="1:15" x14ac:dyDescent="0.3">
      <c r="A2312" s="170" t="s">
        <v>4893</v>
      </c>
      <c r="B2312" s="170">
        <v>13</v>
      </c>
      <c r="C2312" s="170" t="s">
        <v>33</v>
      </c>
      <c r="D2312" s="174">
        <v>69</v>
      </c>
      <c r="E2312" s="174" t="s">
        <v>4741</v>
      </c>
      <c r="F2312" s="170" t="s">
        <v>4638</v>
      </c>
      <c r="G2312" s="170" t="s">
        <v>4894</v>
      </c>
      <c r="H2312" s="174">
        <v>0</v>
      </c>
      <c r="I2312" s="175">
        <v>27.527899999999999</v>
      </c>
      <c r="J2312" s="176">
        <v>1669</v>
      </c>
      <c r="K2312" s="177" t="s">
        <v>76</v>
      </c>
      <c r="L2312" s="178" t="s">
        <v>6</v>
      </c>
      <c r="M2312" s="179">
        <v>60.6</v>
      </c>
      <c r="N2312" s="180">
        <v>68028</v>
      </c>
      <c r="O2312" s="178" t="s">
        <v>4650</v>
      </c>
    </row>
    <row r="2313" spans="1:15" x14ac:dyDescent="0.3">
      <c r="A2313" s="170" t="s">
        <v>4895</v>
      </c>
      <c r="B2313" s="170">
        <v>13</v>
      </c>
      <c r="C2313" s="170" t="s">
        <v>33</v>
      </c>
      <c r="D2313" s="174">
        <v>69</v>
      </c>
      <c r="E2313" s="174" t="s">
        <v>4741</v>
      </c>
      <c r="F2313" s="170" t="s">
        <v>4638</v>
      </c>
      <c r="G2313" s="170" t="s">
        <v>4896</v>
      </c>
      <c r="H2313" s="174">
        <v>0</v>
      </c>
      <c r="I2313" s="175">
        <v>23.288699999999999</v>
      </c>
      <c r="J2313" s="176">
        <v>746</v>
      </c>
      <c r="K2313" s="177" t="s">
        <v>76</v>
      </c>
      <c r="L2313" s="178" t="s">
        <v>6</v>
      </c>
      <c r="M2313" s="179">
        <v>60.3</v>
      </c>
      <c r="N2313" s="180">
        <v>70006</v>
      </c>
      <c r="O2313" s="178" t="s">
        <v>4506</v>
      </c>
    </row>
    <row r="2314" spans="1:15" x14ac:dyDescent="0.3">
      <c r="A2314" s="170" t="s">
        <v>4897</v>
      </c>
      <c r="B2314" s="170">
        <v>13</v>
      </c>
      <c r="C2314" s="170" t="s">
        <v>33</v>
      </c>
      <c r="D2314" s="174">
        <v>69</v>
      </c>
      <c r="E2314" s="174" t="s">
        <v>4741</v>
      </c>
      <c r="F2314" s="170" t="s">
        <v>4638</v>
      </c>
      <c r="G2314" s="170" t="s">
        <v>4898</v>
      </c>
      <c r="H2314" s="174">
        <v>0</v>
      </c>
      <c r="I2314" s="175">
        <v>36.1143</v>
      </c>
      <c r="J2314" s="176">
        <v>1189</v>
      </c>
      <c r="K2314" s="177" t="s">
        <v>90</v>
      </c>
      <c r="L2314" s="178" t="s">
        <v>7</v>
      </c>
      <c r="M2314" s="179">
        <v>67.099999999999994</v>
      </c>
      <c r="N2314" s="180">
        <v>69022</v>
      </c>
      <c r="O2314" s="178" t="s">
        <v>4638</v>
      </c>
    </row>
    <row r="2315" spans="1:15" x14ac:dyDescent="0.3">
      <c r="A2315" s="170" t="s">
        <v>4899</v>
      </c>
      <c r="B2315" s="170">
        <v>13</v>
      </c>
      <c r="C2315" s="170" t="s">
        <v>33</v>
      </c>
      <c r="D2315" s="174">
        <v>69</v>
      </c>
      <c r="E2315" s="174" t="s">
        <v>4741</v>
      </c>
      <c r="F2315" s="170" t="s">
        <v>4638</v>
      </c>
      <c r="G2315" s="170" t="s">
        <v>4900</v>
      </c>
      <c r="H2315" s="174">
        <v>0</v>
      </c>
      <c r="I2315" s="175">
        <v>4.8695000000000004</v>
      </c>
      <c r="J2315" s="176">
        <v>1687</v>
      </c>
      <c r="K2315" s="177" t="s">
        <v>83</v>
      </c>
      <c r="L2315" s="178" t="s">
        <v>5</v>
      </c>
      <c r="M2315" s="179">
        <v>30</v>
      </c>
      <c r="N2315" s="180">
        <v>68028</v>
      </c>
      <c r="O2315" s="178" t="s">
        <v>4650</v>
      </c>
    </row>
    <row r="2316" spans="1:15" x14ac:dyDescent="0.3">
      <c r="A2316" s="170" t="s">
        <v>4901</v>
      </c>
      <c r="B2316" s="170">
        <v>13</v>
      </c>
      <c r="C2316" s="170" t="s">
        <v>33</v>
      </c>
      <c r="D2316" s="174">
        <v>69</v>
      </c>
      <c r="E2316" s="174" t="s">
        <v>4741</v>
      </c>
      <c r="F2316" s="170" t="s">
        <v>4638</v>
      </c>
      <c r="G2316" s="170" t="s">
        <v>4902</v>
      </c>
      <c r="H2316" s="174">
        <v>0</v>
      </c>
      <c r="I2316" s="175">
        <v>21.4377</v>
      </c>
      <c r="J2316" s="176">
        <v>370</v>
      </c>
      <c r="K2316" s="177" t="s">
        <v>76</v>
      </c>
      <c r="L2316" s="178" t="s">
        <v>6</v>
      </c>
      <c r="M2316" s="179">
        <v>59.4</v>
      </c>
      <c r="N2316" s="180">
        <v>70006</v>
      </c>
      <c r="O2316" s="178" t="s">
        <v>4506</v>
      </c>
    </row>
    <row r="2317" spans="1:15" x14ac:dyDescent="0.3">
      <c r="A2317" s="170" t="s">
        <v>4903</v>
      </c>
      <c r="B2317" s="170">
        <v>13</v>
      </c>
      <c r="C2317" s="170" t="s">
        <v>33</v>
      </c>
      <c r="D2317" s="174">
        <v>69</v>
      </c>
      <c r="E2317" s="174" t="s">
        <v>4741</v>
      </c>
      <c r="F2317" s="170" t="s">
        <v>4638</v>
      </c>
      <c r="G2317" s="170" t="s">
        <v>4904</v>
      </c>
      <c r="H2317" s="174">
        <v>0</v>
      </c>
      <c r="I2317" s="175">
        <v>71.344899999999996</v>
      </c>
      <c r="J2317" s="176">
        <v>40553</v>
      </c>
      <c r="K2317" s="177" t="s">
        <v>76</v>
      </c>
      <c r="L2317" s="178" t="s">
        <v>6</v>
      </c>
      <c r="M2317" s="179">
        <v>54.7</v>
      </c>
      <c r="N2317" s="180">
        <v>68028</v>
      </c>
      <c r="O2317" s="178" t="s">
        <v>4650</v>
      </c>
    </row>
    <row r="2318" spans="1:15" x14ac:dyDescent="0.3">
      <c r="A2318" s="170" t="s">
        <v>4905</v>
      </c>
      <c r="B2318" s="170">
        <v>13</v>
      </c>
      <c r="C2318" s="170" t="s">
        <v>33</v>
      </c>
      <c r="D2318" s="174">
        <v>69</v>
      </c>
      <c r="E2318" s="174" t="s">
        <v>4741</v>
      </c>
      <c r="F2318" s="170" t="s">
        <v>4638</v>
      </c>
      <c r="G2318" s="170" t="s">
        <v>4906</v>
      </c>
      <c r="H2318" s="174">
        <v>0</v>
      </c>
      <c r="I2318" s="175">
        <v>9.1285000000000007</v>
      </c>
      <c r="J2318" s="176">
        <v>908</v>
      </c>
      <c r="K2318" s="177" t="s">
        <v>76</v>
      </c>
      <c r="L2318" s="178" t="s">
        <v>6</v>
      </c>
      <c r="M2318" s="179">
        <v>50.7</v>
      </c>
      <c r="N2318" s="180">
        <v>68028</v>
      </c>
      <c r="O2318" s="178" t="s">
        <v>4650</v>
      </c>
    </row>
    <row r="2319" spans="1:15" x14ac:dyDescent="0.3">
      <c r="A2319" s="170" t="s">
        <v>4907</v>
      </c>
      <c r="B2319" s="170">
        <v>13</v>
      </c>
      <c r="C2319" s="170" t="s">
        <v>33</v>
      </c>
      <c r="D2319" s="174">
        <v>69</v>
      </c>
      <c r="E2319" s="174" t="s">
        <v>4741</v>
      </c>
      <c r="F2319" s="170" t="s">
        <v>4638</v>
      </c>
      <c r="G2319" s="170" t="s">
        <v>4908</v>
      </c>
      <c r="H2319" s="174">
        <v>0</v>
      </c>
      <c r="I2319" s="175">
        <v>16.229800000000001</v>
      </c>
      <c r="J2319" s="176">
        <v>1147</v>
      </c>
      <c r="K2319" s="177" t="s">
        <v>76</v>
      </c>
      <c r="L2319" s="178" t="s">
        <v>6</v>
      </c>
      <c r="M2319" s="179">
        <v>61.2</v>
      </c>
      <c r="N2319" s="180">
        <v>68028</v>
      </c>
      <c r="O2319" s="178" t="s">
        <v>4650</v>
      </c>
    </row>
    <row r="2320" spans="1:15" x14ac:dyDescent="0.3">
      <c r="A2320" s="170" t="s">
        <v>4909</v>
      </c>
      <c r="B2320" s="170">
        <v>13</v>
      </c>
      <c r="C2320" s="170" t="s">
        <v>33</v>
      </c>
      <c r="D2320" s="174">
        <v>69</v>
      </c>
      <c r="E2320" s="174" t="s">
        <v>4741</v>
      </c>
      <c r="F2320" s="170" t="s">
        <v>4638</v>
      </c>
      <c r="G2320" s="170" t="s">
        <v>4910</v>
      </c>
      <c r="H2320" s="174">
        <v>0</v>
      </c>
      <c r="I2320" s="175">
        <v>4.3672000000000004</v>
      </c>
      <c r="J2320" s="176">
        <v>131</v>
      </c>
      <c r="K2320" s="177" t="s">
        <v>76</v>
      </c>
      <c r="L2320" s="178" t="s">
        <v>6</v>
      </c>
      <c r="M2320" s="179">
        <v>57.2</v>
      </c>
      <c r="N2320" s="180">
        <v>68028</v>
      </c>
      <c r="O2320" s="178" t="s">
        <v>4650</v>
      </c>
    </row>
    <row r="2321" spans="1:15" x14ac:dyDescent="0.3">
      <c r="A2321" s="170" t="s">
        <v>4911</v>
      </c>
      <c r="B2321" s="170">
        <v>13</v>
      </c>
      <c r="C2321" s="170" t="s">
        <v>33</v>
      </c>
      <c r="D2321" s="174">
        <v>69</v>
      </c>
      <c r="E2321" s="174" t="s">
        <v>4741</v>
      </c>
      <c r="F2321" s="170" t="s">
        <v>4638</v>
      </c>
      <c r="G2321" s="170" t="s">
        <v>4912</v>
      </c>
      <c r="H2321" s="174">
        <v>0</v>
      </c>
      <c r="I2321" s="175">
        <v>6.0991</v>
      </c>
      <c r="J2321" s="176">
        <v>121</v>
      </c>
      <c r="K2321" s="177" t="s">
        <v>76</v>
      </c>
      <c r="L2321" s="178" t="s">
        <v>6</v>
      </c>
      <c r="M2321" s="179">
        <v>61.2</v>
      </c>
      <c r="N2321" s="180">
        <v>68028</v>
      </c>
      <c r="O2321" s="178" t="s">
        <v>4650</v>
      </c>
    </row>
    <row r="2322" spans="1:15" x14ac:dyDescent="0.3">
      <c r="A2322" s="170" t="s">
        <v>4913</v>
      </c>
      <c r="B2322" s="170">
        <v>14</v>
      </c>
      <c r="C2322" s="170" t="s">
        <v>43</v>
      </c>
      <c r="D2322" s="174">
        <v>70</v>
      </c>
      <c r="E2322" s="174" t="s">
        <v>4914</v>
      </c>
      <c r="F2322" s="170" t="s">
        <v>4506</v>
      </c>
      <c r="G2322" s="170" t="s">
        <v>4915</v>
      </c>
      <c r="H2322" s="174">
        <v>0</v>
      </c>
      <c r="I2322" s="175">
        <v>28.599299999999999</v>
      </c>
      <c r="J2322" s="176">
        <v>595</v>
      </c>
      <c r="K2322" s="177" t="s">
        <v>76</v>
      </c>
      <c r="L2322" s="178" t="s">
        <v>6</v>
      </c>
      <c r="M2322" s="179">
        <v>53.6</v>
      </c>
      <c r="N2322" s="180">
        <v>70006</v>
      </c>
      <c r="O2322" s="178" t="s">
        <v>4506</v>
      </c>
    </row>
    <row r="2323" spans="1:15" x14ac:dyDescent="0.3">
      <c r="A2323" s="170" t="s">
        <v>4916</v>
      </c>
      <c r="B2323" s="170">
        <v>14</v>
      </c>
      <c r="C2323" s="170" t="s">
        <v>43</v>
      </c>
      <c r="D2323" s="174">
        <v>70</v>
      </c>
      <c r="E2323" s="174" t="s">
        <v>4914</v>
      </c>
      <c r="F2323" s="170" t="s">
        <v>4506</v>
      </c>
      <c r="G2323" s="170" t="s">
        <v>4917</v>
      </c>
      <c r="H2323" s="174">
        <v>0</v>
      </c>
      <c r="I2323" s="175">
        <v>31.279599999999999</v>
      </c>
      <c r="J2323" s="176">
        <v>1236</v>
      </c>
      <c r="K2323" s="177" t="s">
        <v>76</v>
      </c>
      <c r="L2323" s="178" t="s">
        <v>6</v>
      </c>
      <c r="M2323" s="179">
        <v>41.6</v>
      </c>
      <c r="N2323" s="180">
        <v>70006</v>
      </c>
      <c r="O2323" s="178" t="s">
        <v>4506</v>
      </c>
    </row>
    <row r="2324" spans="1:15" x14ac:dyDescent="0.3">
      <c r="A2324" s="170" t="s">
        <v>4918</v>
      </c>
      <c r="B2324" s="170">
        <v>14</v>
      </c>
      <c r="C2324" s="170" t="s">
        <v>43</v>
      </c>
      <c r="D2324" s="174">
        <v>70</v>
      </c>
      <c r="E2324" s="174" t="s">
        <v>4914</v>
      </c>
      <c r="F2324" s="170" t="s">
        <v>4506</v>
      </c>
      <c r="G2324" s="170" t="s">
        <v>4919</v>
      </c>
      <c r="H2324" s="174">
        <v>0</v>
      </c>
      <c r="I2324" s="175">
        <v>76.676000000000002</v>
      </c>
      <c r="J2324" s="176">
        <v>7629</v>
      </c>
      <c r="K2324" s="177" t="s">
        <v>76</v>
      </c>
      <c r="L2324" s="178" t="s">
        <v>6</v>
      </c>
      <c r="M2324" s="179">
        <v>54.1</v>
      </c>
      <c r="N2324" s="180">
        <v>71024</v>
      </c>
      <c r="O2324" s="178" t="s">
        <v>4920</v>
      </c>
    </row>
    <row r="2325" spans="1:15" x14ac:dyDescent="0.3">
      <c r="A2325" s="170" t="s">
        <v>4921</v>
      </c>
      <c r="B2325" s="170">
        <v>14</v>
      </c>
      <c r="C2325" s="170" t="s">
        <v>43</v>
      </c>
      <c r="D2325" s="174">
        <v>70</v>
      </c>
      <c r="E2325" s="174" t="s">
        <v>4914</v>
      </c>
      <c r="F2325" s="170" t="s">
        <v>4506</v>
      </c>
      <c r="G2325" s="170" t="s">
        <v>4922</v>
      </c>
      <c r="H2325" s="174">
        <v>0</v>
      </c>
      <c r="I2325" s="175">
        <v>67.276399999999995</v>
      </c>
      <c r="J2325" s="176">
        <v>1913</v>
      </c>
      <c r="K2325" s="177" t="s">
        <v>83</v>
      </c>
      <c r="L2325" s="178" t="s">
        <v>5</v>
      </c>
      <c r="M2325" s="179">
        <v>37.799999999999997</v>
      </c>
      <c r="N2325" s="180">
        <v>70006</v>
      </c>
      <c r="O2325" s="178" t="s">
        <v>4506</v>
      </c>
    </row>
    <row r="2326" spans="1:15" x14ac:dyDescent="0.3">
      <c r="A2326" s="170" t="s">
        <v>4923</v>
      </c>
      <c r="B2326" s="170">
        <v>14</v>
      </c>
      <c r="C2326" s="170" t="s">
        <v>43</v>
      </c>
      <c r="D2326" s="174">
        <v>70</v>
      </c>
      <c r="E2326" s="174" t="s">
        <v>4914</v>
      </c>
      <c r="F2326" s="170" t="s">
        <v>4506</v>
      </c>
      <c r="G2326" s="170" t="s">
        <v>4924</v>
      </c>
      <c r="H2326" s="174">
        <v>0</v>
      </c>
      <c r="I2326" s="175">
        <v>11.2235</v>
      </c>
      <c r="J2326" s="176">
        <v>261</v>
      </c>
      <c r="K2326" s="177" t="s">
        <v>83</v>
      </c>
      <c r="L2326" s="178" t="s">
        <v>5</v>
      </c>
      <c r="M2326" s="179">
        <v>32.299999999999997</v>
      </c>
      <c r="N2326" s="180">
        <v>70006</v>
      </c>
      <c r="O2326" s="178" t="s">
        <v>4506</v>
      </c>
    </row>
    <row r="2327" spans="1:15" x14ac:dyDescent="0.3">
      <c r="A2327" s="170" t="s">
        <v>4925</v>
      </c>
      <c r="B2327" s="170">
        <v>14</v>
      </c>
      <c r="C2327" s="170" t="s">
        <v>43</v>
      </c>
      <c r="D2327" s="174">
        <v>70</v>
      </c>
      <c r="E2327" s="174" t="s">
        <v>4914</v>
      </c>
      <c r="F2327" s="170" t="s">
        <v>4506</v>
      </c>
      <c r="G2327" s="170" t="s">
        <v>4926</v>
      </c>
      <c r="H2327" s="174">
        <v>0</v>
      </c>
      <c r="I2327" s="175">
        <v>15.5442</v>
      </c>
      <c r="J2327" s="176">
        <v>460</v>
      </c>
      <c r="K2327" s="177" t="s">
        <v>83</v>
      </c>
      <c r="L2327" s="178" t="s">
        <v>5</v>
      </c>
      <c r="M2327" s="179">
        <v>29.7</v>
      </c>
      <c r="N2327" s="180">
        <v>70006</v>
      </c>
      <c r="O2327" s="178" t="s">
        <v>4506</v>
      </c>
    </row>
    <row r="2328" spans="1:15" x14ac:dyDescent="0.3">
      <c r="A2328" s="170" t="s">
        <v>4927</v>
      </c>
      <c r="B2328" s="170">
        <v>14</v>
      </c>
      <c r="C2328" s="170" t="s">
        <v>43</v>
      </c>
      <c r="D2328" s="174">
        <v>70</v>
      </c>
      <c r="E2328" s="174" t="s">
        <v>4914</v>
      </c>
      <c r="F2328" s="170" t="s">
        <v>4506</v>
      </c>
      <c r="G2328" s="170" t="s">
        <v>4928</v>
      </c>
      <c r="H2328" s="174">
        <v>0</v>
      </c>
      <c r="I2328" s="175">
        <v>43.619599999999998</v>
      </c>
      <c r="J2328" s="176">
        <v>1279</v>
      </c>
      <c r="K2328" s="177" t="s">
        <v>76</v>
      </c>
      <c r="L2328" s="178" t="s">
        <v>6</v>
      </c>
      <c r="M2328" s="179">
        <v>55.6</v>
      </c>
      <c r="N2328" s="180">
        <v>70006</v>
      </c>
      <c r="O2328" s="178" t="s">
        <v>4506</v>
      </c>
    </row>
    <row r="2329" spans="1:15" x14ac:dyDescent="0.3">
      <c r="A2329" s="170" t="s">
        <v>4929</v>
      </c>
      <c r="B2329" s="170">
        <v>14</v>
      </c>
      <c r="C2329" s="170" t="s">
        <v>43</v>
      </c>
      <c r="D2329" s="174">
        <v>70</v>
      </c>
      <c r="E2329" s="174" t="s">
        <v>4914</v>
      </c>
      <c r="F2329" s="170" t="s">
        <v>4506</v>
      </c>
      <c r="G2329" s="170" t="s">
        <v>4930</v>
      </c>
      <c r="H2329" s="174">
        <v>0</v>
      </c>
      <c r="I2329" s="175">
        <v>56.910699999999999</v>
      </c>
      <c r="J2329" s="176">
        <v>3577</v>
      </c>
      <c r="K2329" s="177" t="s">
        <v>83</v>
      </c>
      <c r="L2329" s="178" t="s">
        <v>5</v>
      </c>
      <c r="M2329" s="179">
        <v>29.5</v>
      </c>
      <c r="N2329" s="180">
        <v>70006</v>
      </c>
      <c r="O2329" s="178" t="s">
        <v>4506</v>
      </c>
    </row>
    <row r="2330" spans="1:15" x14ac:dyDescent="0.3">
      <c r="A2330" s="170" t="s">
        <v>4931</v>
      </c>
      <c r="B2330" s="170">
        <v>14</v>
      </c>
      <c r="C2330" s="170" t="s">
        <v>43</v>
      </c>
      <c r="D2330" s="174">
        <v>70</v>
      </c>
      <c r="E2330" s="174" t="s">
        <v>4914</v>
      </c>
      <c r="F2330" s="170" t="s">
        <v>4506</v>
      </c>
      <c r="G2330" s="170" t="s">
        <v>4932</v>
      </c>
      <c r="H2330" s="174">
        <v>0</v>
      </c>
      <c r="I2330" s="175">
        <v>38.893300000000004</v>
      </c>
      <c r="J2330" s="176">
        <v>323</v>
      </c>
      <c r="K2330" s="177" t="s">
        <v>83</v>
      </c>
      <c r="L2330" s="178" t="s">
        <v>5</v>
      </c>
      <c r="M2330" s="179">
        <v>40.5</v>
      </c>
      <c r="N2330" s="180">
        <v>70006</v>
      </c>
      <c r="O2330" s="178" t="s">
        <v>4506</v>
      </c>
    </row>
    <row r="2331" spans="1:15" x14ac:dyDescent="0.3">
      <c r="A2331" s="170" t="s">
        <v>4933</v>
      </c>
      <c r="B2331" s="170">
        <v>14</v>
      </c>
      <c r="C2331" s="170" t="s">
        <v>43</v>
      </c>
      <c r="D2331" s="174">
        <v>70</v>
      </c>
      <c r="E2331" s="174" t="s">
        <v>4914</v>
      </c>
      <c r="F2331" s="170" t="s">
        <v>4506</v>
      </c>
      <c r="G2331" s="170" t="s">
        <v>4934</v>
      </c>
      <c r="H2331" s="174">
        <v>0</v>
      </c>
      <c r="I2331" s="175">
        <v>35.905000000000001</v>
      </c>
      <c r="J2331" s="176">
        <v>1713</v>
      </c>
      <c r="K2331" s="177" t="s">
        <v>76</v>
      </c>
      <c r="L2331" s="178" t="s">
        <v>6</v>
      </c>
      <c r="M2331" s="179">
        <v>50.2</v>
      </c>
      <c r="N2331" s="180">
        <v>70006</v>
      </c>
      <c r="O2331" s="178" t="s">
        <v>4506</v>
      </c>
    </row>
    <row r="2332" spans="1:15" x14ac:dyDescent="0.3">
      <c r="A2332" s="170" t="s">
        <v>4935</v>
      </c>
      <c r="B2332" s="170">
        <v>14</v>
      </c>
      <c r="C2332" s="170" t="s">
        <v>43</v>
      </c>
      <c r="D2332" s="174">
        <v>70</v>
      </c>
      <c r="E2332" s="174" t="s">
        <v>4914</v>
      </c>
      <c r="F2332" s="170" t="s">
        <v>4506</v>
      </c>
      <c r="G2332" s="170" t="s">
        <v>4936</v>
      </c>
      <c r="H2332" s="174">
        <v>0</v>
      </c>
      <c r="I2332" s="175">
        <v>22.4681</v>
      </c>
      <c r="J2332" s="176">
        <v>395</v>
      </c>
      <c r="K2332" s="177" t="s">
        <v>83</v>
      </c>
      <c r="L2332" s="178" t="s">
        <v>5</v>
      </c>
      <c r="M2332" s="179">
        <v>33.799999999999997</v>
      </c>
      <c r="N2332" s="180">
        <v>70006</v>
      </c>
      <c r="O2332" s="178" t="s">
        <v>4506</v>
      </c>
    </row>
    <row r="2333" spans="1:15" x14ac:dyDescent="0.3">
      <c r="A2333" s="170" t="s">
        <v>4937</v>
      </c>
      <c r="B2333" s="170">
        <v>14</v>
      </c>
      <c r="C2333" s="170" t="s">
        <v>43</v>
      </c>
      <c r="D2333" s="174">
        <v>70</v>
      </c>
      <c r="E2333" s="174" t="s">
        <v>4914</v>
      </c>
      <c r="F2333" s="170" t="s">
        <v>4506</v>
      </c>
      <c r="G2333" s="170" t="s">
        <v>4938</v>
      </c>
      <c r="H2333" s="174">
        <v>0</v>
      </c>
      <c r="I2333" s="175">
        <v>43.682499999999997</v>
      </c>
      <c r="J2333" s="176">
        <v>1297</v>
      </c>
      <c r="K2333" s="177" t="s">
        <v>83</v>
      </c>
      <c r="L2333" s="178" t="s">
        <v>5</v>
      </c>
      <c r="M2333" s="179">
        <v>33.1</v>
      </c>
      <c r="N2333" s="180">
        <v>70006</v>
      </c>
      <c r="O2333" s="178" t="s">
        <v>4506</v>
      </c>
    </row>
    <row r="2334" spans="1:15" x14ac:dyDescent="0.3">
      <c r="A2334" s="170" t="s">
        <v>4939</v>
      </c>
      <c r="B2334" s="170">
        <v>14</v>
      </c>
      <c r="C2334" s="170" t="s">
        <v>43</v>
      </c>
      <c r="D2334" s="174">
        <v>70</v>
      </c>
      <c r="E2334" s="174" t="s">
        <v>4914</v>
      </c>
      <c r="F2334" s="170" t="s">
        <v>4506</v>
      </c>
      <c r="G2334" s="170" t="s">
        <v>4940</v>
      </c>
      <c r="H2334" s="174">
        <v>0</v>
      </c>
      <c r="I2334" s="175">
        <v>43.5261</v>
      </c>
      <c r="J2334" s="176">
        <v>970</v>
      </c>
      <c r="K2334" s="177" t="s">
        <v>83</v>
      </c>
      <c r="L2334" s="178" t="s">
        <v>5</v>
      </c>
      <c r="M2334" s="179">
        <v>35.9</v>
      </c>
      <c r="N2334" s="180">
        <v>70006</v>
      </c>
      <c r="O2334" s="178" t="s">
        <v>4506</v>
      </c>
    </row>
    <row r="2335" spans="1:15" x14ac:dyDescent="0.3">
      <c r="A2335" s="170" t="s">
        <v>4941</v>
      </c>
      <c r="B2335" s="170">
        <v>14</v>
      </c>
      <c r="C2335" s="170" t="s">
        <v>43</v>
      </c>
      <c r="D2335" s="174">
        <v>70</v>
      </c>
      <c r="E2335" s="174" t="s">
        <v>4914</v>
      </c>
      <c r="F2335" s="170" t="s">
        <v>4506</v>
      </c>
      <c r="G2335" s="170" t="s">
        <v>4942</v>
      </c>
      <c r="H2335" s="174">
        <v>0</v>
      </c>
      <c r="I2335" s="175">
        <v>100.9461</v>
      </c>
      <c r="J2335" s="176">
        <v>4957</v>
      </c>
      <c r="K2335" s="177" t="s">
        <v>76</v>
      </c>
      <c r="L2335" s="178" t="s">
        <v>6</v>
      </c>
      <c r="M2335" s="179">
        <v>51.8</v>
      </c>
      <c r="N2335" s="180">
        <v>70006</v>
      </c>
      <c r="O2335" s="178" t="s">
        <v>4506</v>
      </c>
    </row>
    <row r="2336" spans="1:15" x14ac:dyDescent="0.3">
      <c r="A2336" s="170" t="s">
        <v>4943</v>
      </c>
      <c r="B2336" s="170">
        <v>14</v>
      </c>
      <c r="C2336" s="170" t="s">
        <v>43</v>
      </c>
      <c r="D2336" s="174">
        <v>70</v>
      </c>
      <c r="E2336" s="174" t="s">
        <v>4914</v>
      </c>
      <c r="F2336" s="170" t="s">
        <v>4506</v>
      </c>
      <c r="G2336" s="170" t="s">
        <v>4944</v>
      </c>
      <c r="H2336" s="174">
        <v>0</v>
      </c>
      <c r="I2336" s="175">
        <v>88.765199999999993</v>
      </c>
      <c r="J2336" s="176">
        <v>6452</v>
      </c>
      <c r="K2336" s="177" t="s">
        <v>76</v>
      </c>
      <c r="L2336" s="178" t="s">
        <v>6</v>
      </c>
      <c r="M2336" s="179">
        <v>51.1</v>
      </c>
      <c r="N2336" s="180">
        <v>70006</v>
      </c>
      <c r="O2336" s="178" t="s">
        <v>4506</v>
      </c>
    </row>
    <row r="2337" spans="1:15" x14ac:dyDescent="0.3">
      <c r="A2337" s="170" t="s">
        <v>4945</v>
      </c>
      <c r="B2337" s="170">
        <v>14</v>
      </c>
      <c r="C2337" s="170" t="s">
        <v>43</v>
      </c>
      <c r="D2337" s="174">
        <v>70</v>
      </c>
      <c r="E2337" s="174" t="s">
        <v>4914</v>
      </c>
      <c r="F2337" s="170" t="s">
        <v>4506</v>
      </c>
      <c r="G2337" s="170" t="s">
        <v>4946</v>
      </c>
      <c r="H2337" s="174">
        <v>0</v>
      </c>
      <c r="I2337" s="175">
        <v>25.872399999999999</v>
      </c>
      <c r="J2337" s="176">
        <v>440</v>
      </c>
      <c r="K2337" s="177" t="s">
        <v>83</v>
      </c>
      <c r="L2337" s="178" t="s">
        <v>5</v>
      </c>
      <c r="M2337" s="179">
        <v>35</v>
      </c>
      <c r="N2337" s="180">
        <v>70006</v>
      </c>
      <c r="O2337" s="178" t="s">
        <v>4506</v>
      </c>
    </row>
    <row r="2338" spans="1:15" x14ac:dyDescent="0.3">
      <c r="A2338" s="170" t="s">
        <v>4947</v>
      </c>
      <c r="B2338" s="170">
        <v>14</v>
      </c>
      <c r="C2338" s="170" t="s">
        <v>43</v>
      </c>
      <c r="D2338" s="174">
        <v>70</v>
      </c>
      <c r="E2338" s="174" t="s">
        <v>4914</v>
      </c>
      <c r="F2338" s="170" t="s">
        <v>4506</v>
      </c>
      <c r="G2338" s="170" t="s">
        <v>4948</v>
      </c>
      <c r="H2338" s="174">
        <v>0</v>
      </c>
      <c r="I2338" s="175">
        <v>26.732299999999999</v>
      </c>
      <c r="J2338" s="176">
        <v>503</v>
      </c>
      <c r="K2338" s="177" t="s">
        <v>76</v>
      </c>
      <c r="L2338" s="178" t="s">
        <v>6</v>
      </c>
      <c r="M2338" s="179">
        <v>41.7</v>
      </c>
      <c r="N2338" s="180">
        <v>70006</v>
      </c>
      <c r="O2338" s="178" t="s">
        <v>4506</v>
      </c>
    </row>
    <row r="2339" spans="1:15" x14ac:dyDescent="0.3">
      <c r="A2339" s="170" t="s">
        <v>4949</v>
      </c>
      <c r="B2339" s="170">
        <v>14</v>
      </c>
      <c r="C2339" s="170" t="s">
        <v>43</v>
      </c>
      <c r="D2339" s="174">
        <v>70</v>
      </c>
      <c r="E2339" s="174" t="s">
        <v>4914</v>
      </c>
      <c r="F2339" s="170" t="s">
        <v>4506</v>
      </c>
      <c r="G2339" s="170" t="s">
        <v>4950</v>
      </c>
      <c r="H2339" s="174">
        <v>0</v>
      </c>
      <c r="I2339" s="175">
        <v>32.505299999999998</v>
      </c>
      <c r="J2339" s="176">
        <v>1100</v>
      </c>
      <c r="K2339" s="177" t="s">
        <v>76</v>
      </c>
      <c r="L2339" s="178" t="s">
        <v>6</v>
      </c>
      <c r="M2339" s="179">
        <v>64.400000000000006</v>
      </c>
      <c r="N2339" s="180">
        <v>70006</v>
      </c>
      <c r="O2339" s="178" t="s">
        <v>4506</v>
      </c>
    </row>
    <row r="2340" spans="1:15" x14ac:dyDescent="0.3">
      <c r="A2340" s="170" t="s">
        <v>4951</v>
      </c>
      <c r="B2340" s="170">
        <v>14</v>
      </c>
      <c r="C2340" s="170" t="s">
        <v>43</v>
      </c>
      <c r="D2340" s="174">
        <v>70</v>
      </c>
      <c r="E2340" s="174" t="s">
        <v>4914</v>
      </c>
      <c r="F2340" s="170" t="s">
        <v>4506</v>
      </c>
      <c r="G2340" s="170" t="s">
        <v>4952</v>
      </c>
      <c r="H2340" s="174">
        <v>0</v>
      </c>
      <c r="I2340" s="175">
        <v>27.213999999999999</v>
      </c>
      <c r="J2340" s="176">
        <v>477</v>
      </c>
      <c r="K2340" s="177" t="s">
        <v>83</v>
      </c>
      <c r="L2340" s="178" t="s">
        <v>5</v>
      </c>
      <c r="M2340" s="179">
        <v>27.9</v>
      </c>
      <c r="N2340" s="180">
        <v>70006</v>
      </c>
      <c r="O2340" s="178" t="s">
        <v>4506</v>
      </c>
    </row>
    <row r="2341" spans="1:15" x14ac:dyDescent="0.3">
      <c r="A2341" s="170" t="s">
        <v>4953</v>
      </c>
      <c r="B2341" s="170">
        <v>14</v>
      </c>
      <c r="C2341" s="170" t="s">
        <v>43</v>
      </c>
      <c r="D2341" s="174">
        <v>70</v>
      </c>
      <c r="E2341" s="174" t="s">
        <v>4914</v>
      </c>
      <c r="F2341" s="170" t="s">
        <v>4506</v>
      </c>
      <c r="G2341" s="170" t="s">
        <v>4954</v>
      </c>
      <c r="H2341" s="174">
        <v>0</v>
      </c>
      <c r="I2341" s="175">
        <v>22.919</v>
      </c>
      <c r="J2341" s="176">
        <v>1214</v>
      </c>
      <c r="K2341" s="177" t="s">
        <v>76</v>
      </c>
      <c r="L2341" s="178" t="s">
        <v>6</v>
      </c>
      <c r="M2341" s="179">
        <v>51</v>
      </c>
      <c r="N2341" s="180">
        <v>70006</v>
      </c>
      <c r="O2341" s="178" t="s">
        <v>4506</v>
      </c>
    </row>
    <row r="2342" spans="1:15" x14ac:dyDescent="0.3">
      <c r="A2342" s="170" t="s">
        <v>4955</v>
      </c>
      <c r="B2342" s="170">
        <v>14</v>
      </c>
      <c r="C2342" s="170" t="s">
        <v>43</v>
      </c>
      <c r="D2342" s="174">
        <v>70</v>
      </c>
      <c r="E2342" s="174" t="s">
        <v>4914</v>
      </c>
      <c r="F2342" s="170" t="s">
        <v>4506</v>
      </c>
      <c r="G2342" s="170" t="s">
        <v>4956</v>
      </c>
      <c r="H2342" s="174">
        <v>0</v>
      </c>
      <c r="I2342" s="175">
        <v>32.567399999999999</v>
      </c>
      <c r="J2342" s="176">
        <v>1426</v>
      </c>
      <c r="K2342" s="177" t="s">
        <v>76</v>
      </c>
      <c r="L2342" s="178" t="s">
        <v>6</v>
      </c>
      <c r="M2342" s="179">
        <v>54.3</v>
      </c>
      <c r="N2342" s="180">
        <v>70006</v>
      </c>
      <c r="O2342" s="178" t="s">
        <v>4506</v>
      </c>
    </row>
    <row r="2343" spans="1:15" x14ac:dyDescent="0.3">
      <c r="A2343" s="170" t="s">
        <v>4957</v>
      </c>
      <c r="B2343" s="170">
        <v>14</v>
      </c>
      <c r="C2343" s="170" t="s">
        <v>43</v>
      </c>
      <c r="D2343" s="174">
        <v>70</v>
      </c>
      <c r="E2343" s="174" t="s">
        <v>4914</v>
      </c>
      <c r="F2343" s="170" t="s">
        <v>4506</v>
      </c>
      <c r="G2343" s="170" t="s">
        <v>4958</v>
      </c>
      <c r="H2343" s="174">
        <v>0</v>
      </c>
      <c r="I2343" s="175">
        <v>12.7631</v>
      </c>
      <c r="J2343" s="176">
        <v>325</v>
      </c>
      <c r="K2343" s="177" t="s">
        <v>76</v>
      </c>
      <c r="L2343" s="178" t="s">
        <v>6</v>
      </c>
      <c r="M2343" s="179">
        <v>52.2</v>
      </c>
      <c r="N2343" s="180">
        <v>70006</v>
      </c>
      <c r="O2343" s="178" t="s">
        <v>4506</v>
      </c>
    </row>
    <row r="2344" spans="1:15" x14ac:dyDescent="0.3">
      <c r="A2344" s="170" t="s">
        <v>4959</v>
      </c>
      <c r="B2344" s="170">
        <v>14</v>
      </c>
      <c r="C2344" s="170" t="s">
        <v>43</v>
      </c>
      <c r="D2344" s="174">
        <v>70</v>
      </c>
      <c r="E2344" s="174" t="s">
        <v>4914</v>
      </c>
      <c r="F2344" s="170" t="s">
        <v>4506</v>
      </c>
      <c r="G2344" s="170" t="s">
        <v>4960</v>
      </c>
      <c r="H2344" s="174">
        <v>0</v>
      </c>
      <c r="I2344" s="175">
        <v>16.2928</v>
      </c>
      <c r="J2344" s="176">
        <v>314</v>
      </c>
      <c r="K2344" s="177" t="s">
        <v>76</v>
      </c>
      <c r="L2344" s="178" t="s">
        <v>6</v>
      </c>
      <c r="M2344" s="179">
        <v>58</v>
      </c>
      <c r="N2344" s="180">
        <v>70006</v>
      </c>
      <c r="O2344" s="178" t="s">
        <v>4506</v>
      </c>
    </row>
    <row r="2345" spans="1:15" x14ac:dyDescent="0.3">
      <c r="A2345" s="170" t="s">
        <v>4961</v>
      </c>
      <c r="B2345" s="170">
        <v>14</v>
      </c>
      <c r="C2345" s="170" t="s">
        <v>43</v>
      </c>
      <c r="D2345" s="174">
        <v>70</v>
      </c>
      <c r="E2345" s="174" t="s">
        <v>4914</v>
      </c>
      <c r="F2345" s="170" t="s">
        <v>4506</v>
      </c>
      <c r="G2345" s="170" t="s">
        <v>4962</v>
      </c>
      <c r="H2345" s="174">
        <v>0</v>
      </c>
      <c r="I2345" s="175">
        <v>93.3125</v>
      </c>
      <c r="J2345" s="176">
        <v>6186</v>
      </c>
      <c r="K2345" s="177" t="s">
        <v>76</v>
      </c>
      <c r="L2345" s="178" t="s">
        <v>6</v>
      </c>
      <c r="M2345" s="179">
        <v>61.8</v>
      </c>
      <c r="N2345" s="180">
        <v>68028</v>
      </c>
      <c r="O2345" s="178" t="s">
        <v>4650</v>
      </c>
    </row>
    <row r="2346" spans="1:15" x14ac:dyDescent="0.3">
      <c r="A2346" s="170" t="s">
        <v>4963</v>
      </c>
      <c r="B2346" s="170">
        <v>14</v>
      </c>
      <c r="C2346" s="170" t="s">
        <v>43</v>
      </c>
      <c r="D2346" s="174">
        <v>70</v>
      </c>
      <c r="E2346" s="174" t="s">
        <v>4914</v>
      </c>
      <c r="F2346" s="170" t="s">
        <v>4506</v>
      </c>
      <c r="G2346" s="170" t="s">
        <v>4964</v>
      </c>
      <c r="H2346" s="174">
        <v>0</v>
      </c>
      <c r="I2346" s="175">
        <v>31.6629</v>
      </c>
      <c r="J2346" s="176">
        <v>383</v>
      </c>
      <c r="K2346" s="177" t="s">
        <v>76</v>
      </c>
      <c r="L2346" s="178" t="s">
        <v>6</v>
      </c>
      <c r="M2346" s="179">
        <v>57</v>
      </c>
      <c r="N2346" s="180">
        <v>70006</v>
      </c>
      <c r="O2346" s="178" t="s">
        <v>4506</v>
      </c>
    </row>
    <row r="2347" spans="1:15" x14ac:dyDescent="0.3">
      <c r="A2347" s="170" t="s">
        <v>4965</v>
      </c>
      <c r="B2347" s="170">
        <v>14</v>
      </c>
      <c r="C2347" s="170" t="s">
        <v>43</v>
      </c>
      <c r="D2347" s="174">
        <v>70</v>
      </c>
      <c r="E2347" s="174" t="s">
        <v>4914</v>
      </c>
      <c r="F2347" s="170" t="s">
        <v>4506</v>
      </c>
      <c r="G2347" s="170" t="s">
        <v>4966</v>
      </c>
      <c r="H2347" s="174">
        <v>0</v>
      </c>
      <c r="I2347" s="175">
        <v>45.84</v>
      </c>
      <c r="J2347" s="176">
        <v>540</v>
      </c>
      <c r="K2347" s="177" t="s">
        <v>83</v>
      </c>
      <c r="L2347" s="178" t="s">
        <v>5</v>
      </c>
      <c r="M2347" s="179">
        <v>36.6</v>
      </c>
      <c r="N2347" s="180">
        <v>70006</v>
      </c>
      <c r="O2347" s="178" t="s">
        <v>4506</v>
      </c>
    </row>
    <row r="2348" spans="1:15" x14ac:dyDescent="0.3">
      <c r="A2348" s="170" t="s">
        <v>4967</v>
      </c>
      <c r="B2348" s="170">
        <v>14</v>
      </c>
      <c r="C2348" s="170" t="s">
        <v>43</v>
      </c>
      <c r="D2348" s="174">
        <v>70</v>
      </c>
      <c r="E2348" s="174" t="s">
        <v>4914</v>
      </c>
      <c r="F2348" s="170" t="s">
        <v>4506</v>
      </c>
      <c r="G2348" s="170" t="s">
        <v>4968</v>
      </c>
      <c r="H2348" s="174">
        <v>0</v>
      </c>
      <c r="I2348" s="175">
        <v>43.817900000000002</v>
      </c>
      <c r="J2348" s="176">
        <v>1595</v>
      </c>
      <c r="K2348" s="177" t="s">
        <v>76</v>
      </c>
      <c r="L2348" s="178" t="s">
        <v>6</v>
      </c>
      <c r="M2348" s="179">
        <v>50.1</v>
      </c>
      <c r="N2348" s="180">
        <v>70006</v>
      </c>
      <c r="O2348" s="178" t="s">
        <v>4506</v>
      </c>
    </row>
    <row r="2349" spans="1:15" x14ac:dyDescent="0.3">
      <c r="A2349" s="170" t="s">
        <v>4969</v>
      </c>
      <c r="B2349" s="170">
        <v>14</v>
      </c>
      <c r="C2349" s="170" t="s">
        <v>43</v>
      </c>
      <c r="D2349" s="174">
        <v>70</v>
      </c>
      <c r="E2349" s="174" t="s">
        <v>4914</v>
      </c>
      <c r="F2349" s="170" t="s">
        <v>4506</v>
      </c>
      <c r="G2349" s="170" t="s">
        <v>4970</v>
      </c>
      <c r="H2349" s="174">
        <v>0</v>
      </c>
      <c r="I2349" s="175">
        <v>35.400599999999997</v>
      </c>
      <c r="J2349" s="176">
        <v>3514</v>
      </c>
      <c r="K2349" s="177" t="s">
        <v>76</v>
      </c>
      <c r="L2349" s="178" t="s">
        <v>6</v>
      </c>
      <c r="M2349" s="179">
        <v>62.2</v>
      </c>
      <c r="N2349" s="180">
        <v>68028</v>
      </c>
      <c r="O2349" s="178" t="s">
        <v>4650</v>
      </c>
    </row>
    <row r="2350" spans="1:15" x14ac:dyDescent="0.3">
      <c r="A2350" s="170" t="s">
        <v>4971</v>
      </c>
      <c r="B2350" s="170">
        <v>14</v>
      </c>
      <c r="C2350" s="170" t="s">
        <v>43</v>
      </c>
      <c r="D2350" s="174">
        <v>70</v>
      </c>
      <c r="E2350" s="174" t="s">
        <v>4914</v>
      </c>
      <c r="F2350" s="170" t="s">
        <v>4506</v>
      </c>
      <c r="G2350" s="170" t="s">
        <v>4972</v>
      </c>
      <c r="H2350" s="174">
        <v>0</v>
      </c>
      <c r="I2350" s="175">
        <v>50.280900000000003</v>
      </c>
      <c r="J2350" s="176">
        <v>1256</v>
      </c>
      <c r="K2350" s="177" t="s">
        <v>83</v>
      </c>
      <c r="L2350" s="178" t="s">
        <v>5</v>
      </c>
      <c r="M2350" s="179">
        <v>28</v>
      </c>
      <c r="N2350" s="180">
        <v>70006</v>
      </c>
      <c r="O2350" s="178" t="s">
        <v>4506</v>
      </c>
    </row>
    <row r="2351" spans="1:15" x14ac:dyDescent="0.3">
      <c r="A2351" s="170" t="s">
        <v>4973</v>
      </c>
      <c r="B2351" s="170">
        <v>14</v>
      </c>
      <c r="C2351" s="170" t="s">
        <v>43</v>
      </c>
      <c r="D2351" s="174">
        <v>70</v>
      </c>
      <c r="E2351" s="174" t="s">
        <v>4914</v>
      </c>
      <c r="F2351" s="170" t="s">
        <v>4506</v>
      </c>
      <c r="G2351" s="170" t="s">
        <v>4974</v>
      </c>
      <c r="H2351" s="174">
        <v>0</v>
      </c>
      <c r="I2351" s="175">
        <v>13.1136</v>
      </c>
      <c r="J2351" s="176">
        <v>2331</v>
      </c>
      <c r="K2351" s="177" t="s">
        <v>76</v>
      </c>
      <c r="L2351" s="178" t="s">
        <v>6</v>
      </c>
      <c r="M2351" s="179">
        <v>52.5</v>
      </c>
      <c r="N2351" s="180">
        <v>70006</v>
      </c>
      <c r="O2351" s="178" t="s">
        <v>4506</v>
      </c>
    </row>
    <row r="2352" spans="1:15" x14ac:dyDescent="0.3">
      <c r="A2352" s="170" t="s">
        <v>4975</v>
      </c>
      <c r="B2352" s="170">
        <v>14</v>
      </c>
      <c r="C2352" s="170" t="s">
        <v>43</v>
      </c>
      <c r="D2352" s="174">
        <v>70</v>
      </c>
      <c r="E2352" s="174" t="s">
        <v>4914</v>
      </c>
      <c r="F2352" s="170" t="s">
        <v>4506</v>
      </c>
      <c r="G2352" s="170" t="s">
        <v>4976</v>
      </c>
      <c r="H2352" s="174">
        <v>0</v>
      </c>
      <c r="I2352" s="175">
        <v>14.032400000000001</v>
      </c>
      <c r="J2352" s="176">
        <v>105</v>
      </c>
      <c r="K2352" s="177" t="s">
        <v>76</v>
      </c>
      <c r="L2352" s="178" t="s">
        <v>6</v>
      </c>
      <c r="M2352" s="179">
        <v>42.6</v>
      </c>
      <c r="N2352" s="180">
        <v>70006</v>
      </c>
      <c r="O2352" s="178" t="s">
        <v>4506</v>
      </c>
    </row>
    <row r="2353" spans="1:15" x14ac:dyDescent="0.3">
      <c r="A2353" s="170" t="s">
        <v>4977</v>
      </c>
      <c r="B2353" s="170">
        <v>14</v>
      </c>
      <c r="C2353" s="170" t="s">
        <v>43</v>
      </c>
      <c r="D2353" s="174">
        <v>70</v>
      </c>
      <c r="E2353" s="174" t="s">
        <v>4914</v>
      </c>
      <c r="F2353" s="170" t="s">
        <v>4506</v>
      </c>
      <c r="G2353" s="170" t="s">
        <v>4978</v>
      </c>
      <c r="H2353" s="174">
        <v>0</v>
      </c>
      <c r="I2353" s="175">
        <v>70.039299999999997</v>
      </c>
      <c r="J2353" s="176">
        <v>4962</v>
      </c>
      <c r="K2353" s="177" t="s">
        <v>83</v>
      </c>
      <c r="L2353" s="178" t="s">
        <v>5</v>
      </c>
      <c r="M2353" s="179">
        <v>33.1</v>
      </c>
      <c r="N2353" s="180">
        <v>70006</v>
      </c>
      <c r="O2353" s="178" t="s">
        <v>4506</v>
      </c>
    </row>
    <row r="2354" spans="1:15" x14ac:dyDescent="0.3">
      <c r="A2354" s="170" t="s">
        <v>4979</v>
      </c>
      <c r="B2354" s="170">
        <v>14</v>
      </c>
      <c r="C2354" s="170" t="s">
        <v>43</v>
      </c>
      <c r="D2354" s="174">
        <v>70</v>
      </c>
      <c r="E2354" s="174" t="s">
        <v>4914</v>
      </c>
      <c r="F2354" s="170" t="s">
        <v>4506</v>
      </c>
      <c r="G2354" s="170" t="s">
        <v>4980</v>
      </c>
      <c r="H2354" s="174">
        <v>0</v>
      </c>
      <c r="I2354" s="175">
        <v>31.9604</v>
      </c>
      <c r="J2354" s="176">
        <v>465</v>
      </c>
      <c r="K2354" s="177" t="s">
        <v>83</v>
      </c>
      <c r="L2354" s="178" t="s">
        <v>5</v>
      </c>
      <c r="M2354" s="179">
        <v>38.299999999999997</v>
      </c>
      <c r="N2354" s="180">
        <v>70006</v>
      </c>
      <c r="O2354" s="178" t="s">
        <v>4506</v>
      </c>
    </row>
    <row r="2355" spans="1:15" x14ac:dyDescent="0.3">
      <c r="A2355" s="170" t="s">
        <v>4981</v>
      </c>
      <c r="B2355" s="170">
        <v>14</v>
      </c>
      <c r="C2355" s="170" t="s">
        <v>43</v>
      </c>
      <c r="D2355" s="174">
        <v>70</v>
      </c>
      <c r="E2355" s="174" t="s">
        <v>4914</v>
      </c>
      <c r="F2355" s="170" t="s">
        <v>4506</v>
      </c>
      <c r="G2355" s="170" t="s">
        <v>4982</v>
      </c>
      <c r="H2355" s="174">
        <v>0</v>
      </c>
      <c r="I2355" s="175">
        <v>21.043900000000001</v>
      </c>
      <c r="J2355" s="176">
        <v>653</v>
      </c>
      <c r="K2355" s="177" t="s">
        <v>76</v>
      </c>
      <c r="L2355" s="178" t="s">
        <v>6</v>
      </c>
      <c r="M2355" s="179">
        <v>54.4</v>
      </c>
      <c r="N2355" s="180">
        <v>70006</v>
      </c>
      <c r="O2355" s="178" t="s">
        <v>4506</v>
      </c>
    </row>
    <row r="2356" spans="1:15" x14ac:dyDescent="0.3">
      <c r="A2356" s="170" t="s">
        <v>4983</v>
      </c>
      <c r="B2356" s="170">
        <v>14</v>
      </c>
      <c r="C2356" s="170" t="s">
        <v>43</v>
      </c>
      <c r="D2356" s="174">
        <v>70</v>
      </c>
      <c r="E2356" s="174" t="s">
        <v>4914</v>
      </c>
      <c r="F2356" s="170" t="s">
        <v>4506</v>
      </c>
      <c r="G2356" s="170" t="s">
        <v>4984</v>
      </c>
      <c r="H2356" s="174">
        <v>0</v>
      </c>
      <c r="I2356" s="175">
        <v>70.739900000000006</v>
      </c>
      <c r="J2356" s="176">
        <v>1133</v>
      </c>
      <c r="K2356" s="177" t="s">
        <v>76</v>
      </c>
      <c r="L2356" s="178" t="s">
        <v>6</v>
      </c>
      <c r="M2356" s="179">
        <v>54.5</v>
      </c>
      <c r="N2356" s="180">
        <v>70006</v>
      </c>
      <c r="O2356" s="178" t="s">
        <v>4506</v>
      </c>
    </row>
    <row r="2357" spans="1:15" x14ac:dyDescent="0.3">
      <c r="A2357" s="170" t="s">
        <v>4985</v>
      </c>
      <c r="B2357" s="170">
        <v>14</v>
      </c>
      <c r="C2357" s="170" t="s">
        <v>43</v>
      </c>
      <c r="D2357" s="174">
        <v>70</v>
      </c>
      <c r="E2357" s="174" t="s">
        <v>4914</v>
      </c>
      <c r="F2357" s="170" t="s">
        <v>4506</v>
      </c>
      <c r="G2357" s="170" t="s">
        <v>4986</v>
      </c>
      <c r="H2357" s="174">
        <v>0</v>
      </c>
      <c r="I2357" s="175">
        <v>28.259499999999999</v>
      </c>
      <c r="J2357" s="176">
        <v>635</v>
      </c>
      <c r="K2357" s="177" t="s">
        <v>83</v>
      </c>
      <c r="L2357" s="178" t="s">
        <v>5</v>
      </c>
      <c r="M2357" s="179">
        <v>34.200000000000003</v>
      </c>
      <c r="N2357" s="180">
        <v>70006</v>
      </c>
      <c r="O2357" s="178" t="s">
        <v>4506</v>
      </c>
    </row>
    <row r="2358" spans="1:15" x14ac:dyDescent="0.3">
      <c r="A2358" s="170" t="s">
        <v>4987</v>
      </c>
      <c r="B2358" s="170">
        <v>14</v>
      </c>
      <c r="C2358" s="170" t="s">
        <v>43</v>
      </c>
      <c r="D2358" s="174">
        <v>70</v>
      </c>
      <c r="E2358" s="174" t="s">
        <v>4914</v>
      </c>
      <c r="F2358" s="170" t="s">
        <v>4506</v>
      </c>
      <c r="G2358" s="170" t="s">
        <v>4988</v>
      </c>
      <c r="H2358" s="174">
        <v>0</v>
      </c>
      <c r="I2358" s="175">
        <v>11.846</v>
      </c>
      <c r="J2358" s="176">
        <v>150</v>
      </c>
      <c r="K2358" s="177" t="s">
        <v>76</v>
      </c>
      <c r="L2358" s="178" t="s">
        <v>6</v>
      </c>
      <c r="M2358" s="179">
        <v>42.2</v>
      </c>
      <c r="N2358" s="180">
        <v>70006</v>
      </c>
      <c r="O2358" s="178" t="s">
        <v>4506</v>
      </c>
    </row>
    <row r="2359" spans="1:15" x14ac:dyDescent="0.3">
      <c r="A2359" s="170" t="s">
        <v>4989</v>
      </c>
      <c r="B2359" s="170">
        <v>14</v>
      </c>
      <c r="C2359" s="170" t="s">
        <v>43</v>
      </c>
      <c r="D2359" s="174">
        <v>70</v>
      </c>
      <c r="E2359" s="174" t="s">
        <v>4914</v>
      </c>
      <c r="F2359" s="170" t="s">
        <v>4506</v>
      </c>
      <c r="G2359" s="170" t="s">
        <v>4990</v>
      </c>
      <c r="H2359" s="174">
        <v>0</v>
      </c>
      <c r="I2359" s="175">
        <v>24.3719</v>
      </c>
      <c r="J2359" s="176">
        <v>571</v>
      </c>
      <c r="K2359" s="177" t="s">
        <v>76</v>
      </c>
      <c r="L2359" s="178" t="s">
        <v>6</v>
      </c>
      <c r="M2359" s="179">
        <v>66.7</v>
      </c>
      <c r="N2359" s="180">
        <v>70006</v>
      </c>
      <c r="O2359" s="178" t="s">
        <v>4506</v>
      </c>
    </row>
    <row r="2360" spans="1:15" x14ac:dyDescent="0.3">
      <c r="A2360" s="170" t="s">
        <v>4991</v>
      </c>
      <c r="B2360" s="170">
        <v>14</v>
      </c>
      <c r="C2360" s="170" t="s">
        <v>43</v>
      </c>
      <c r="D2360" s="174">
        <v>70</v>
      </c>
      <c r="E2360" s="174" t="s">
        <v>4914</v>
      </c>
      <c r="F2360" s="170" t="s">
        <v>4506</v>
      </c>
      <c r="G2360" s="170" t="s">
        <v>4992</v>
      </c>
      <c r="H2360" s="174">
        <v>0</v>
      </c>
      <c r="I2360" s="175">
        <v>11.0822</v>
      </c>
      <c r="J2360" s="176">
        <v>1375</v>
      </c>
      <c r="K2360" s="177" t="s">
        <v>76</v>
      </c>
      <c r="L2360" s="178" t="s">
        <v>6</v>
      </c>
      <c r="M2360" s="179">
        <v>57.7</v>
      </c>
      <c r="N2360" s="180">
        <v>70006</v>
      </c>
      <c r="O2360" s="178" t="s">
        <v>4506</v>
      </c>
    </row>
    <row r="2361" spans="1:15" x14ac:dyDescent="0.3">
      <c r="A2361" s="170" t="s">
        <v>4993</v>
      </c>
      <c r="B2361" s="170">
        <v>14</v>
      </c>
      <c r="C2361" s="170" t="s">
        <v>43</v>
      </c>
      <c r="D2361" s="174">
        <v>70</v>
      </c>
      <c r="E2361" s="174" t="s">
        <v>4914</v>
      </c>
      <c r="F2361" s="170" t="s">
        <v>4506</v>
      </c>
      <c r="G2361" s="170" t="s">
        <v>4994</v>
      </c>
      <c r="H2361" s="174">
        <v>0</v>
      </c>
      <c r="I2361" s="175">
        <v>42.047699999999999</v>
      </c>
      <c r="J2361" s="176">
        <v>992</v>
      </c>
      <c r="K2361" s="177" t="s">
        <v>76</v>
      </c>
      <c r="L2361" s="178" t="s">
        <v>6</v>
      </c>
      <c r="M2361" s="179">
        <v>46.3</v>
      </c>
      <c r="N2361" s="180">
        <v>70006</v>
      </c>
      <c r="O2361" s="178" t="s">
        <v>4506</v>
      </c>
    </row>
    <row r="2362" spans="1:15" x14ac:dyDescent="0.3">
      <c r="A2362" s="170" t="s">
        <v>4995</v>
      </c>
      <c r="B2362" s="170">
        <v>14</v>
      </c>
      <c r="C2362" s="170" t="s">
        <v>43</v>
      </c>
      <c r="D2362" s="174">
        <v>70</v>
      </c>
      <c r="E2362" s="174" t="s">
        <v>4914</v>
      </c>
      <c r="F2362" s="170" t="s">
        <v>4506</v>
      </c>
      <c r="G2362" s="170" t="s">
        <v>4996</v>
      </c>
      <c r="H2362" s="174">
        <v>0</v>
      </c>
      <c r="I2362" s="175">
        <v>100.652</v>
      </c>
      <c r="J2362" s="176">
        <v>4601</v>
      </c>
      <c r="K2362" s="177" t="s">
        <v>76</v>
      </c>
      <c r="L2362" s="178" t="s">
        <v>6</v>
      </c>
      <c r="M2362" s="179">
        <v>54.2</v>
      </c>
      <c r="N2362" s="180">
        <v>70006</v>
      </c>
      <c r="O2362" s="178" t="s">
        <v>4506</v>
      </c>
    </row>
    <row r="2363" spans="1:15" x14ac:dyDescent="0.3">
      <c r="A2363" s="170" t="s">
        <v>4997</v>
      </c>
      <c r="B2363" s="170">
        <v>14</v>
      </c>
      <c r="C2363" s="170" t="s">
        <v>43</v>
      </c>
      <c r="D2363" s="174">
        <v>70</v>
      </c>
      <c r="E2363" s="174" t="s">
        <v>4914</v>
      </c>
      <c r="F2363" s="170" t="s">
        <v>4506</v>
      </c>
      <c r="G2363" s="170" t="s">
        <v>4998</v>
      </c>
      <c r="H2363" s="174">
        <v>0</v>
      </c>
      <c r="I2363" s="175">
        <v>27.329899999999999</v>
      </c>
      <c r="J2363" s="176">
        <v>811</v>
      </c>
      <c r="K2363" s="177" t="s">
        <v>83</v>
      </c>
      <c r="L2363" s="178" t="s">
        <v>5</v>
      </c>
      <c r="M2363" s="179">
        <v>27.8</v>
      </c>
      <c r="N2363" s="180">
        <v>70006</v>
      </c>
      <c r="O2363" s="178" t="s">
        <v>4506</v>
      </c>
    </row>
    <row r="2364" spans="1:15" x14ac:dyDescent="0.3">
      <c r="A2364" s="170" t="s">
        <v>4999</v>
      </c>
      <c r="B2364" s="170">
        <v>14</v>
      </c>
      <c r="C2364" s="170" t="s">
        <v>43</v>
      </c>
      <c r="D2364" s="174">
        <v>70</v>
      </c>
      <c r="E2364" s="174" t="s">
        <v>4914</v>
      </c>
      <c r="F2364" s="170" t="s">
        <v>4506</v>
      </c>
      <c r="G2364" s="170" t="s">
        <v>5000</v>
      </c>
      <c r="H2364" s="174">
        <v>0</v>
      </c>
      <c r="I2364" s="175">
        <v>53.366999999999997</v>
      </c>
      <c r="J2364" s="176">
        <v>4058</v>
      </c>
      <c r="K2364" s="177" t="s">
        <v>76</v>
      </c>
      <c r="L2364" s="178" t="s">
        <v>6</v>
      </c>
      <c r="M2364" s="179">
        <v>48.9</v>
      </c>
      <c r="N2364" s="180">
        <v>70006</v>
      </c>
      <c r="O2364" s="178" t="s">
        <v>4506</v>
      </c>
    </row>
    <row r="2365" spans="1:15" x14ac:dyDescent="0.3">
      <c r="A2365" s="170" t="s">
        <v>5001</v>
      </c>
      <c r="B2365" s="170">
        <v>14</v>
      </c>
      <c r="C2365" s="170" t="s">
        <v>43</v>
      </c>
      <c r="D2365" s="174">
        <v>70</v>
      </c>
      <c r="E2365" s="174" t="s">
        <v>4914</v>
      </c>
      <c r="F2365" s="170" t="s">
        <v>4506</v>
      </c>
      <c r="G2365" s="170" t="s">
        <v>5002</v>
      </c>
      <c r="H2365" s="174">
        <v>0</v>
      </c>
      <c r="I2365" s="175">
        <v>16.8688</v>
      </c>
      <c r="J2365" s="176">
        <v>328</v>
      </c>
      <c r="K2365" s="177" t="s">
        <v>83</v>
      </c>
      <c r="L2365" s="178" t="s">
        <v>5</v>
      </c>
      <c r="M2365" s="179">
        <v>31.9</v>
      </c>
      <c r="N2365" s="180">
        <v>70006</v>
      </c>
      <c r="O2365" s="178" t="s">
        <v>4506</v>
      </c>
    </row>
    <row r="2366" spans="1:15" x14ac:dyDescent="0.3">
      <c r="A2366" s="170" t="s">
        <v>5003</v>
      </c>
      <c r="B2366" s="170">
        <v>14</v>
      </c>
      <c r="C2366" s="170" t="s">
        <v>43</v>
      </c>
      <c r="D2366" s="174">
        <v>70</v>
      </c>
      <c r="E2366" s="174" t="s">
        <v>4914</v>
      </c>
      <c r="F2366" s="170" t="s">
        <v>4506</v>
      </c>
      <c r="G2366" s="170" t="s">
        <v>5004</v>
      </c>
      <c r="H2366" s="174">
        <v>0</v>
      </c>
      <c r="I2366" s="175">
        <v>68.245199999999997</v>
      </c>
      <c r="J2366" s="176">
        <v>1605</v>
      </c>
      <c r="K2366" s="177" t="s">
        <v>83</v>
      </c>
      <c r="L2366" s="178" t="s">
        <v>5</v>
      </c>
      <c r="M2366" s="179">
        <v>37.5</v>
      </c>
      <c r="N2366" s="180">
        <v>70006</v>
      </c>
      <c r="O2366" s="178" t="s">
        <v>4506</v>
      </c>
    </row>
    <row r="2367" spans="1:15" x14ac:dyDescent="0.3">
      <c r="A2367" s="170" t="s">
        <v>5005</v>
      </c>
      <c r="B2367" s="170">
        <v>14</v>
      </c>
      <c r="C2367" s="170" t="s">
        <v>43</v>
      </c>
      <c r="D2367" s="174">
        <v>70</v>
      </c>
      <c r="E2367" s="174" t="s">
        <v>4914</v>
      </c>
      <c r="F2367" s="170" t="s">
        <v>4506</v>
      </c>
      <c r="G2367" s="170" t="s">
        <v>5006</v>
      </c>
      <c r="H2367" s="174">
        <v>0</v>
      </c>
      <c r="I2367" s="175">
        <v>17.8338</v>
      </c>
      <c r="J2367" s="176">
        <v>1193</v>
      </c>
      <c r="K2367" s="177" t="s">
        <v>83</v>
      </c>
      <c r="L2367" s="178" t="s">
        <v>5</v>
      </c>
      <c r="M2367" s="179">
        <v>28.1</v>
      </c>
      <c r="N2367" s="180">
        <v>70006</v>
      </c>
      <c r="O2367" s="178" t="s">
        <v>4506</v>
      </c>
    </row>
    <row r="2368" spans="1:15" x14ac:dyDescent="0.3">
      <c r="A2368" s="170" t="s">
        <v>5007</v>
      </c>
      <c r="B2368" s="170">
        <v>14</v>
      </c>
      <c r="C2368" s="170" t="s">
        <v>43</v>
      </c>
      <c r="D2368" s="174">
        <v>70</v>
      </c>
      <c r="E2368" s="174" t="s">
        <v>4914</v>
      </c>
      <c r="F2368" s="170" t="s">
        <v>4506</v>
      </c>
      <c r="G2368" s="170" t="s">
        <v>5008</v>
      </c>
      <c r="H2368" s="174">
        <v>0</v>
      </c>
      <c r="I2368" s="175">
        <v>21.9697</v>
      </c>
      <c r="J2368" s="176">
        <v>624</v>
      </c>
      <c r="K2368" s="177" t="s">
        <v>76</v>
      </c>
      <c r="L2368" s="178" t="s">
        <v>6</v>
      </c>
      <c r="M2368" s="179">
        <v>58.5</v>
      </c>
      <c r="N2368" s="180">
        <v>70006</v>
      </c>
      <c r="O2368" s="178" t="s">
        <v>4506</v>
      </c>
    </row>
    <row r="2369" spans="1:15" x14ac:dyDescent="0.3">
      <c r="A2369" s="170" t="s">
        <v>5009</v>
      </c>
      <c r="B2369" s="170">
        <v>14</v>
      </c>
      <c r="C2369" s="170" t="s">
        <v>43</v>
      </c>
      <c r="D2369" s="174">
        <v>70</v>
      </c>
      <c r="E2369" s="174" t="s">
        <v>4914</v>
      </c>
      <c r="F2369" s="170" t="s">
        <v>4506</v>
      </c>
      <c r="G2369" s="170" t="s">
        <v>5010</v>
      </c>
      <c r="H2369" s="174">
        <v>0</v>
      </c>
      <c r="I2369" s="175">
        <v>55.634500000000003</v>
      </c>
      <c r="J2369" s="176">
        <v>32560</v>
      </c>
      <c r="K2369" s="177" t="s">
        <v>76</v>
      </c>
      <c r="L2369" s="178" t="s">
        <v>6</v>
      </c>
      <c r="M2369" s="179">
        <v>55</v>
      </c>
      <c r="N2369" s="180">
        <v>71024</v>
      </c>
      <c r="O2369" s="178" t="s">
        <v>4920</v>
      </c>
    </row>
    <row r="2370" spans="1:15" x14ac:dyDescent="0.3">
      <c r="A2370" s="170" t="s">
        <v>5011</v>
      </c>
      <c r="B2370" s="170">
        <v>14</v>
      </c>
      <c r="C2370" s="170" t="s">
        <v>43</v>
      </c>
      <c r="D2370" s="174">
        <v>70</v>
      </c>
      <c r="E2370" s="174" t="s">
        <v>4914</v>
      </c>
      <c r="F2370" s="170" t="s">
        <v>4506</v>
      </c>
      <c r="G2370" s="170" t="s">
        <v>5012</v>
      </c>
      <c r="H2370" s="174">
        <v>0</v>
      </c>
      <c r="I2370" s="175">
        <v>16.7316</v>
      </c>
      <c r="J2370" s="176">
        <v>720</v>
      </c>
      <c r="K2370" s="177" t="s">
        <v>83</v>
      </c>
      <c r="L2370" s="178" t="s">
        <v>5</v>
      </c>
      <c r="M2370" s="179">
        <v>30.2</v>
      </c>
      <c r="N2370" s="180">
        <v>70006</v>
      </c>
      <c r="O2370" s="178" t="s">
        <v>4506</v>
      </c>
    </row>
    <row r="2371" spans="1:15" x14ac:dyDescent="0.3">
      <c r="A2371" s="170" t="s">
        <v>5013</v>
      </c>
      <c r="B2371" s="170">
        <v>14</v>
      </c>
      <c r="C2371" s="170" t="s">
        <v>43</v>
      </c>
      <c r="D2371" s="174">
        <v>70</v>
      </c>
      <c r="E2371" s="174" t="s">
        <v>4914</v>
      </c>
      <c r="F2371" s="170" t="s">
        <v>4506</v>
      </c>
      <c r="G2371" s="170" t="s">
        <v>5014</v>
      </c>
      <c r="H2371" s="174">
        <v>0</v>
      </c>
      <c r="I2371" s="175">
        <v>73.698300000000003</v>
      </c>
      <c r="J2371" s="176">
        <v>4499</v>
      </c>
      <c r="K2371" s="177" t="s">
        <v>76</v>
      </c>
      <c r="L2371" s="178" t="s">
        <v>6</v>
      </c>
      <c r="M2371" s="179">
        <v>41.7</v>
      </c>
      <c r="N2371" s="180">
        <v>70006</v>
      </c>
      <c r="O2371" s="178" t="s">
        <v>4506</v>
      </c>
    </row>
    <row r="2372" spans="1:15" x14ac:dyDescent="0.3">
      <c r="A2372" s="170" t="s">
        <v>5015</v>
      </c>
      <c r="B2372" s="170">
        <v>14</v>
      </c>
      <c r="C2372" s="170" t="s">
        <v>43</v>
      </c>
      <c r="D2372" s="174">
        <v>70</v>
      </c>
      <c r="E2372" s="174" t="s">
        <v>4914</v>
      </c>
      <c r="F2372" s="170" t="s">
        <v>4506</v>
      </c>
      <c r="G2372" s="170" t="s">
        <v>5016</v>
      </c>
      <c r="H2372" s="174">
        <v>0</v>
      </c>
      <c r="I2372" s="175">
        <v>35.516300000000001</v>
      </c>
      <c r="J2372" s="176">
        <v>822</v>
      </c>
      <c r="K2372" s="177" t="s">
        <v>83</v>
      </c>
      <c r="L2372" s="178" t="s">
        <v>5</v>
      </c>
      <c r="M2372" s="179">
        <v>40.4</v>
      </c>
      <c r="N2372" s="180">
        <v>70006</v>
      </c>
      <c r="O2372" s="178" t="s">
        <v>4506</v>
      </c>
    </row>
    <row r="2373" spans="1:15" x14ac:dyDescent="0.3">
      <c r="A2373" s="170" t="s">
        <v>5017</v>
      </c>
      <c r="B2373" s="170">
        <v>14</v>
      </c>
      <c r="C2373" s="170" t="s">
        <v>43</v>
      </c>
      <c r="D2373" s="174">
        <v>70</v>
      </c>
      <c r="E2373" s="174" t="s">
        <v>4914</v>
      </c>
      <c r="F2373" s="170" t="s">
        <v>4506</v>
      </c>
      <c r="G2373" s="170" t="s">
        <v>5018</v>
      </c>
      <c r="H2373" s="174">
        <v>0</v>
      </c>
      <c r="I2373" s="175">
        <v>31.6494</v>
      </c>
      <c r="J2373" s="176">
        <v>2514</v>
      </c>
      <c r="K2373" s="177" t="s">
        <v>76</v>
      </c>
      <c r="L2373" s="178" t="s">
        <v>6</v>
      </c>
      <c r="M2373" s="179">
        <v>56.5</v>
      </c>
      <c r="N2373" s="180">
        <v>70006</v>
      </c>
      <c r="O2373" s="178" t="s">
        <v>4506</v>
      </c>
    </row>
    <row r="2374" spans="1:15" x14ac:dyDescent="0.3">
      <c r="A2374" s="170" t="s">
        <v>5019</v>
      </c>
      <c r="B2374" s="170">
        <v>14</v>
      </c>
      <c r="C2374" s="170" t="s">
        <v>43</v>
      </c>
      <c r="D2374" s="174">
        <v>94</v>
      </c>
      <c r="E2374" s="174" t="s">
        <v>5020</v>
      </c>
      <c r="F2374" s="170" t="s">
        <v>5021</v>
      </c>
      <c r="G2374" s="170" t="s">
        <v>5022</v>
      </c>
      <c r="H2374" s="174">
        <v>0</v>
      </c>
      <c r="I2374" s="175">
        <v>13.5139</v>
      </c>
      <c r="J2374" s="176">
        <v>395</v>
      </c>
      <c r="K2374" s="177" t="s">
        <v>76</v>
      </c>
      <c r="L2374" s="178" t="s">
        <v>6</v>
      </c>
      <c r="M2374" s="179">
        <v>60.4</v>
      </c>
      <c r="N2374" s="180">
        <v>70006</v>
      </c>
      <c r="O2374" s="178" t="s">
        <v>4506</v>
      </c>
    </row>
    <row r="2375" spans="1:15" x14ac:dyDescent="0.3">
      <c r="A2375" s="170" t="s">
        <v>5023</v>
      </c>
      <c r="B2375" s="170">
        <v>14</v>
      </c>
      <c r="C2375" s="170" t="s">
        <v>43</v>
      </c>
      <c r="D2375" s="174">
        <v>94</v>
      </c>
      <c r="E2375" s="174" t="s">
        <v>5020</v>
      </c>
      <c r="F2375" s="170" t="s">
        <v>5021</v>
      </c>
      <c r="G2375" s="170" t="s">
        <v>5024</v>
      </c>
      <c r="H2375" s="174">
        <v>0</v>
      </c>
      <c r="I2375" s="175">
        <v>96.8489</v>
      </c>
      <c r="J2375" s="176">
        <v>4796</v>
      </c>
      <c r="K2375" s="177" t="s">
        <v>76</v>
      </c>
      <c r="L2375" s="178" t="s">
        <v>6</v>
      </c>
      <c r="M2375" s="179">
        <v>59.9</v>
      </c>
      <c r="N2375" s="180">
        <v>70006</v>
      </c>
      <c r="O2375" s="178" t="s">
        <v>4506</v>
      </c>
    </row>
    <row r="2376" spans="1:15" x14ac:dyDescent="0.3">
      <c r="A2376" s="170" t="s">
        <v>5025</v>
      </c>
      <c r="B2376" s="170">
        <v>14</v>
      </c>
      <c r="C2376" s="170" t="s">
        <v>43</v>
      </c>
      <c r="D2376" s="174">
        <v>94</v>
      </c>
      <c r="E2376" s="174" t="s">
        <v>5020</v>
      </c>
      <c r="F2376" s="170" t="s">
        <v>5021</v>
      </c>
      <c r="G2376" s="170" t="s">
        <v>5026</v>
      </c>
      <c r="H2376" s="174">
        <v>0</v>
      </c>
      <c r="I2376" s="175">
        <v>36.800899999999999</v>
      </c>
      <c r="J2376" s="176">
        <v>665</v>
      </c>
      <c r="K2376" s="177" t="s">
        <v>83</v>
      </c>
      <c r="L2376" s="178" t="s">
        <v>5</v>
      </c>
      <c r="M2376" s="179">
        <v>36.299999999999997</v>
      </c>
      <c r="N2376" s="180">
        <v>70006</v>
      </c>
      <c r="O2376" s="178" t="s">
        <v>4506</v>
      </c>
    </row>
    <row r="2377" spans="1:15" x14ac:dyDescent="0.3">
      <c r="A2377" s="170" t="s">
        <v>5027</v>
      </c>
      <c r="B2377" s="170">
        <v>14</v>
      </c>
      <c r="C2377" s="170" t="s">
        <v>43</v>
      </c>
      <c r="D2377" s="174">
        <v>94</v>
      </c>
      <c r="E2377" s="174" t="s">
        <v>5020</v>
      </c>
      <c r="F2377" s="170" t="s">
        <v>5021</v>
      </c>
      <c r="G2377" s="170" t="s">
        <v>5028</v>
      </c>
      <c r="H2377" s="174">
        <v>0</v>
      </c>
      <c r="I2377" s="175">
        <v>20.316700000000001</v>
      </c>
      <c r="J2377" s="176">
        <v>675</v>
      </c>
      <c r="K2377" s="177" t="s">
        <v>76</v>
      </c>
      <c r="L2377" s="178" t="s">
        <v>6</v>
      </c>
      <c r="M2377" s="179">
        <v>62.4</v>
      </c>
      <c r="N2377" s="180">
        <v>70006</v>
      </c>
      <c r="O2377" s="178" t="s">
        <v>4506</v>
      </c>
    </row>
    <row r="2378" spans="1:15" x14ac:dyDescent="0.3">
      <c r="A2378" s="170" t="s">
        <v>5029</v>
      </c>
      <c r="B2378" s="170">
        <v>14</v>
      </c>
      <c r="C2378" s="170" t="s">
        <v>43</v>
      </c>
      <c r="D2378" s="174">
        <v>94</v>
      </c>
      <c r="E2378" s="174" t="s">
        <v>5020</v>
      </c>
      <c r="F2378" s="170" t="s">
        <v>5021</v>
      </c>
      <c r="G2378" s="170" t="s">
        <v>5030</v>
      </c>
      <c r="H2378" s="174">
        <v>0</v>
      </c>
      <c r="I2378" s="175">
        <v>15.638</v>
      </c>
      <c r="J2378" s="176">
        <v>733</v>
      </c>
      <c r="K2378" s="177" t="s">
        <v>83</v>
      </c>
      <c r="L2378" s="178" t="s">
        <v>5</v>
      </c>
      <c r="M2378" s="179">
        <v>29.6</v>
      </c>
      <c r="N2378" s="180">
        <v>70006</v>
      </c>
      <c r="O2378" s="178" t="s">
        <v>4506</v>
      </c>
    </row>
    <row r="2379" spans="1:15" x14ac:dyDescent="0.3">
      <c r="A2379" s="170" t="s">
        <v>5031</v>
      </c>
      <c r="B2379" s="170">
        <v>14</v>
      </c>
      <c r="C2379" s="170" t="s">
        <v>43</v>
      </c>
      <c r="D2379" s="174">
        <v>94</v>
      </c>
      <c r="E2379" s="174" t="s">
        <v>5020</v>
      </c>
      <c r="F2379" s="170" t="s">
        <v>5021</v>
      </c>
      <c r="G2379" s="170" t="s">
        <v>5032</v>
      </c>
      <c r="H2379" s="174">
        <v>0</v>
      </c>
      <c r="I2379" s="175">
        <v>42.544699999999999</v>
      </c>
      <c r="J2379" s="176">
        <v>821</v>
      </c>
      <c r="K2379" s="177" t="s">
        <v>90</v>
      </c>
      <c r="L2379" s="178" t="s">
        <v>7</v>
      </c>
      <c r="M2379" s="179">
        <v>74.3</v>
      </c>
      <c r="N2379" s="180">
        <v>70006</v>
      </c>
      <c r="O2379" s="178" t="s">
        <v>4506</v>
      </c>
    </row>
    <row r="2380" spans="1:15" x14ac:dyDescent="0.3">
      <c r="A2380" s="170" t="s">
        <v>5033</v>
      </c>
      <c r="B2380" s="170">
        <v>14</v>
      </c>
      <c r="C2380" s="170" t="s">
        <v>43</v>
      </c>
      <c r="D2380" s="174">
        <v>94</v>
      </c>
      <c r="E2380" s="174" t="s">
        <v>5020</v>
      </c>
      <c r="F2380" s="170" t="s">
        <v>5021</v>
      </c>
      <c r="G2380" s="170" t="s">
        <v>5034</v>
      </c>
      <c r="H2380" s="174">
        <v>0</v>
      </c>
      <c r="I2380" s="175">
        <v>41.562399999999997</v>
      </c>
      <c r="J2380" s="176">
        <v>1279</v>
      </c>
      <c r="K2380" s="177" t="s">
        <v>76</v>
      </c>
      <c r="L2380" s="178" t="s">
        <v>6</v>
      </c>
      <c r="M2380" s="179">
        <v>56.4</v>
      </c>
      <c r="N2380" s="180">
        <v>70006</v>
      </c>
      <c r="O2380" s="178" t="s">
        <v>4506</v>
      </c>
    </row>
    <row r="2381" spans="1:15" x14ac:dyDescent="0.3">
      <c r="A2381" s="170" t="s">
        <v>5035</v>
      </c>
      <c r="B2381" s="170">
        <v>14</v>
      </c>
      <c r="C2381" s="170" t="s">
        <v>43</v>
      </c>
      <c r="D2381" s="174">
        <v>94</v>
      </c>
      <c r="E2381" s="174" t="s">
        <v>5020</v>
      </c>
      <c r="F2381" s="170" t="s">
        <v>5021</v>
      </c>
      <c r="G2381" s="170" t="s">
        <v>5036</v>
      </c>
      <c r="H2381" s="174">
        <v>0</v>
      </c>
      <c r="I2381" s="175">
        <v>32.429200000000002</v>
      </c>
      <c r="J2381" s="176">
        <v>1044</v>
      </c>
      <c r="K2381" s="177" t="s">
        <v>76</v>
      </c>
      <c r="L2381" s="178" t="s">
        <v>6</v>
      </c>
      <c r="M2381" s="179">
        <v>43.2</v>
      </c>
      <c r="N2381" s="180">
        <v>70006</v>
      </c>
      <c r="O2381" s="178" t="s">
        <v>4506</v>
      </c>
    </row>
    <row r="2382" spans="1:15" x14ac:dyDescent="0.3">
      <c r="A2382" s="170" t="s">
        <v>5037</v>
      </c>
      <c r="B2382" s="170">
        <v>14</v>
      </c>
      <c r="C2382" s="170" t="s">
        <v>43</v>
      </c>
      <c r="D2382" s="174">
        <v>94</v>
      </c>
      <c r="E2382" s="174" t="s">
        <v>5020</v>
      </c>
      <c r="F2382" s="170" t="s">
        <v>5021</v>
      </c>
      <c r="G2382" s="170" t="s">
        <v>5038</v>
      </c>
      <c r="H2382" s="174">
        <v>0</v>
      </c>
      <c r="I2382" s="175">
        <v>14.808299999999999</v>
      </c>
      <c r="J2382" s="176">
        <v>314</v>
      </c>
      <c r="K2382" s="177" t="s">
        <v>90</v>
      </c>
      <c r="L2382" s="178" t="s">
        <v>7</v>
      </c>
      <c r="M2382" s="179">
        <v>74.900000000000006</v>
      </c>
      <c r="N2382" s="180">
        <v>70006</v>
      </c>
      <c r="O2382" s="178" t="s">
        <v>4506</v>
      </c>
    </row>
    <row r="2383" spans="1:15" x14ac:dyDescent="0.3">
      <c r="A2383" s="170" t="s">
        <v>5039</v>
      </c>
      <c r="B2383" s="170">
        <v>14</v>
      </c>
      <c r="C2383" s="170" t="s">
        <v>43</v>
      </c>
      <c r="D2383" s="174">
        <v>94</v>
      </c>
      <c r="E2383" s="174" t="s">
        <v>5020</v>
      </c>
      <c r="F2383" s="170" t="s">
        <v>5021</v>
      </c>
      <c r="G2383" s="170" t="s">
        <v>5040</v>
      </c>
      <c r="H2383" s="174">
        <v>0</v>
      </c>
      <c r="I2383" s="175">
        <v>22.706399999999999</v>
      </c>
      <c r="J2383" s="176">
        <v>1577</v>
      </c>
      <c r="K2383" s="177" t="s">
        <v>83</v>
      </c>
      <c r="L2383" s="178" t="s">
        <v>5</v>
      </c>
      <c r="M2383" s="179">
        <v>38.299999999999997</v>
      </c>
      <c r="N2383" s="180">
        <v>70006</v>
      </c>
      <c r="O2383" s="178" t="s">
        <v>4506</v>
      </c>
    </row>
    <row r="2384" spans="1:15" x14ac:dyDescent="0.3">
      <c r="A2384" s="170" t="s">
        <v>5041</v>
      </c>
      <c r="B2384" s="170">
        <v>14</v>
      </c>
      <c r="C2384" s="170" t="s">
        <v>43</v>
      </c>
      <c r="D2384" s="174">
        <v>94</v>
      </c>
      <c r="E2384" s="174" t="s">
        <v>5020</v>
      </c>
      <c r="F2384" s="170" t="s">
        <v>5021</v>
      </c>
      <c r="G2384" s="170" t="s">
        <v>5042</v>
      </c>
      <c r="H2384" s="174">
        <v>0</v>
      </c>
      <c r="I2384" s="175">
        <v>15.3894</v>
      </c>
      <c r="J2384" s="176">
        <v>153</v>
      </c>
      <c r="K2384" s="177" t="s">
        <v>76</v>
      </c>
      <c r="L2384" s="178" t="s">
        <v>6</v>
      </c>
      <c r="M2384" s="179">
        <v>61.1</v>
      </c>
      <c r="N2384" s="180">
        <v>70006</v>
      </c>
      <c r="O2384" s="178" t="s">
        <v>4506</v>
      </c>
    </row>
    <row r="2385" spans="1:15" x14ac:dyDescent="0.3">
      <c r="A2385" s="170" t="s">
        <v>5043</v>
      </c>
      <c r="B2385" s="170">
        <v>14</v>
      </c>
      <c r="C2385" s="170" t="s">
        <v>43</v>
      </c>
      <c r="D2385" s="174">
        <v>94</v>
      </c>
      <c r="E2385" s="174" t="s">
        <v>5020</v>
      </c>
      <c r="F2385" s="170" t="s">
        <v>5021</v>
      </c>
      <c r="G2385" s="170" t="s">
        <v>5044</v>
      </c>
      <c r="H2385" s="174">
        <v>0</v>
      </c>
      <c r="I2385" s="175">
        <v>21.978400000000001</v>
      </c>
      <c r="J2385" s="176">
        <v>474</v>
      </c>
      <c r="K2385" s="177" t="s">
        <v>76</v>
      </c>
      <c r="L2385" s="178" t="s">
        <v>6</v>
      </c>
      <c r="M2385" s="179">
        <v>60.7</v>
      </c>
      <c r="N2385" s="180">
        <v>60019</v>
      </c>
      <c r="O2385" s="178" t="s">
        <v>4411</v>
      </c>
    </row>
    <row r="2386" spans="1:15" x14ac:dyDescent="0.3">
      <c r="A2386" s="170" t="s">
        <v>5045</v>
      </c>
      <c r="B2386" s="170">
        <v>14</v>
      </c>
      <c r="C2386" s="170" t="s">
        <v>43</v>
      </c>
      <c r="D2386" s="174">
        <v>94</v>
      </c>
      <c r="E2386" s="174" t="s">
        <v>5020</v>
      </c>
      <c r="F2386" s="170" t="s">
        <v>5021</v>
      </c>
      <c r="G2386" s="170" t="s">
        <v>5046</v>
      </c>
      <c r="H2386" s="174">
        <v>0</v>
      </c>
      <c r="I2386" s="175">
        <v>6.1986999999999997</v>
      </c>
      <c r="J2386" s="176">
        <v>101</v>
      </c>
      <c r="K2386" s="177" t="s">
        <v>76</v>
      </c>
      <c r="L2386" s="178" t="s">
        <v>6</v>
      </c>
      <c r="M2386" s="179">
        <v>54.7</v>
      </c>
      <c r="N2386" s="180">
        <v>70006</v>
      </c>
      <c r="O2386" s="178" t="s">
        <v>4506</v>
      </c>
    </row>
    <row r="2387" spans="1:15" x14ac:dyDescent="0.3">
      <c r="A2387" s="170" t="s">
        <v>5047</v>
      </c>
      <c r="B2387" s="170">
        <v>14</v>
      </c>
      <c r="C2387" s="170" t="s">
        <v>43</v>
      </c>
      <c r="D2387" s="174">
        <v>94</v>
      </c>
      <c r="E2387" s="174" t="s">
        <v>5020</v>
      </c>
      <c r="F2387" s="170" t="s">
        <v>5021</v>
      </c>
      <c r="G2387" s="170" t="s">
        <v>5048</v>
      </c>
      <c r="H2387" s="174">
        <v>0</v>
      </c>
      <c r="I2387" s="175">
        <v>23.7896</v>
      </c>
      <c r="J2387" s="176">
        <v>1170</v>
      </c>
      <c r="K2387" s="177" t="s">
        <v>76</v>
      </c>
      <c r="L2387" s="178" t="s">
        <v>6</v>
      </c>
      <c r="M2387" s="179">
        <v>56.9</v>
      </c>
      <c r="N2387" s="180">
        <v>60019</v>
      </c>
      <c r="O2387" s="178" t="s">
        <v>4411</v>
      </c>
    </row>
    <row r="2388" spans="1:15" x14ac:dyDescent="0.3">
      <c r="A2388" s="170" t="s">
        <v>5049</v>
      </c>
      <c r="B2388" s="170">
        <v>14</v>
      </c>
      <c r="C2388" s="170" t="s">
        <v>43</v>
      </c>
      <c r="D2388" s="174">
        <v>94</v>
      </c>
      <c r="E2388" s="174" t="s">
        <v>5020</v>
      </c>
      <c r="F2388" s="170" t="s">
        <v>5021</v>
      </c>
      <c r="G2388" s="170" t="s">
        <v>5050</v>
      </c>
      <c r="H2388" s="174">
        <v>0</v>
      </c>
      <c r="I2388" s="175">
        <v>15.8538</v>
      </c>
      <c r="J2388" s="176">
        <v>204</v>
      </c>
      <c r="K2388" s="177" t="s">
        <v>76</v>
      </c>
      <c r="L2388" s="178" t="s">
        <v>6</v>
      </c>
      <c r="M2388" s="179">
        <v>51.3</v>
      </c>
      <c r="N2388" s="180">
        <v>70006</v>
      </c>
      <c r="O2388" s="178" t="s">
        <v>4506</v>
      </c>
    </row>
    <row r="2389" spans="1:15" x14ac:dyDescent="0.3">
      <c r="A2389" s="170" t="s">
        <v>5051</v>
      </c>
      <c r="B2389" s="170">
        <v>14</v>
      </c>
      <c r="C2389" s="170" t="s">
        <v>43</v>
      </c>
      <c r="D2389" s="174">
        <v>94</v>
      </c>
      <c r="E2389" s="174" t="s">
        <v>5020</v>
      </c>
      <c r="F2389" s="170" t="s">
        <v>5021</v>
      </c>
      <c r="G2389" s="170" t="s">
        <v>5052</v>
      </c>
      <c r="H2389" s="174">
        <v>0</v>
      </c>
      <c r="I2389" s="175">
        <v>50.472299999999997</v>
      </c>
      <c r="J2389" s="176">
        <v>919</v>
      </c>
      <c r="K2389" s="177" t="s">
        <v>76</v>
      </c>
      <c r="L2389" s="178" t="s">
        <v>6</v>
      </c>
      <c r="M2389" s="179">
        <v>47.7</v>
      </c>
      <c r="N2389" s="180">
        <v>70006</v>
      </c>
      <c r="O2389" s="178" t="s">
        <v>4506</v>
      </c>
    </row>
    <row r="2390" spans="1:15" x14ac:dyDescent="0.3">
      <c r="A2390" s="170" t="s">
        <v>5053</v>
      </c>
      <c r="B2390" s="170">
        <v>14</v>
      </c>
      <c r="C2390" s="170" t="s">
        <v>43</v>
      </c>
      <c r="D2390" s="174">
        <v>94</v>
      </c>
      <c r="E2390" s="174" t="s">
        <v>5020</v>
      </c>
      <c r="F2390" s="170" t="s">
        <v>5021</v>
      </c>
      <c r="G2390" s="170" t="s">
        <v>5054</v>
      </c>
      <c r="H2390" s="174">
        <v>0</v>
      </c>
      <c r="I2390" s="175">
        <v>25.249700000000001</v>
      </c>
      <c r="J2390" s="176">
        <v>1291</v>
      </c>
      <c r="K2390" s="177" t="s">
        <v>76</v>
      </c>
      <c r="L2390" s="178" t="s">
        <v>6</v>
      </c>
      <c r="M2390" s="179">
        <v>49.1</v>
      </c>
      <c r="N2390" s="180">
        <v>60019</v>
      </c>
      <c r="O2390" s="178" t="s">
        <v>4411</v>
      </c>
    </row>
    <row r="2391" spans="1:15" x14ac:dyDescent="0.3">
      <c r="A2391" s="170" t="s">
        <v>5055</v>
      </c>
      <c r="B2391" s="170">
        <v>14</v>
      </c>
      <c r="C2391" s="170" t="s">
        <v>43</v>
      </c>
      <c r="D2391" s="174">
        <v>94</v>
      </c>
      <c r="E2391" s="174" t="s">
        <v>5020</v>
      </c>
      <c r="F2391" s="170" t="s">
        <v>5021</v>
      </c>
      <c r="G2391" s="170" t="s">
        <v>5056</v>
      </c>
      <c r="H2391" s="174">
        <v>0</v>
      </c>
      <c r="I2391" s="175">
        <v>14.429600000000001</v>
      </c>
      <c r="J2391" s="176">
        <v>170</v>
      </c>
      <c r="K2391" s="177" t="s">
        <v>76</v>
      </c>
      <c r="L2391" s="178" t="s">
        <v>6</v>
      </c>
      <c r="M2391" s="179">
        <v>43.6</v>
      </c>
      <c r="N2391" s="180">
        <v>60019</v>
      </c>
      <c r="O2391" s="178" t="s">
        <v>4411</v>
      </c>
    </row>
    <row r="2392" spans="1:15" x14ac:dyDescent="0.3">
      <c r="A2392" s="170" t="s">
        <v>5057</v>
      </c>
      <c r="B2392" s="170">
        <v>14</v>
      </c>
      <c r="C2392" s="170" t="s">
        <v>43</v>
      </c>
      <c r="D2392" s="174">
        <v>94</v>
      </c>
      <c r="E2392" s="174" t="s">
        <v>5020</v>
      </c>
      <c r="F2392" s="170" t="s">
        <v>5021</v>
      </c>
      <c r="G2392" s="170" t="s">
        <v>5058</v>
      </c>
      <c r="H2392" s="174">
        <v>0</v>
      </c>
      <c r="I2392" s="175">
        <v>30.876100000000001</v>
      </c>
      <c r="J2392" s="176">
        <v>584</v>
      </c>
      <c r="K2392" s="177" t="s">
        <v>76</v>
      </c>
      <c r="L2392" s="178" t="s">
        <v>6</v>
      </c>
      <c r="M2392" s="179">
        <v>43.2</v>
      </c>
      <c r="N2392" s="180">
        <v>60019</v>
      </c>
      <c r="O2392" s="178" t="s">
        <v>4411</v>
      </c>
    </row>
    <row r="2393" spans="1:15" x14ac:dyDescent="0.3">
      <c r="A2393" s="170" t="s">
        <v>5059</v>
      </c>
      <c r="B2393" s="170">
        <v>14</v>
      </c>
      <c r="C2393" s="170" t="s">
        <v>43</v>
      </c>
      <c r="D2393" s="174">
        <v>94</v>
      </c>
      <c r="E2393" s="174" t="s">
        <v>5020</v>
      </c>
      <c r="F2393" s="170" t="s">
        <v>5021</v>
      </c>
      <c r="G2393" s="170" t="s">
        <v>5060</v>
      </c>
      <c r="H2393" s="174">
        <v>0</v>
      </c>
      <c r="I2393" s="175">
        <v>32.561599999999999</v>
      </c>
      <c r="J2393" s="176">
        <v>646</v>
      </c>
      <c r="K2393" s="177" t="s">
        <v>76</v>
      </c>
      <c r="L2393" s="178" t="s">
        <v>6</v>
      </c>
      <c r="M2393" s="179">
        <v>55.8</v>
      </c>
      <c r="N2393" s="180">
        <v>70006</v>
      </c>
      <c r="O2393" s="178" t="s">
        <v>4506</v>
      </c>
    </row>
    <row r="2394" spans="1:15" x14ac:dyDescent="0.3">
      <c r="A2394" s="170" t="s">
        <v>5061</v>
      </c>
      <c r="B2394" s="170">
        <v>14</v>
      </c>
      <c r="C2394" s="170" t="s">
        <v>43</v>
      </c>
      <c r="D2394" s="174">
        <v>94</v>
      </c>
      <c r="E2394" s="174" t="s">
        <v>5020</v>
      </c>
      <c r="F2394" s="170" t="s">
        <v>5021</v>
      </c>
      <c r="G2394" s="170" t="s">
        <v>5062</v>
      </c>
      <c r="H2394" s="174">
        <v>0</v>
      </c>
      <c r="I2394" s="175">
        <v>23.172799999999999</v>
      </c>
      <c r="J2394" s="176">
        <v>1826</v>
      </c>
      <c r="K2394" s="177" t="s">
        <v>76</v>
      </c>
      <c r="L2394" s="178" t="s">
        <v>6</v>
      </c>
      <c r="M2394" s="179">
        <v>52.1</v>
      </c>
      <c r="N2394" s="180">
        <v>70006</v>
      </c>
      <c r="O2394" s="178" t="s">
        <v>4506</v>
      </c>
    </row>
    <row r="2395" spans="1:15" x14ac:dyDescent="0.3">
      <c r="A2395" s="170" t="s">
        <v>5063</v>
      </c>
      <c r="B2395" s="170">
        <v>14</v>
      </c>
      <c r="C2395" s="170" t="s">
        <v>43</v>
      </c>
      <c r="D2395" s="174">
        <v>94</v>
      </c>
      <c r="E2395" s="174" t="s">
        <v>5020</v>
      </c>
      <c r="F2395" s="170" t="s">
        <v>5021</v>
      </c>
      <c r="G2395" s="170" t="s">
        <v>5064</v>
      </c>
      <c r="H2395" s="174">
        <v>0</v>
      </c>
      <c r="I2395" s="175">
        <v>49.886200000000002</v>
      </c>
      <c r="J2395" s="176">
        <v>2889</v>
      </c>
      <c r="K2395" s="177" t="s">
        <v>83</v>
      </c>
      <c r="L2395" s="178" t="s">
        <v>5</v>
      </c>
      <c r="M2395" s="179">
        <v>31.5</v>
      </c>
      <c r="N2395" s="180">
        <v>70006</v>
      </c>
      <c r="O2395" s="178" t="s">
        <v>4506</v>
      </c>
    </row>
    <row r="2396" spans="1:15" x14ac:dyDescent="0.3">
      <c r="A2396" s="170" t="s">
        <v>5065</v>
      </c>
      <c r="B2396" s="170">
        <v>14</v>
      </c>
      <c r="C2396" s="170" t="s">
        <v>43</v>
      </c>
      <c r="D2396" s="174">
        <v>94</v>
      </c>
      <c r="E2396" s="174" t="s">
        <v>5020</v>
      </c>
      <c r="F2396" s="170" t="s">
        <v>5021</v>
      </c>
      <c r="G2396" s="170" t="s">
        <v>5021</v>
      </c>
      <c r="H2396" s="174">
        <v>1</v>
      </c>
      <c r="I2396" s="175">
        <v>69.150099999999995</v>
      </c>
      <c r="J2396" s="176">
        <v>20971</v>
      </c>
      <c r="K2396" s="177" t="s">
        <v>76</v>
      </c>
      <c r="L2396" s="178" t="s">
        <v>6</v>
      </c>
      <c r="M2396" s="179">
        <v>43.6</v>
      </c>
      <c r="N2396" s="180">
        <v>70006</v>
      </c>
      <c r="O2396" s="178" t="s">
        <v>4506</v>
      </c>
    </row>
    <row r="2397" spans="1:15" x14ac:dyDescent="0.3">
      <c r="A2397" s="170" t="s">
        <v>5066</v>
      </c>
      <c r="B2397" s="170">
        <v>14</v>
      </c>
      <c r="C2397" s="170" t="s">
        <v>43</v>
      </c>
      <c r="D2397" s="174">
        <v>94</v>
      </c>
      <c r="E2397" s="174" t="s">
        <v>5020</v>
      </c>
      <c r="F2397" s="170" t="s">
        <v>5021</v>
      </c>
      <c r="G2397" s="170" t="s">
        <v>5067</v>
      </c>
      <c r="H2397" s="174">
        <v>0</v>
      </c>
      <c r="I2397" s="175">
        <v>27.372599999999998</v>
      </c>
      <c r="J2397" s="176">
        <v>659</v>
      </c>
      <c r="K2397" s="177" t="s">
        <v>76</v>
      </c>
      <c r="L2397" s="178" t="s">
        <v>6</v>
      </c>
      <c r="M2397" s="179">
        <v>53.1</v>
      </c>
      <c r="N2397" s="180">
        <v>70006</v>
      </c>
      <c r="O2397" s="178" t="s">
        <v>4506</v>
      </c>
    </row>
    <row r="2398" spans="1:15" x14ac:dyDescent="0.3">
      <c r="A2398" s="170" t="s">
        <v>5068</v>
      </c>
      <c r="B2398" s="170">
        <v>14</v>
      </c>
      <c r="C2398" s="170" t="s">
        <v>43</v>
      </c>
      <c r="D2398" s="174">
        <v>94</v>
      </c>
      <c r="E2398" s="174" t="s">
        <v>5020</v>
      </c>
      <c r="F2398" s="170" t="s">
        <v>5021</v>
      </c>
      <c r="G2398" s="170" t="s">
        <v>5069</v>
      </c>
      <c r="H2398" s="174">
        <v>0</v>
      </c>
      <c r="I2398" s="175">
        <v>17.711500000000001</v>
      </c>
      <c r="J2398" s="176">
        <v>1057</v>
      </c>
      <c r="K2398" s="177" t="s">
        <v>76</v>
      </c>
      <c r="L2398" s="178" t="s">
        <v>6</v>
      </c>
      <c r="M2398" s="179">
        <v>43.4</v>
      </c>
      <c r="N2398" s="180">
        <v>60019</v>
      </c>
      <c r="O2398" s="178" t="s">
        <v>4411</v>
      </c>
    </row>
    <row r="2399" spans="1:15" x14ac:dyDescent="0.3">
      <c r="A2399" s="170" t="s">
        <v>5070</v>
      </c>
      <c r="B2399" s="170">
        <v>14</v>
      </c>
      <c r="C2399" s="170" t="s">
        <v>43</v>
      </c>
      <c r="D2399" s="174">
        <v>94</v>
      </c>
      <c r="E2399" s="174" t="s">
        <v>5020</v>
      </c>
      <c r="F2399" s="170" t="s">
        <v>5021</v>
      </c>
      <c r="G2399" s="170" t="s">
        <v>5071</v>
      </c>
      <c r="H2399" s="174">
        <v>0</v>
      </c>
      <c r="I2399" s="175">
        <v>34.351100000000002</v>
      </c>
      <c r="J2399" s="176">
        <v>1656</v>
      </c>
      <c r="K2399" s="177" t="s">
        <v>83</v>
      </c>
      <c r="L2399" s="178" t="s">
        <v>5</v>
      </c>
      <c r="M2399" s="179">
        <v>36.299999999999997</v>
      </c>
      <c r="N2399" s="180">
        <v>70006</v>
      </c>
      <c r="O2399" s="178" t="s">
        <v>4506</v>
      </c>
    </row>
    <row r="2400" spans="1:15" x14ac:dyDescent="0.3">
      <c r="A2400" s="170" t="s">
        <v>5072</v>
      </c>
      <c r="B2400" s="170">
        <v>14</v>
      </c>
      <c r="C2400" s="170" t="s">
        <v>43</v>
      </c>
      <c r="D2400" s="174">
        <v>94</v>
      </c>
      <c r="E2400" s="174" t="s">
        <v>5020</v>
      </c>
      <c r="F2400" s="170" t="s">
        <v>5021</v>
      </c>
      <c r="G2400" s="170" t="s">
        <v>5073</v>
      </c>
      <c r="H2400" s="174">
        <v>0</v>
      </c>
      <c r="I2400" s="175">
        <v>22.146100000000001</v>
      </c>
      <c r="J2400" s="176">
        <v>963</v>
      </c>
      <c r="K2400" s="177" t="s">
        <v>76</v>
      </c>
      <c r="L2400" s="178" t="s">
        <v>6</v>
      </c>
      <c r="M2400" s="179">
        <v>51.9</v>
      </c>
      <c r="N2400" s="180">
        <v>70006</v>
      </c>
      <c r="O2400" s="178" t="s">
        <v>4506</v>
      </c>
    </row>
    <row r="2401" spans="1:15" x14ac:dyDescent="0.3">
      <c r="A2401" s="170" t="s">
        <v>5074</v>
      </c>
      <c r="B2401" s="170">
        <v>14</v>
      </c>
      <c r="C2401" s="170" t="s">
        <v>43</v>
      </c>
      <c r="D2401" s="174">
        <v>94</v>
      </c>
      <c r="E2401" s="174" t="s">
        <v>5020</v>
      </c>
      <c r="F2401" s="170" t="s">
        <v>5021</v>
      </c>
      <c r="G2401" s="170" t="s">
        <v>5075</v>
      </c>
      <c r="H2401" s="174">
        <v>0</v>
      </c>
      <c r="I2401" s="175">
        <v>25.449000000000002</v>
      </c>
      <c r="J2401" s="176">
        <v>2316</v>
      </c>
      <c r="K2401" s="177" t="s">
        <v>76</v>
      </c>
      <c r="L2401" s="178" t="s">
        <v>6</v>
      </c>
      <c r="M2401" s="179">
        <v>42.5</v>
      </c>
      <c r="N2401" s="180">
        <v>60019</v>
      </c>
      <c r="O2401" s="178" t="s">
        <v>4411</v>
      </c>
    </row>
    <row r="2402" spans="1:15" x14ac:dyDescent="0.3">
      <c r="A2402" s="170" t="s">
        <v>5076</v>
      </c>
      <c r="B2402" s="170">
        <v>14</v>
      </c>
      <c r="C2402" s="170" t="s">
        <v>43</v>
      </c>
      <c r="D2402" s="174">
        <v>94</v>
      </c>
      <c r="E2402" s="174" t="s">
        <v>5020</v>
      </c>
      <c r="F2402" s="170" t="s">
        <v>5021</v>
      </c>
      <c r="G2402" s="170" t="s">
        <v>5077</v>
      </c>
      <c r="H2402" s="174">
        <v>0</v>
      </c>
      <c r="I2402" s="175">
        <v>22.018899999999999</v>
      </c>
      <c r="J2402" s="176">
        <v>505</v>
      </c>
      <c r="K2402" s="177" t="s">
        <v>90</v>
      </c>
      <c r="L2402" s="178" t="s">
        <v>7</v>
      </c>
      <c r="M2402" s="179">
        <v>69.5</v>
      </c>
      <c r="N2402" s="180">
        <v>70006</v>
      </c>
      <c r="O2402" s="178" t="s">
        <v>4506</v>
      </c>
    </row>
    <row r="2403" spans="1:15" x14ac:dyDescent="0.3">
      <c r="A2403" s="170" t="s">
        <v>5078</v>
      </c>
      <c r="B2403" s="170">
        <v>14</v>
      </c>
      <c r="C2403" s="170" t="s">
        <v>43</v>
      </c>
      <c r="D2403" s="174">
        <v>94</v>
      </c>
      <c r="E2403" s="174" t="s">
        <v>5020</v>
      </c>
      <c r="F2403" s="170" t="s">
        <v>5021</v>
      </c>
      <c r="G2403" s="170" t="s">
        <v>5079</v>
      </c>
      <c r="H2403" s="174">
        <v>0</v>
      </c>
      <c r="I2403" s="175">
        <v>37.212299999999999</v>
      </c>
      <c r="J2403" s="176">
        <v>2056</v>
      </c>
      <c r="K2403" s="177" t="s">
        <v>76</v>
      </c>
      <c r="L2403" s="178" t="s">
        <v>6</v>
      </c>
      <c r="M2403" s="179">
        <v>45.9</v>
      </c>
      <c r="N2403" s="180">
        <v>60019</v>
      </c>
      <c r="O2403" s="178" t="s">
        <v>4411</v>
      </c>
    </row>
    <row r="2404" spans="1:15" x14ac:dyDescent="0.3">
      <c r="A2404" s="170" t="s">
        <v>5080</v>
      </c>
      <c r="B2404" s="170">
        <v>14</v>
      </c>
      <c r="C2404" s="170" t="s">
        <v>43</v>
      </c>
      <c r="D2404" s="174">
        <v>94</v>
      </c>
      <c r="E2404" s="174" t="s">
        <v>5020</v>
      </c>
      <c r="F2404" s="170" t="s">
        <v>5021</v>
      </c>
      <c r="G2404" s="170" t="s">
        <v>5081</v>
      </c>
      <c r="H2404" s="174">
        <v>0</v>
      </c>
      <c r="I2404" s="175">
        <v>12.9625</v>
      </c>
      <c r="J2404" s="176">
        <v>1578</v>
      </c>
      <c r="K2404" s="177" t="s">
        <v>76</v>
      </c>
      <c r="L2404" s="178" t="s">
        <v>6</v>
      </c>
      <c r="M2404" s="179">
        <v>44.2</v>
      </c>
      <c r="N2404" s="180">
        <v>70006</v>
      </c>
      <c r="O2404" s="178" t="s">
        <v>4506</v>
      </c>
    </row>
    <row r="2405" spans="1:15" x14ac:dyDescent="0.3">
      <c r="A2405" s="170" t="s">
        <v>5082</v>
      </c>
      <c r="B2405" s="170">
        <v>14</v>
      </c>
      <c r="C2405" s="170" t="s">
        <v>43</v>
      </c>
      <c r="D2405" s="174">
        <v>94</v>
      </c>
      <c r="E2405" s="174" t="s">
        <v>5020</v>
      </c>
      <c r="F2405" s="170" t="s">
        <v>5021</v>
      </c>
      <c r="G2405" s="170" t="s">
        <v>5083</v>
      </c>
      <c r="H2405" s="174">
        <v>0</v>
      </c>
      <c r="I2405" s="175">
        <v>34.733699999999999</v>
      </c>
      <c r="J2405" s="176">
        <v>829</v>
      </c>
      <c r="K2405" s="177" t="s">
        <v>76</v>
      </c>
      <c r="L2405" s="178" t="s">
        <v>6</v>
      </c>
      <c r="M2405" s="179">
        <v>49.5</v>
      </c>
      <c r="N2405" s="180">
        <v>70006</v>
      </c>
      <c r="O2405" s="178" t="s">
        <v>4506</v>
      </c>
    </row>
    <row r="2406" spans="1:15" x14ac:dyDescent="0.3">
      <c r="A2406" s="170" t="s">
        <v>5084</v>
      </c>
      <c r="B2406" s="170">
        <v>14</v>
      </c>
      <c r="C2406" s="170" t="s">
        <v>43</v>
      </c>
      <c r="D2406" s="174">
        <v>94</v>
      </c>
      <c r="E2406" s="174" t="s">
        <v>5020</v>
      </c>
      <c r="F2406" s="170" t="s">
        <v>5021</v>
      </c>
      <c r="G2406" s="170" t="s">
        <v>5085</v>
      </c>
      <c r="H2406" s="174">
        <v>0</v>
      </c>
      <c r="I2406" s="175">
        <v>18.832000000000001</v>
      </c>
      <c r="J2406" s="176">
        <v>244</v>
      </c>
      <c r="K2406" s="177" t="s">
        <v>90</v>
      </c>
      <c r="L2406" s="178" t="s">
        <v>7</v>
      </c>
      <c r="M2406" s="179">
        <v>72.8</v>
      </c>
      <c r="N2406" s="180">
        <v>70006</v>
      </c>
      <c r="O2406" s="178" t="s">
        <v>4506</v>
      </c>
    </row>
    <row r="2407" spans="1:15" x14ac:dyDescent="0.3">
      <c r="A2407" s="170" t="s">
        <v>5086</v>
      </c>
      <c r="B2407" s="170">
        <v>14</v>
      </c>
      <c r="C2407" s="170" t="s">
        <v>43</v>
      </c>
      <c r="D2407" s="174">
        <v>94</v>
      </c>
      <c r="E2407" s="174" t="s">
        <v>5020</v>
      </c>
      <c r="F2407" s="170" t="s">
        <v>5021</v>
      </c>
      <c r="G2407" s="170" t="s">
        <v>5087</v>
      </c>
      <c r="H2407" s="174">
        <v>0</v>
      </c>
      <c r="I2407" s="175">
        <v>15.584</v>
      </c>
      <c r="J2407" s="176">
        <v>429</v>
      </c>
      <c r="K2407" s="177" t="s">
        <v>83</v>
      </c>
      <c r="L2407" s="178" t="s">
        <v>5</v>
      </c>
      <c r="M2407" s="179">
        <v>37.1</v>
      </c>
      <c r="N2407" s="180">
        <v>70006</v>
      </c>
      <c r="O2407" s="178" t="s">
        <v>4506</v>
      </c>
    </row>
    <row r="2408" spans="1:15" x14ac:dyDescent="0.3">
      <c r="A2408" s="170" t="s">
        <v>5088</v>
      </c>
      <c r="B2408" s="170">
        <v>14</v>
      </c>
      <c r="C2408" s="170" t="s">
        <v>43</v>
      </c>
      <c r="D2408" s="174">
        <v>94</v>
      </c>
      <c r="E2408" s="174" t="s">
        <v>5020</v>
      </c>
      <c r="F2408" s="170" t="s">
        <v>5021</v>
      </c>
      <c r="G2408" s="170" t="s">
        <v>5089</v>
      </c>
      <c r="H2408" s="174">
        <v>0</v>
      </c>
      <c r="I2408" s="175">
        <v>27.4436</v>
      </c>
      <c r="J2408" s="176">
        <v>647</v>
      </c>
      <c r="K2408" s="177" t="s">
        <v>76</v>
      </c>
      <c r="L2408" s="178" t="s">
        <v>6</v>
      </c>
      <c r="M2408" s="179">
        <v>60.3</v>
      </c>
      <c r="N2408" s="180">
        <v>70006</v>
      </c>
      <c r="O2408" s="178" t="s">
        <v>4506</v>
      </c>
    </row>
    <row r="2409" spans="1:15" x14ac:dyDescent="0.3">
      <c r="A2409" s="170" t="s">
        <v>5090</v>
      </c>
      <c r="B2409" s="170">
        <v>14</v>
      </c>
      <c r="C2409" s="170" t="s">
        <v>43</v>
      </c>
      <c r="D2409" s="174">
        <v>94</v>
      </c>
      <c r="E2409" s="174" t="s">
        <v>5020</v>
      </c>
      <c r="F2409" s="170" t="s">
        <v>5021</v>
      </c>
      <c r="G2409" s="170" t="s">
        <v>5091</v>
      </c>
      <c r="H2409" s="174">
        <v>0</v>
      </c>
      <c r="I2409" s="175">
        <v>33.482500000000002</v>
      </c>
      <c r="J2409" s="176">
        <v>309</v>
      </c>
      <c r="K2409" s="177" t="s">
        <v>76</v>
      </c>
      <c r="L2409" s="178" t="s">
        <v>6</v>
      </c>
      <c r="M2409" s="179">
        <v>61.7</v>
      </c>
      <c r="N2409" s="180">
        <v>60019</v>
      </c>
      <c r="O2409" s="178" t="s">
        <v>4411</v>
      </c>
    </row>
    <row r="2410" spans="1:15" x14ac:dyDescent="0.3">
      <c r="A2410" s="170" t="s">
        <v>5092</v>
      </c>
      <c r="B2410" s="170">
        <v>14</v>
      </c>
      <c r="C2410" s="170" t="s">
        <v>43</v>
      </c>
      <c r="D2410" s="174">
        <v>94</v>
      </c>
      <c r="E2410" s="174" t="s">
        <v>5020</v>
      </c>
      <c r="F2410" s="170" t="s">
        <v>5021</v>
      </c>
      <c r="G2410" s="170" t="s">
        <v>5093</v>
      </c>
      <c r="H2410" s="174">
        <v>0</v>
      </c>
      <c r="I2410" s="175">
        <v>25.7364</v>
      </c>
      <c r="J2410" s="176">
        <v>597</v>
      </c>
      <c r="K2410" s="177" t="s">
        <v>76</v>
      </c>
      <c r="L2410" s="178" t="s">
        <v>6</v>
      </c>
      <c r="M2410" s="179">
        <v>51.3</v>
      </c>
      <c r="N2410" s="180">
        <v>70006</v>
      </c>
      <c r="O2410" s="178" t="s">
        <v>4506</v>
      </c>
    </row>
    <row r="2411" spans="1:15" x14ac:dyDescent="0.3">
      <c r="A2411" s="170" t="s">
        <v>5094</v>
      </c>
      <c r="B2411" s="170">
        <v>14</v>
      </c>
      <c r="C2411" s="170" t="s">
        <v>43</v>
      </c>
      <c r="D2411" s="174">
        <v>94</v>
      </c>
      <c r="E2411" s="174" t="s">
        <v>5020</v>
      </c>
      <c r="F2411" s="170" t="s">
        <v>5021</v>
      </c>
      <c r="G2411" s="170" t="s">
        <v>5095</v>
      </c>
      <c r="H2411" s="174">
        <v>0</v>
      </c>
      <c r="I2411" s="175">
        <v>34.659700000000001</v>
      </c>
      <c r="J2411" s="176">
        <v>2186</v>
      </c>
      <c r="K2411" s="177" t="s">
        <v>83</v>
      </c>
      <c r="L2411" s="178" t="s">
        <v>5</v>
      </c>
      <c r="M2411" s="179">
        <v>33.299999999999997</v>
      </c>
      <c r="N2411" s="180">
        <v>60019</v>
      </c>
      <c r="O2411" s="178" t="s">
        <v>4411</v>
      </c>
    </row>
    <row r="2412" spans="1:15" x14ac:dyDescent="0.3">
      <c r="A2412" s="170" t="s">
        <v>5096</v>
      </c>
      <c r="B2412" s="170">
        <v>14</v>
      </c>
      <c r="C2412" s="170" t="s">
        <v>43</v>
      </c>
      <c r="D2412" s="174">
        <v>94</v>
      </c>
      <c r="E2412" s="174" t="s">
        <v>5020</v>
      </c>
      <c r="F2412" s="170" t="s">
        <v>5021</v>
      </c>
      <c r="G2412" s="170" t="s">
        <v>5097</v>
      </c>
      <c r="H2412" s="174">
        <v>0</v>
      </c>
      <c r="I2412" s="175">
        <v>29.212599999999998</v>
      </c>
      <c r="J2412" s="176">
        <v>1033</v>
      </c>
      <c r="K2412" s="177" t="s">
        <v>76</v>
      </c>
      <c r="L2412" s="178" t="s">
        <v>6</v>
      </c>
      <c r="M2412" s="179">
        <v>59.6</v>
      </c>
      <c r="N2412" s="180">
        <v>70006</v>
      </c>
      <c r="O2412" s="178" t="s">
        <v>4506</v>
      </c>
    </row>
    <row r="2413" spans="1:15" x14ac:dyDescent="0.3">
      <c r="A2413" s="170" t="s">
        <v>5098</v>
      </c>
      <c r="B2413" s="170">
        <v>14</v>
      </c>
      <c r="C2413" s="170" t="s">
        <v>43</v>
      </c>
      <c r="D2413" s="174">
        <v>94</v>
      </c>
      <c r="E2413" s="174" t="s">
        <v>5020</v>
      </c>
      <c r="F2413" s="170" t="s">
        <v>5021</v>
      </c>
      <c r="G2413" s="170" t="s">
        <v>5099</v>
      </c>
      <c r="H2413" s="174">
        <v>0</v>
      </c>
      <c r="I2413" s="175">
        <v>53.662300000000002</v>
      </c>
      <c r="J2413" s="176">
        <v>871</v>
      </c>
      <c r="K2413" s="177" t="s">
        <v>83</v>
      </c>
      <c r="L2413" s="178" t="s">
        <v>5</v>
      </c>
      <c r="M2413" s="179">
        <v>40.5</v>
      </c>
      <c r="N2413" s="180">
        <v>70006</v>
      </c>
      <c r="O2413" s="178" t="s">
        <v>4506</v>
      </c>
    </row>
    <row r="2414" spans="1:15" x14ac:dyDescent="0.3">
      <c r="A2414" s="170" t="s">
        <v>5100</v>
      </c>
      <c r="B2414" s="170">
        <v>14</v>
      </c>
      <c r="C2414" s="170" t="s">
        <v>43</v>
      </c>
      <c r="D2414" s="174">
        <v>94</v>
      </c>
      <c r="E2414" s="174" t="s">
        <v>5020</v>
      </c>
      <c r="F2414" s="170" t="s">
        <v>5021</v>
      </c>
      <c r="G2414" s="170" t="s">
        <v>5101</v>
      </c>
      <c r="H2414" s="174">
        <v>0</v>
      </c>
      <c r="I2414" s="175">
        <v>28.604900000000001</v>
      </c>
      <c r="J2414" s="176">
        <v>510</v>
      </c>
      <c r="K2414" s="177" t="s">
        <v>76</v>
      </c>
      <c r="L2414" s="178" t="s">
        <v>6</v>
      </c>
      <c r="M2414" s="179">
        <v>58.3</v>
      </c>
      <c r="N2414" s="180">
        <v>70006</v>
      </c>
      <c r="O2414" s="178" t="s">
        <v>4506</v>
      </c>
    </row>
    <row r="2415" spans="1:15" x14ac:dyDescent="0.3">
      <c r="A2415" s="170" t="s">
        <v>5102</v>
      </c>
      <c r="B2415" s="170">
        <v>14</v>
      </c>
      <c r="C2415" s="170" t="s">
        <v>43</v>
      </c>
      <c r="D2415" s="174">
        <v>94</v>
      </c>
      <c r="E2415" s="174" t="s">
        <v>5020</v>
      </c>
      <c r="F2415" s="170" t="s">
        <v>5021</v>
      </c>
      <c r="G2415" s="170" t="s">
        <v>5103</v>
      </c>
      <c r="H2415" s="174">
        <v>0</v>
      </c>
      <c r="I2415" s="175">
        <v>23.340900000000001</v>
      </c>
      <c r="J2415" s="176">
        <v>1081</v>
      </c>
      <c r="K2415" s="177" t="s">
        <v>76</v>
      </c>
      <c r="L2415" s="178" t="s">
        <v>6</v>
      </c>
      <c r="M2415" s="179">
        <v>54</v>
      </c>
      <c r="N2415" s="180">
        <v>60019</v>
      </c>
      <c r="O2415" s="178" t="s">
        <v>4411</v>
      </c>
    </row>
    <row r="2416" spans="1:15" x14ac:dyDescent="0.3">
      <c r="A2416" s="170" t="s">
        <v>5104</v>
      </c>
      <c r="B2416" s="170">
        <v>14</v>
      </c>
      <c r="C2416" s="170" t="s">
        <v>43</v>
      </c>
      <c r="D2416" s="174">
        <v>94</v>
      </c>
      <c r="E2416" s="174" t="s">
        <v>5020</v>
      </c>
      <c r="F2416" s="170" t="s">
        <v>5021</v>
      </c>
      <c r="G2416" s="170" t="s">
        <v>5105</v>
      </c>
      <c r="H2416" s="174">
        <v>0</v>
      </c>
      <c r="I2416" s="175">
        <v>44.945700000000002</v>
      </c>
      <c r="J2416" s="176">
        <v>439</v>
      </c>
      <c r="K2416" s="177" t="s">
        <v>90</v>
      </c>
      <c r="L2416" s="178" t="s">
        <v>7</v>
      </c>
      <c r="M2416" s="179">
        <v>75.8</v>
      </c>
      <c r="N2416" s="180">
        <v>70006</v>
      </c>
      <c r="O2416" s="178" t="s">
        <v>4506</v>
      </c>
    </row>
    <row r="2417" spans="1:15" x14ac:dyDescent="0.3">
      <c r="A2417" s="170" t="s">
        <v>5106</v>
      </c>
      <c r="B2417" s="170">
        <v>14</v>
      </c>
      <c r="C2417" s="170" t="s">
        <v>43</v>
      </c>
      <c r="D2417" s="174">
        <v>94</v>
      </c>
      <c r="E2417" s="174" t="s">
        <v>5020</v>
      </c>
      <c r="F2417" s="170" t="s">
        <v>5021</v>
      </c>
      <c r="G2417" s="170" t="s">
        <v>5107</v>
      </c>
      <c r="H2417" s="174">
        <v>0</v>
      </c>
      <c r="I2417" s="175">
        <v>15.928900000000001</v>
      </c>
      <c r="J2417" s="176">
        <v>1366</v>
      </c>
      <c r="K2417" s="177" t="s">
        <v>76</v>
      </c>
      <c r="L2417" s="178" t="s">
        <v>6</v>
      </c>
      <c r="M2417" s="179">
        <v>50</v>
      </c>
      <c r="N2417" s="180">
        <v>70006</v>
      </c>
      <c r="O2417" s="178" t="s">
        <v>4506</v>
      </c>
    </row>
    <row r="2418" spans="1:15" x14ac:dyDescent="0.3">
      <c r="A2418" s="170" t="s">
        <v>5108</v>
      </c>
      <c r="B2418" s="170">
        <v>14</v>
      </c>
      <c r="C2418" s="170" t="s">
        <v>43</v>
      </c>
      <c r="D2418" s="174">
        <v>94</v>
      </c>
      <c r="E2418" s="174" t="s">
        <v>5020</v>
      </c>
      <c r="F2418" s="170" t="s">
        <v>5021</v>
      </c>
      <c r="G2418" s="170" t="s">
        <v>5109</v>
      </c>
      <c r="H2418" s="174">
        <v>0</v>
      </c>
      <c r="I2418" s="175">
        <v>17.1965</v>
      </c>
      <c r="J2418" s="176">
        <v>676</v>
      </c>
      <c r="K2418" s="177" t="s">
        <v>83</v>
      </c>
      <c r="L2418" s="178" t="s">
        <v>5</v>
      </c>
      <c r="M2418" s="179">
        <v>33.1</v>
      </c>
      <c r="N2418" s="180">
        <v>70006</v>
      </c>
      <c r="O2418" s="178" t="s">
        <v>4506</v>
      </c>
    </row>
    <row r="2419" spans="1:15" x14ac:dyDescent="0.3">
      <c r="A2419" s="170" t="s">
        <v>5110</v>
      </c>
      <c r="B2419" s="170">
        <v>14</v>
      </c>
      <c r="C2419" s="170" t="s">
        <v>43</v>
      </c>
      <c r="D2419" s="174">
        <v>94</v>
      </c>
      <c r="E2419" s="174" t="s">
        <v>5020</v>
      </c>
      <c r="F2419" s="170" t="s">
        <v>5021</v>
      </c>
      <c r="G2419" s="170" t="s">
        <v>5111</v>
      </c>
      <c r="H2419" s="174">
        <v>0</v>
      </c>
      <c r="I2419" s="175">
        <v>15.589499999999999</v>
      </c>
      <c r="J2419" s="176">
        <v>344</v>
      </c>
      <c r="K2419" s="177" t="s">
        <v>90</v>
      </c>
      <c r="L2419" s="178" t="s">
        <v>7</v>
      </c>
      <c r="M2419" s="179">
        <v>71.3</v>
      </c>
      <c r="N2419" s="180">
        <v>68028</v>
      </c>
      <c r="O2419" s="178" t="s">
        <v>4650</v>
      </c>
    </row>
    <row r="2420" spans="1:15" x14ac:dyDescent="0.3">
      <c r="A2420" s="170" t="s">
        <v>5112</v>
      </c>
      <c r="B2420" s="170">
        <v>14</v>
      </c>
      <c r="C2420" s="170" t="s">
        <v>43</v>
      </c>
      <c r="D2420" s="174">
        <v>94</v>
      </c>
      <c r="E2420" s="174" t="s">
        <v>5020</v>
      </c>
      <c r="F2420" s="170" t="s">
        <v>5021</v>
      </c>
      <c r="G2420" s="170" t="s">
        <v>5113</v>
      </c>
      <c r="H2420" s="174">
        <v>0</v>
      </c>
      <c r="I2420" s="175">
        <v>14.076000000000001</v>
      </c>
      <c r="J2420" s="176">
        <v>275</v>
      </c>
      <c r="K2420" s="177" t="s">
        <v>83</v>
      </c>
      <c r="L2420" s="178" t="s">
        <v>5</v>
      </c>
      <c r="M2420" s="179">
        <v>30.5</v>
      </c>
      <c r="N2420" s="180">
        <v>70006</v>
      </c>
      <c r="O2420" s="178" t="s">
        <v>4506</v>
      </c>
    </row>
    <row r="2421" spans="1:15" x14ac:dyDescent="0.3">
      <c r="A2421" s="170" t="s">
        <v>5114</v>
      </c>
      <c r="B2421" s="170">
        <v>14</v>
      </c>
      <c r="C2421" s="170" t="s">
        <v>43</v>
      </c>
      <c r="D2421" s="174">
        <v>94</v>
      </c>
      <c r="E2421" s="174" t="s">
        <v>5020</v>
      </c>
      <c r="F2421" s="170" t="s">
        <v>5021</v>
      </c>
      <c r="G2421" s="170" t="s">
        <v>5115</v>
      </c>
      <c r="H2421" s="174">
        <v>0</v>
      </c>
      <c r="I2421" s="175">
        <v>18.935300000000002</v>
      </c>
      <c r="J2421" s="176">
        <v>606</v>
      </c>
      <c r="K2421" s="177" t="s">
        <v>76</v>
      </c>
      <c r="L2421" s="178" t="s">
        <v>6</v>
      </c>
      <c r="M2421" s="179">
        <v>55.9</v>
      </c>
      <c r="N2421" s="180">
        <v>60019</v>
      </c>
      <c r="O2421" s="178" t="s">
        <v>4411</v>
      </c>
    </row>
    <row r="2422" spans="1:15" x14ac:dyDescent="0.3">
      <c r="A2422" s="170" t="s">
        <v>5116</v>
      </c>
      <c r="B2422" s="170">
        <v>14</v>
      </c>
      <c r="C2422" s="170" t="s">
        <v>43</v>
      </c>
      <c r="D2422" s="174">
        <v>94</v>
      </c>
      <c r="E2422" s="174" t="s">
        <v>5020</v>
      </c>
      <c r="F2422" s="170" t="s">
        <v>5021</v>
      </c>
      <c r="G2422" s="170" t="s">
        <v>5117</v>
      </c>
      <c r="H2422" s="174">
        <v>0</v>
      </c>
      <c r="I2422" s="175">
        <v>25.317900000000002</v>
      </c>
      <c r="J2422" s="176">
        <v>662</v>
      </c>
      <c r="K2422" s="177" t="s">
        <v>76</v>
      </c>
      <c r="L2422" s="178" t="s">
        <v>6</v>
      </c>
      <c r="M2422" s="179">
        <v>48.8</v>
      </c>
      <c r="N2422" s="180">
        <v>70006</v>
      </c>
      <c r="O2422" s="178" t="s">
        <v>4506</v>
      </c>
    </row>
    <row r="2423" spans="1:15" x14ac:dyDescent="0.3">
      <c r="A2423" s="170" t="s">
        <v>5118</v>
      </c>
      <c r="B2423" s="170">
        <v>14</v>
      </c>
      <c r="C2423" s="170" t="s">
        <v>43</v>
      </c>
      <c r="D2423" s="174">
        <v>94</v>
      </c>
      <c r="E2423" s="174" t="s">
        <v>5020</v>
      </c>
      <c r="F2423" s="170" t="s">
        <v>5021</v>
      </c>
      <c r="G2423" s="170" t="s">
        <v>5119</v>
      </c>
      <c r="H2423" s="174">
        <v>0</v>
      </c>
      <c r="I2423" s="175">
        <v>35.316600000000001</v>
      </c>
      <c r="J2423" s="176">
        <v>2134</v>
      </c>
      <c r="K2423" s="177" t="s">
        <v>83</v>
      </c>
      <c r="L2423" s="178" t="s">
        <v>5</v>
      </c>
      <c r="M2423" s="179">
        <v>35.700000000000003</v>
      </c>
      <c r="N2423" s="180">
        <v>60019</v>
      </c>
      <c r="O2423" s="178" t="s">
        <v>4411</v>
      </c>
    </row>
    <row r="2424" spans="1:15" x14ac:dyDescent="0.3">
      <c r="A2424" s="170" t="s">
        <v>5120</v>
      </c>
      <c r="B2424" s="170">
        <v>14</v>
      </c>
      <c r="C2424" s="170" t="s">
        <v>43</v>
      </c>
      <c r="D2424" s="174">
        <v>94</v>
      </c>
      <c r="E2424" s="174" t="s">
        <v>5020</v>
      </c>
      <c r="F2424" s="170" t="s">
        <v>5021</v>
      </c>
      <c r="G2424" s="170" t="s">
        <v>5121</v>
      </c>
      <c r="H2424" s="174">
        <v>0</v>
      </c>
      <c r="I2424" s="175">
        <v>60.703699999999998</v>
      </c>
      <c r="J2424" s="176">
        <v>642</v>
      </c>
      <c r="K2424" s="177" t="s">
        <v>76</v>
      </c>
      <c r="L2424" s="178" t="s">
        <v>6</v>
      </c>
      <c r="M2424" s="179">
        <v>64.900000000000006</v>
      </c>
      <c r="N2424" s="180">
        <v>70006</v>
      </c>
      <c r="O2424" s="178" t="s">
        <v>4506</v>
      </c>
    </row>
    <row r="2425" spans="1:15" x14ac:dyDescent="0.3">
      <c r="A2425" s="170" t="s">
        <v>5122</v>
      </c>
      <c r="B2425" s="170">
        <v>14</v>
      </c>
      <c r="C2425" s="170" t="s">
        <v>43</v>
      </c>
      <c r="D2425" s="174">
        <v>94</v>
      </c>
      <c r="E2425" s="174" t="s">
        <v>5020</v>
      </c>
      <c r="F2425" s="170" t="s">
        <v>5021</v>
      </c>
      <c r="G2425" s="170" t="s">
        <v>5123</v>
      </c>
      <c r="H2425" s="174">
        <v>0</v>
      </c>
      <c r="I2425" s="175">
        <v>46.451799999999999</v>
      </c>
      <c r="J2425" s="176">
        <v>11048</v>
      </c>
      <c r="K2425" s="177" t="s">
        <v>83</v>
      </c>
      <c r="L2425" s="178" t="s">
        <v>5</v>
      </c>
      <c r="M2425" s="179">
        <v>29.7</v>
      </c>
      <c r="N2425" s="180">
        <v>60019</v>
      </c>
      <c r="O2425" s="178" t="s">
        <v>4411</v>
      </c>
    </row>
    <row r="2426" spans="1:15" x14ac:dyDescent="0.3">
      <c r="A2426" s="170" t="s">
        <v>5124</v>
      </c>
      <c r="B2426" s="170">
        <v>15</v>
      </c>
      <c r="C2426" s="170" t="s">
        <v>36</v>
      </c>
      <c r="D2426" s="174">
        <v>61</v>
      </c>
      <c r="E2426" s="174" t="s">
        <v>5125</v>
      </c>
      <c r="F2426" s="170" t="s">
        <v>5126</v>
      </c>
      <c r="G2426" s="170" t="s">
        <v>5127</v>
      </c>
      <c r="H2426" s="174">
        <v>0</v>
      </c>
      <c r="I2426" s="175">
        <v>16.055599999999998</v>
      </c>
      <c r="J2426" s="176">
        <v>1252</v>
      </c>
      <c r="K2426" s="177" t="s">
        <v>76</v>
      </c>
      <c r="L2426" s="178" t="s">
        <v>6</v>
      </c>
      <c r="M2426" s="179">
        <v>45.9</v>
      </c>
      <c r="N2426" s="180">
        <v>60019</v>
      </c>
      <c r="O2426" s="178" t="s">
        <v>4411</v>
      </c>
    </row>
    <row r="2427" spans="1:15" x14ac:dyDescent="0.3">
      <c r="A2427" s="170" t="s">
        <v>5128</v>
      </c>
      <c r="B2427" s="170">
        <v>15</v>
      </c>
      <c r="C2427" s="170" t="s">
        <v>36</v>
      </c>
      <c r="D2427" s="174">
        <v>61</v>
      </c>
      <c r="E2427" s="174" t="s">
        <v>5125</v>
      </c>
      <c r="F2427" s="170" t="s">
        <v>5126</v>
      </c>
      <c r="G2427" s="170" t="s">
        <v>5129</v>
      </c>
      <c r="H2427" s="174">
        <v>0</v>
      </c>
      <c r="I2427" s="175">
        <v>64.3172</v>
      </c>
      <c r="J2427" s="176">
        <v>7337</v>
      </c>
      <c r="K2427" s="177" t="s">
        <v>76</v>
      </c>
      <c r="L2427" s="178" t="s">
        <v>6</v>
      </c>
      <c r="M2427" s="179">
        <v>46.3</v>
      </c>
      <c r="N2427" s="180">
        <v>62008</v>
      </c>
      <c r="O2427" s="178" t="s">
        <v>5130</v>
      </c>
    </row>
    <row r="2428" spans="1:15" x14ac:dyDescent="0.3">
      <c r="A2428" s="170" t="s">
        <v>5131</v>
      </c>
      <c r="B2428" s="170">
        <v>15</v>
      </c>
      <c r="C2428" s="170" t="s">
        <v>36</v>
      </c>
      <c r="D2428" s="174">
        <v>61</v>
      </c>
      <c r="E2428" s="174" t="s">
        <v>5125</v>
      </c>
      <c r="F2428" s="170" t="s">
        <v>5126</v>
      </c>
      <c r="G2428" s="170" t="s">
        <v>5132</v>
      </c>
      <c r="H2428" s="174">
        <v>0</v>
      </c>
      <c r="I2428" s="175">
        <v>38.126800000000003</v>
      </c>
      <c r="J2428" s="176">
        <v>4576</v>
      </c>
      <c r="K2428" s="177" t="s">
        <v>83</v>
      </c>
      <c r="L2428" s="178" t="s">
        <v>5</v>
      </c>
      <c r="M2428" s="179">
        <v>37</v>
      </c>
      <c r="N2428" s="180">
        <v>61022</v>
      </c>
      <c r="O2428" s="178" t="s">
        <v>5126</v>
      </c>
    </row>
    <row r="2429" spans="1:15" x14ac:dyDescent="0.3">
      <c r="A2429" s="170" t="s">
        <v>5133</v>
      </c>
      <c r="B2429" s="170">
        <v>15</v>
      </c>
      <c r="C2429" s="170" t="s">
        <v>36</v>
      </c>
      <c r="D2429" s="174">
        <v>61</v>
      </c>
      <c r="E2429" s="174" t="s">
        <v>5125</v>
      </c>
      <c r="F2429" s="170" t="s">
        <v>5126</v>
      </c>
      <c r="G2429" s="170" t="s">
        <v>5134</v>
      </c>
      <c r="H2429" s="174">
        <v>0</v>
      </c>
      <c r="I2429" s="175">
        <v>14.007899999999999</v>
      </c>
      <c r="J2429" s="176">
        <v>5265</v>
      </c>
      <c r="K2429" s="177" t="s">
        <v>83</v>
      </c>
      <c r="L2429" s="178" t="s">
        <v>5</v>
      </c>
      <c r="M2429" s="179">
        <v>31.8</v>
      </c>
      <c r="N2429" s="180">
        <v>61022</v>
      </c>
      <c r="O2429" s="178" t="s">
        <v>5126</v>
      </c>
    </row>
    <row r="2430" spans="1:15" x14ac:dyDescent="0.3">
      <c r="A2430" s="170" t="s">
        <v>5135</v>
      </c>
      <c r="B2430" s="170">
        <v>15</v>
      </c>
      <c r="C2430" s="170" t="s">
        <v>36</v>
      </c>
      <c r="D2430" s="174">
        <v>61</v>
      </c>
      <c r="E2430" s="174" t="s">
        <v>5125</v>
      </c>
      <c r="F2430" s="170" t="s">
        <v>5126</v>
      </c>
      <c r="G2430" s="170" t="s">
        <v>5136</v>
      </c>
      <c r="H2430" s="174">
        <v>0</v>
      </c>
      <c r="I2430" s="175">
        <v>24.4328</v>
      </c>
      <c r="J2430" s="176">
        <v>2021</v>
      </c>
      <c r="K2430" s="177" t="s">
        <v>83</v>
      </c>
      <c r="L2430" s="178" t="s">
        <v>5</v>
      </c>
      <c r="M2430" s="179">
        <v>39.700000000000003</v>
      </c>
      <c r="N2430" s="180">
        <v>60019</v>
      </c>
      <c r="O2430" s="178" t="s">
        <v>4411</v>
      </c>
    </row>
    <row r="2431" spans="1:15" x14ac:dyDescent="0.3">
      <c r="A2431" s="170" t="s">
        <v>5137</v>
      </c>
      <c r="B2431" s="170">
        <v>15</v>
      </c>
      <c r="C2431" s="170" t="s">
        <v>36</v>
      </c>
      <c r="D2431" s="174">
        <v>61</v>
      </c>
      <c r="E2431" s="174" t="s">
        <v>5125</v>
      </c>
      <c r="F2431" s="170" t="s">
        <v>5126</v>
      </c>
      <c r="G2431" s="170" t="s">
        <v>5138</v>
      </c>
      <c r="H2431" s="174">
        <v>0</v>
      </c>
      <c r="I2431" s="175">
        <v>15.6782</v>
      </c>
      <c r="J2431" s="176">
        <v>1754</v>
      </c>
      <c r="K2431" s="177" t="s">
        <v>83</v>
      </c>
      <c r="L2431" s="178" t="s">
        <v>5</v>
      </c>
      <c r="M2431" s="179">
        <v>28</v>
      </c>
      <c r="N2431" s="180">
        <v>60019</v>
      </c>
      <c r="O2431" s="178" t="s">
        <v>4411</v>
      </c>
    </row>
    <row r="2432" spans="1:15" x14ac:dyDescent="0.3">
      <c r="A2432" s="170" t="s">
        <v>5139</v>
      </c>
      <c r="B2432" s="170">
        <v>15</v>
      </c>
      <c r="C2432" s="170" t="s">
        <v>36</v>
      </c>
      <c r="D2432" s="174">
        <v>61</v>
      </c>
      <c r="E2432" s="174" t="s">
        <v>5125</v>
      </c>
      <c r="F2432" s="170" t="s">
        <v>5126</v>
      </c>
      <c r="G2432" s="170" t="s">
        <v>5140</v>
      </c>
      <c r="H2432" s="174">
        <v>0</v>
      </c>
      <c r="I2432" s="175">
        <v>15.957700000000001</v>
      </c>
      <c r="J2432" s="176">
        <v>5524</v>
      </c>
      <c r="K2432" s="177" t="s">
        <v>83</v>
      </c>
      <c r="L2432" s="178" t="s">
        <v>5</v>
      </c>
      <c r="M2432" s="179">
        <v>30</v>
      </c>
      <c r="N2432" s="180">
        <v>61022</v>
      </c>
      <c r="O2432" s="178" t="s">
        <v>5126</v>
      </c>
    </row>
    <row r="2433" spans="1:15" x14ac:dyDescent="0.3">
      <c r="A2433" s="170" t="s">
        <v>5141</v>
      </c>
      <c r="B2433" s="170">
        <v>15</v>
      </c>
      <c r="C2433" s="170" t="s">
        <v>36</v>
      </c>
      <c r="D2433" s="174">
        <v>61</v>
      </c>
      <c r="E2433" s="174" t="s">
        <v>5125</v>
      </c>
      <c r="F2433" s="170" t="s">
        <v>5126</v>
      </c>
      <c r="G2433" s="170" t="s">
        <v>5142</v>
      </c>
      <c r="H2433" s="174">
        <v>0</v>
      </c>
      <c r="I2433" s="175">
        <v>6.0171000000000001</v>
      </c>
      <c r="J2433" s="176">
        <v>1975</v>
      </c>
      <c r="K2433" s="177" t="s">
        <v>83</v>
      </c>
      <c r="L2433" s="178" t="s">
        <v>5</v>
      </c>
      <c r="M2433" s="179">
        <v>35.799999999999997</v>
      </c>
      <c r="N2433" s="180">
        <v>61022</v>
      </c>
      <c r="O2433" s="178" t="s">
        <v>5126</v>
      </c>
    </row>
    <row r="2434" spans="1:15" x14ac:dyDescent="0.3">
      <c r="A2434" s="170" t="s">
        <v>5143</v>
      </c>
      <c r="B2434" s="170">
        <v>15</v>
      </c>
      <c r="C2434" s="170" t="s">
        <v>36</v>
      </c>
      <c r="D2434" s="174">
        <v>61</v>
      </c>
      <c r="E2434" s="174" t="s">
        <v>5125</v>
      </c>
      <c r="F2434" s="170" t="s">
        <v>5126</v>
      </c>
      <c r="G2434" s="170" t="s">
        <v>5144</v>
      </c>
      <c r="H2434" s="174">
        <v>0</v>
      </c>
      <c r="I2434" s="175">
        <v>49.301400000000001</v>
      </c>
      <c r="J2434" s="176">
        <v>5443</v>
      </c>
      <c r="K2434" s="177" t="s">
        <v>83</v>
      </c>
      <c r="L2434" s="178" t="s">
        <v>5</v>
      </c>
      <c r="M2434" s="179">
        <v>29.2</v>
      </c>
      <c r="N2434" s="180">
        <v>63060</v>
      </c>
      <c r="O2434" s="178" t="s">
        <v>5145</v>
      </c>
    </row>
    <row r="2435" spans="1:15" x14ac:dyDescent="0.3">
      <c r="A2435" s="170" t="s">
        <v>5146</v>
      </c>
      <c r="B2435" s="170">
        <v>15</v>
      </c>
      <c r="C2435" s="170" t="s">
        <v>36</v>
      </c>
      <c r="D2435" s="174">
        <v>61</v>
      </c>
      <c r="E2435" s="174" t="s">
        <v>5125</v>
      </c>
      <c r="F2435" s="170" t="s">
        <v>5126</v>
      </c>
      <c r="G2435" s="170" t="s">
        <v>5147</v>
      </c>
      <c r="H2435" s="174">
        <v>0</v>
      </c>
      <c r="I2435" s="175">
        <v>18.386399999999998</v>
      </c>
      <c r="J2435" s="176">
        <v>1482</v>
      </c>
      <c r="K2435" s="177" t="s">
        <v>76</v>
      </c>
      <c r="L2435" s="178" t="s">
        <v>6</v>
      </c>
      <c r="M2435" s="179">
        <v>45.9</v>
      </c>
      <c r="N2435" s="180">
        <v>60019</v>
      </c>
      <c r="O2435" s="178" t="s">
        <v>4411</v>
      </c>
    </row>
    <row r="2436" spans="1:15" x14ac:dyDescent="0.3">
      <c r="A2436" s="170" t="s">
        <v>5148</v>
      </c>
      <c r="B2436" s="170">
        <v>15</v>
      </c>
      <c r="C2436" s="170" t="s">
        <v>36</v>
      </c>
      <c r="D2436" s="174">
        <v>61</v>
      </c>
      <c r="E2436" s="174" t="s">
        <v>5125</v>
      </c>
      <c r="F2436" s="170" t="s">
        <v>5126</v>
      </c>
      <c r="G2436" s="170" t="s">
        <v>5149</v>
      </c>
      <c r="H2436" s="174">
        <v>0</v>
      </c>
      <c r="I2436" s="175">
        <v>59.229100000000003</v>
      </c>
      <c r="J2436" s="176">
        <v>7318</v>
      </c>
      <c r="K2436" s="177" t="s">
        <v>83</v>
      </c>
      <c r="L2436" s="178" t="s">
        <v>5</v>
      </c>
      <c r="M2436" s="179">
        <v>40.4</v>
      </c>
      <c r="N2436" s="180">
        <v>63060</v>
      </c>
      <c r="O2436" s="178" t="s">
        <v>5145</v>
      </c>
    </row>
    <row r="2437" spans="1:15" x14ac:dyDescent="0.3">
      <c r="A2437" s="170" t="s">
        <v>5150</v>
      </c>
      <c r="B2437" s="170">
        <v>15</v>
      </c>
      <c r="C2437" s="170" t="s">
        <v>36</v>
      </c>
      <c r="D2437" s="174">
        <v>61</v>
      </c>
      <c r="E2437" s="174" t="s">
        <v>5125</v>
      </c>
      <c r="F2437" s="170" t="s">
        <v>5126</v>
      </c>
      <c r="G2437" s="170" t="s">
        <v>5151</v>
      </c>
      <c r="H2437" s="174">
        <v>0</v>
      </c>
      <c r="I2437" s="175">
        <v>17.4785</v>
      </c>
      <c r="J2437" s="176">
        <v>1478</v>
      </c>
      <c r="K2437" s="177" t="s">
        <v>83</v>
      </c>
      <c r="L2437" s="178" t="s">
        <v>5</v>
      </c>
      <c r="M2437" s="179">
        <v>36.4</v>
      </c>
      <c r="N2437" s="180">
        <v>61022</v>
      </c>
      <c r="O2437" s="178" t="s">
        <v>5126</v>
      </c>
    </row>
    <row r="2438" spans="1:15" x14ac:dyDescent="0.3">
      <c r="A2438" s="170" t="s">
        <v>5152</v>
      </c>
      <c r="B2438" s="170">
        <v>15</v>
      </c>
      <c r="C2438" s="170" t="s">
        <v>36</v>
      </c>
      <c r="D2438" s="174">
        <v>61</v>
      </c>
      <c r="E2438" s="174" t="s">
        <v>5125</v>
      </c>
      <c r="F2438" s="170" t="s">
        <v>5126</v>
      </c>
      <c r="G2438" s="170" t="s">
        <v>5153</v>
      </c>
      <c r="H2438" s="174">
        <v>0</v>
      </c>
      <c r="I2438" s="175">
        <v>20.3231</v>
      </c>
      <c r="J2438" s="176">
        <v>1064</v>
      </c>
      <c r="K2438" s="177" t="s">
        <v>83</v>
      </c>
      <c r="L2438" s="178" t="s">
        <v>5</v>
      </c>
      <c r="M2438" s="179">
        <v>30.3</v>
      </c>
      <c r="N2438" s="180">
        <v>61022</v>
      </c>
      <c r="O2438" s="178" t="s">
        <v>5126</v>
      </c>
    </row>
    <row r="2439" spans="1:15" x14ac:dyDescent="0.3">
      <c r="A2439" s="170" t="s">
        <v>5154</v>
      </c>
      <c r="B2439" s="170">
        <v>15</v>
      </c>
      <c r="C2439" s="170" t="s">
        <v>36</v>
      </c>
      <c r="D2439" s="174">
        <v>61</v>
      </c>
      <c r="E2439" s="174" t="s">
        <v>5125</v>
      </c>
      <c r="F2439" s="170" t="s">
        <v>5126</v>
      </c>
      <c r="G2439" s="170" t="s">
        <v>5155</v>
      </c>
      <c r="H2439" s="174">
        <v>0</v>
      </c>
      <c r="I2439" s="175">
        <v>21.7729</v>
      </c>
      <c r="J2439" s="176">
        <v>1403</v>
      </c>
      <c r="K2439" s="177" t="s">
        <v>76</v>
      </c>
      <c r="L2439" s="178" t="s">
        <v>6</v>
      </c>
      <c r="M2439" s="179">
        <v>58.6</v>
      </c>
      <c r="N2439" s="180">
        <v>62008</v>
      </c>
      <c r="O2439" s="178" t="s">
        <v>5130</v>
      </c>
    </row>
    <row r="2440" spans="1:15" x14ac:dyDescent="0.3">
      <c r="A2440" s="170" t="s">
        <v>5156</v>
      </c>
      <c r="B2440" s="170">
        <v>15</v>
      </c>
      <c r="C2440" s="170" t="s">
        <v>36</v>
      </c>
      <c r="D2440" s="174">
        <v>61</v>
      </c>
      <c r="E2440" s="174" t="s">
        <v>5125</v>
      </c>
      <c r="F2440" s="170" t="s">
        <v>5126</v>
      </c>
      <c r="G2440" s="170" t="s">
        <v>5157</v>
      </c>
      <c r="H2440" s="174">
        <v>0</v>
      </c>
      <c r="I2440" s="175">
        <v>28.6508</v>
      </c>
      <c r="J2440" s="176">
        <v>382</v>
      </c>
      <c r="K2440" s="177" t="s">
        <v>76</v>
      </c>
      <c r="L2440" s="178" t="s">
        <v>6</v>
      </c>
      <c r="M2440" s="179">
        <v>50.6</v>
      </c>
      <c r="N2440" s="180">
        <v>60019</v>
      </c>
      <c r="O2440" s="178" t="s">
        <v>4411</v>
      </c>
    </row>
    <row r="2441" spans="1:15" x14ac:dyDescent="0.3">
      <c r="A2441" s="170" t="s">
        <v>5158</v>
      </c>
      <c r="B2441" s="170">
        <v>15</v>
      </c>
      <c r="C2441" s="170" t="s">
        <v>36</v>
      </c>
      <c r="D2441" s="174">
        <v>61</v>
      </c>
      <c r="E2441" s="174" t="s">
        <v>5125</v>
      </c>
      <c r="F2441" s="170" t="s">
        <v>5126</v>
      </c>
      <c r="G2441" s="170" t="s">
        <v>5159</v>
      </c>
      <c r="H2441" s="174">
        <v>0</v>
      </c>
      <c r="I2441" s="175">
        <v>26.466999999999999</v>
      </c>
      <c r="J2441" s="176">
        <v>1177</v>
      </c>
      <c r="K2441" s="177" t="s">
        <v>83</v>
      </c>
      <c r="L2441" s="178" t="s">
        <v>5</v>
      </c>
      <c r="M2441" s="179">
        <v>35.299999999999997</v>
      </c>
      <c r="N2441" s="180">
        <v>60019</v>
      </c>
      <c r="O2441" s="178" t="s">
        <v>4411</v>
      </c>
    </row>
    <row r="2442" spans="1:15" x14ac:dyDescent="0.3">
      <c r="A2442" s="170" t="s">
        <v>5160</v>
      </c>
      <c r="B2442" s="170">
        <v>15</v>
      </c>
      <c r="C2442" s="170" t="s">
        <v>36</v>
      </c>
      <c r="D2442" s="174">
        <v>61</v>
      </c>
      <c r="E2442" s="174" t="s">
        <v>5125</v>
      </c>
      <c r="F2442" s="170" t="s">
        <v>5126</v>
      </c>
      <c r="G2442" s="170" t="s">
        <v>5161</v>
      </c>
      <c r="H2442" s="174">
        <v>0</v>
      </c>
      <c r="I2442" s="175">
        <v>25.784300000000002</v>
      </c>
      <c r="J2442" s="176">
        <v>1998</v>
      </c>
      <c r="K2442" s="177" t="s">
        <v>76</v>
      </c>
      <c r="L2442" s="178" t="s">
        <v>6</v>
      </c>
      <c r="M2442" s="179">
        <v>41.8</v>
      </c>
      <c r="N2442" s="180">
        <v>61022</v>
      </c>
      <c r="O2442" s="178" t="s">
        <v>5126</v>
      </c>
    </row>
    <row r="2443" spans="1:15" x14ac:dyDescent="0.3">
      <c r="A2443" s="170" t="s">
        <v>5162</v>
      </c>
      <c r="B2443" s="170">
        <v>15</v>
      </c>
      <c r="C2443" s="170" t="s">
        <v>36</v>
      </c>
      <c r="D2443" s="174">
        <v>61</v>
      </c>
      <c r="E2443" s="174" t="s">
        <v>5125</v>
      </c>
      <c r="F2443" s="170" t="s">
        <v>5126</v>
      </c>
      <c r="G2443" s="170" t="s">
        <v>5163</v>
      </c>
      <c r="H2443" s="174">
        <v>0</v>
      </c>
      <c r="I2443" s="175">
        <v>9.7112999999999996</v>
      </c>
      <c r="J2443" s="176">
        <v>767</v>
      </c>
      <c r="K2443" s="177" t="s">
        <v>76</v>
      </c>
      <c r="L2443" s="178" t="s">
        <v>6</v>
      </c>
      <c r="M2443" s="179">
        <v>51.4</v>
      </c>
      <c r="N2443" s="180">
        <v>60019</v>
      </c>
      <c r="O2443" s="178" t="s">
        <v>4411</v>
      </c>
    </row>
    <row r="2444" spans="1:15" x14ac:dyDescent="0.3">
      <c r="A2444" s="170" t="s">
        <v>5164</v>
      </c>
      <c r="B2444" s="170">
        <v>15</v>
      </c>
      <c r="C2444" s="170" t="s">
        <v>36</v>
      </c>
      <c r="D2444" s="174">
        <v>61</v>
      </c>
      <c r="E2444" s="174" t="s">
        <v>5125</v>
      </c>
      <c r="F2444" s="170" t="s">
        <v>5126</v>
      </c>
      <c r="G2444" s="170" t="s">
        <v>5165</v>
      </c>
      <c r="H2444" s="174">
        <v>0</v>
      </c>
      <c r="I2444" s="175">
        <v>15.678100000000001</v>
      </c>
      <c r="J2444" s="176">
        <v>1356</v>
      </c>
      <c r="K2444" s="177" t="s">
        <v>83</v>
      </c>
      <c r="L2444" s="178" t="s">
        <v>5</v>
      </c>
      <c r="M2444" s="179">
        <v>29.7</v>
      </c>
      <c r="N2444" s="180">
        <v>61022</v>
      </c>
      <c r="O2444" s="178" t="s">
        <v>5126</v>
      </c>
    </row>
    <row r="2445" spans="1:15" x14ac:dyDescent="0.3">
      <c r="A2445" s="170" t="s">
        <v>5166</v>
      </c>
      <c r="B2445" s="170">
        <v>15</v>
      </c>
      <c r="C2445" s="170" t="s">
        <v>36</v>
      </c>
      <c r="D2445" s="174">
        <v>61</v>
      </c>
      <c r="E2445" s="174" t="s">
        <v>5125</v>
      </c>
      <c r="F2445" s="170" t="s">
        <v>5126</v>
      </c>
      <c r="G2445" s="170" t="s">
        <v>5167</v>
      </c>
      <c r="H2445" s="174">
        <v>0</v>
      </c>
      <c r="I2445" s="175">
        <v>40.924399999999999</v>
      </c>
      <c r="J2445" s="176">
        <v>4635</v>
      </c>
      <c r="K2445" s="177" t="s">
        <v>83</v>
      </c>
      <c r="L2445" s="178" t="s">
        <v>5</v>
      </c>
      <c r="M2445" s="179">
        <v>32.5</v>
      </c>
      <c r="N2445" s="180">
        <v>61022</v>
      </c>
      <c r="O2445" s="178" t="s">
        <v>5126</v>
      </c>
    </row>
    <row r="2446" spans="1:15" x14ac:dyDescent="0.3">
      <c r="A2446" s="170" t="s">
        <v>5168</v>
      </c>
      <c r="B2446" s="170">
        <v>15</v>
      </c>
      <c r="C2446" s="170" t="s">
        <v>36</v>
      </c>
      <c r="D2446" s="174">
        <v>61</v>
      </c>
      <c r="E2446" s="174" t="s">
        <v>5125</v>
      </c>
      <c r="F2446" s="170" t="s">
        <v>5126</v>
      </c>
      <c r="G2446" s="170" t="s">
        <v>5169</v>
      </c>
      <c r="H2446" s="174">
        <v>0</v>
      </c>
      <c r="I2446" s="175">
        <v>31.129000000000001</v>
      </c>
      <c r="J2446" s="176">
        <v>522</v>
      </c>
      <c r="K2446" s="177" t="s">
        <v>76</v>
      </c>
      <c r="L2446" s="178" t="s">
        <v>6</v>
      </c>
      <c r="M2446" s="179">
        <v>64.400000000000006</v>
      </c>
      <c r="N2446" s="180">
        <v>60019</v>
      </c>
      <c r="O2446" s="178" t="s">
        <v>4411</v>
      </c>
    </row>
    <row r="2447" spans="1:15" x14ac:dyDescent="0.3">
      <c r="A2447" s="170" t="s">
        <v>5170</v>
      </c>
      <c r="B2447" s="170">
        <v>15</v>
      </c>
      <c r="C2447" s="170" t="s">
        <v>36</v>
      </c>
      <c r="D2447" s="174">
        <v>61</v>
      </c>
      <c r="E2447" s="174" t="s">
        <v>5125</v>
      </c>
      <c r="F2447" s="170" t="s">
        <v>5126</v>
      </c>
      <c r="G2447" s="170" t="s">
        <v>5171</v>
      </c>
      <c r="H2447" s="174">
        <v>0</v>
      </c>
      <c r="I2447" s="175">
        <v>32.113100000000003</v>
      </c>
      <c r="J2447" s="176">
        <v>2016</v>
      </c>
      <c r="K2447" s="177" t="s">
        <v>83</v>
      </c>
      <c r="L2447" s="178" t="s">
        <v>5</v>
      </c>
      <c r="M2447" s="179">
        <v>36.1</v>
      </c>
      <c r="N2447" s="180">
        <v>60019</v>
      </c>
      <c r="O2447" s="178" t="s">
        <v>4411</v>
      </c>
    </row>
    <row r="2448" spans="1:15" x14ac:dyDescent="0.3">
      <c r="A2448" s="170" t="s">
        <v>5172</v>
      </c>
      <c r="B2448" s="170">
        <v>15</v>
      </c>
      <c r="C2448" s="170" t="s">
        <v>36</v>
      </c>
      <c r="D2448" s="174">
        <v>61</v>
      </c>
      <c r="E2448" s="174" t="s">
        <v>5125</v>
      </c>
      <c r="F2448" s="170" t="s">
        <v>5126</v>
      </c>
      <c r="G2448" s="170" t="s">
        <v>5173</v>
      </c>
      <c r="H2448" s="174">
        <v>0</v>
      </c>
      <c r="I2448" s="175">
        <v>10.9275</v>
      </c>
      <c r="J2448" s="176">
        <v>666</v>
      </c>
      <c r="K2448" s="177" t="s">
        <v>76</v>
      </c>
      <c r="L2448" s="178" t="s">
        <v>6</v>
      </c>
      <c r="M2448" s="179">
        <v>41.3</v>
      </c>
      <c r="N2448" s="180">
        <v>61022</v>
      </c>
      <c r="O2448" s="178" t="s">
        <v>5126</v>
      </c>
    </row>
    <row r="2449" spans="1:15" x14ac:dyDescent="0.3">
      <c r="A2449" s="170" t="s">
        <v>5174</v>
      </c>
      <c r="B2449" s="170">
        <v>15</v>
      </c>
      <c r="C2449" s="170" t="s">
        <v>36</v>
      </c>
      <c r="D2449" s="174">
        <v>61</v>
      </c>
      <c r="E2449" s="174" t="s">
        <v>5125</v>
      </c>
      <c r="F2449" s="170" t="s">
        <v>5126</v>
      </c>
      <c r="G2449" s="170" t="s">
        <v>5175</v>
      </c>
      <c r="H2449" s="174">
        <v>0</v>
      </c>
      <c r="I2449" s="175">
        <v>54.423400000000001</v>
      </c>
      <c r="J2449" s="176">
        <v>3316</v>
      </c>
      <c r="K2449" s="177" t="s">
        <v>76</v>
      </c>
      <c r="L2449" s="178" t="s">
        <v>6</v>
      </c>
      <c r="M2449" s="179">
        <v>41.3</v>
      </c>
      <c r="N2449" s="180">
        <v>62008</v>
      </c>
      <c r="O2449" s="178" t="s">
        <v>5130</v>
      </c>
    </row>
    <row r="2450" spans="1:15" x14ac:dyDescent="0.3">
      <c r="A2450" s="170" t="s">
        <v>5176</v>
      </c>
      <c r="B2450" s="170">
        <v>15</v>
      </c>
      <c r="C2450" s="170" t="s">
        <v>36</v>
      </c>
      <c r="D2450" s="174">
        <v>61</v>
      </c>
      <c r="E2450" s="174" t="s">
        <v>5125</v>
      </c>
      <c r="F2450" s="170" t="s">
        <v>5126</v>
      </c>
      <c r="G2450" s="170" t="s">
        <v>5177</v>
      </c>
      <c r="H2450" s="174">
        <v>0</v>
      </c>
      <c r="I2450" s="175">
        <v>47.05</v>
      </c>
      <c r="J2450" s="176">
        <v>6785</v>
      </c>
      <c r="K2450" s="177" t="s">
        <v>83</v>
      </c>
      <c r="L2450" s="178" t="s">
        <v>5</v>
      </c>
      <c r="M2450" s="179">
        <v>30.7</v>
      </c>
      <c r="N2450" s="180">
        <v>63060</v>
      </c>
      <c r="O2450" s="178" t="s">
        <v>5145</v>
      </c>
    </row>
    <row r="2451" spans="1:15" x14ac:dyDescent="0.3">
      <c r="A2451" s="170" t="s">
        <v>5178</v>
      </c>
      <c r="B2451" s="170">
        <v>15</v>
      </c>
      <c r="C2451" s="170" t="s">
        <v>36</v>
      </c>
      <c r="D2451" s="174">
        <v>61</v>
      </c>
      <c r="E2451" s="174" t="s">
        <v>5125</v>
      </c>
      <c r="F2451" s="170" t="s">
        <v>5126</v>
      </c>
      <c r="G2451" s="170" t="s">
        <v>5179</v>
      </c>
      <c r="H2451" s="174">
        <v>0</v>
      </c>
      <c r="I2451" s="175">
        <v>31.588799999999999</v>
      </c>
      <c r="J2451" s="176">
        <v>646</v>
      </c>
      <c r="K2451" s="177" t="s">
        <v>76</v>
      </c>
      <c r="L2451" s="178" t="s">
        <v>6</v>
      </c>
      <c r="M2451" s="179">
        <v>64.900000000000006</v>
      </c>
      <c r="N2451" s="180">
        <v>70006</v>
      </c>
      <c r="O2451" s="178" t="s">
        <v>4506</v>
      </c>
    </row>
    <row r="2452" spans="1:15" x14ac:dyDescent="0.3">
      <c r="A2452" s="170" t="s">
        <v>5180</v>
      </c>
      <c r="B2452" s="170">
        <v>15</v>
      </c>
      <c r="C2452" s="170" t="s">
        <v>36</v>
      </c>
      <c r="D2452" s="174">
        <v>61</v>
      </c>
      <c r="E2452" s="174" t="s">
        <v>5125</v>
      </c>
      <c r="F2452" s="170" t="s">
        <v>5126</v>
      </c>
      <c r="G2452" s="170" t="s">
        <v>5181</v>
      </c>
      <c r="H2452" s="174">
        <v>0</v>
      </c>
      <c r="I2452" s="175">
        <v>17.589099999999998</v>
      </c>
      <c r="J2452" s="176">
        <v>1061</v>
      </c>
      <c r="K2452" s="177" t="s">
        <v>83</v>
      </c>
      <c r="L2452" s="178" t="s">
        <v>5</v>
      </c>
      <c r="M2452" s="179">
        <v>34.4</v>
      </c>
      <c r="N2452" s="180">
        <v>61022</v>
      </c>
      <c r="O2452" s="178" t="s">
        <v>5126</v>
      </c>
    </row>
    <row r="2453" spans="1:15" x14ac:dyDescent="0.3">
      <c r="A2453" s="170" t="s">
        <v>5182</v>
      </c>
      <c r="B2453" s="170">
        <v>15</v>
      </c>
      <c r="C2453" s="170" t="s">
        <v>36</v>
      </c>
      <c r="D2453" s="174">
        <v>61</v>
      </c>
      <c r="E2453" s="174" t="s">
        <v>5125</v>
      </c>
      <c r="F2453" s="170" t="s">
        <v>5126</v>
      </c>
      <c r="G2453" s="170" t="s">
        <v>5183</v>
      </c>
      <c r="H2453" s="174">
        <v>0</v>
      </c>
      <c r="I2453" s="175">
        <v>28.303999999999998</v>
      </c>
      <c r="J2453" s="176">
        <v>2032</v>
      </c>
      <c r="K2453" s="177" t="s">
        <v>83</v>
      </c>
      <c r="L2453" s="178" t="s">
        <v>5</v>
      </c>
      <c r="M2453" s="179">
        <v>35.200000000000003</v>
      </c>
      <c r="N2453" s="180">
        <v>60019</v>
      </c>
      <c r="O2453" s="178" t="s">
        <v>4411</v>
      </c>
    </row>
    <row r="2454" spans="1:15" x14ac:dyDescent="0.3">
      <c r="A2454" s="170" t="s">
        <v>5184</v>
      </c>
      <c r="B2454" s="170">
        <v>15</v>
      </c>
      <c r="C2454" s="170" t="s">
        <v>36</v>
      </c>
      <c r="D2454" s="174">
        <v>61</v>
      </c>
      <c r="E2454" s="174" t="s">
        <v>5125</v>
      </c>
      <c r="F2454" s="170" t="s">
        <v>5126</v>
      </c>
      <c r="G2454" s="170" t="s">
        <v>5185</v>
      </c>
      <c r="H2454" s="174">
        <v>0</v>
      </c>
      <c r="I2454" s="175">
        <v>55.725700000000003</v>
      </c>
      <c r="J2454" s="176">
        <v>28915</v>
      </c>
      <c r="K2454" s="177" t="s">
        <v>83</v>
      </c>
      <c r="L2454" s="178" t="s">
        <v>5</v>
      </c>
      <c r="M2454" s="179">
        <v>30.1</v>
      </c>
      <c r="N2454" s="180">
        <v>63060</v>
      </c>
      <c r="O2454" s="178" t="s">
        <v>5145</v>
      </c>
    </row>
    <row r="2455" spans="1:15" x14ac:dyDescent="0.3">
      <c r="A2455" s="170" t="s">
        <v>5186</v>
      </c>
      <c r="B2455" s="170">
        <v>15</v>
      </c>
      <c r="C2455" s="170" t="s">
        <v>36</v>
      </c>
      <c r="D2455" s="174">
        <v>61</v>
      </c>
      <c r="E2455" s="174" t="s">
        <v>5125</v>
      </c>
      <c r="F2455" s="170" t="s">
        <v>5126</v>
      </c>
      <c r="G2455" s="170" t="s">
        <v>5187</v>
      </c>
      <c r="H2455" s="174">
        <v>0</v>
      </c>
      <c r="I2455" s="175">
        <v>14.0206</v>
      </c>
      <c r="J2455" s="176">
        <v>2949</v>
      </c>
      <c r="K2455" s="177" t="s">
        <v>83</v>
      </c>
      <c r="L2455" s="178" t="s">
        <v>5</v>
      </c>
      <c r="M2455" s="179">
        <v>37.200000000000003</v>
      </c>
      <c r="N2455" s="180">
        <v>61022</v>
      </c>
      <c r="O2455" s="178" t="s">
        <v>5126</v>
      </c>
    </row>
    <row r="2456" spans="1:15" x14ac:dyDescent="0.3">
      <c r="A2456" s="170" t="s">
        <v>5188</v>
      </c>
      <c r="B2456" s="170">
        <v>15</v>
      </c>
      <c r="C2456" s="170" t="s">
        <v>36</v>
      </c>
      <c r="D2456" s="174">
        <v>61</v>
      </c>
      <c r="E2456" s="174" t="s">
        <v>5125</v>
      </c>
      <c r="F2456" s="170" t="s">
        <v>5126</v>
      </c>
      <c r="G2456" s="170" t="s">
        <v>5189</v>
      </c>
      <c r="H2456" s="174">
        <v>0</v>
      </c>
      <c r="I2456" s="175">
        <v>41.429099999999998</v>
      </c>
      <c r="J2456" s="176">
        <v>10373</v>
      </c>
      <c r="K2456" s="177" t="s">
        <v>76</v>
      </c>
      <c r="L2456" s="178" t="s">
        <v>6</v>
      </c>
      <c r="M2456" s="179">
        <v>50.3</v>
      </c>
      <c r="N2456" s="180">
        <v>62008</v>
      </c>
      <c r="O2456" s="178" t="s">
        <v>5130</v>
      </c>
    </row>
    <row r="2457" spans="1:15" x14ac:dyDescent="0.3">
      <c r="A2457" s="170" t="s">
        <v>5190</v>
      </c>
      <c r="B2457" s="170">
        <v>15</v>
      </c>
      <c r="C2457" s="170" t="s">
        <v>36</v>
      </c>
      <c r="D2457" s="174">
        <v>61</v>
      </c>
      <c r="E2457" s="174" t="s">
        <v>5125</v>
      </c>
      <c r="F2457" s="170" t="s">
        <v>5126</v>
      </c>
      <c r="G2457" s="170" t="s">
        <v>5191</v>
      </c>
      <c r="H2457" s="174">
        <v>0</v>
      </c>
      <c r="I2457" s="175">
        <v>23.933900000000001</v>
      </c>
      <c r="J2457" s="176">
        <v>4478</v>
      </c>
      <c r="K2457" s="177" t="s">
        <v>83</v>
      </c>
      <c r="L2457" s="178" t="s">
        <v>5</v>
      </c>
      <c r="M2457" s="179">
        <v>39.700000000000003</v>
      </c>
      <c r="N2457" s="180">
        <v>60019</v>
      </c>
      <c r="O2457" s="178" t="s">
        <v>4411</v>
      </c>
    </row>
    <row r="2458" spans="1:15" x14ac:dyDescent="0.3">
      <c r="A2458" s="170" t="s">
        <v>5192</v>
      </c>
      <c r="B2458" s="170">
        <v>15</v>
      </c>
      <c r="C2458" s="170" t="s">
        <v>36</v>
      </c>
      <c r="D2458" s="174">
        <v>61</v>
      </c>
      <c r="E2458" s="174" t="s">
        <v>5125</v>
      </c>
      <c r="F2458" s="170" t="s">
        <v>5126</v>
      </c>
      <c r="G2458" s="170" t="s">
        <v>5193</v>
      </c>
      <c r="H2458" s="174">
        <v>0</v>
      </c>
      <c r="I2458" s="175">
        <v>33.492899999999999</v>
      </c>
      <c r="J2458" s="176">
        <v>2800</v>
      </c>
      <c r="K2458" s="177" t="s">
        <v>83</v>
      </c>
      <c r="L2458" s="178" t="s">
        <v>5</v>
      </c>
      <c r="M2458" s="179">
        <v>33</v>
      </c>
      <c r="N2458" s="180">
        <v>60019</v>
      </c>
      <c r="O2458" s="178" t="s">
        <v>4411</v>
      </c>
    </row>
    <row r="2459" spans="1:15" x14ac:dyDescent="0.3">
      <c r="A2459" s="170" t="s">
        <v>5194</v>
      </c>
      <c r="B2459" s="170">
        <v>15</v>
      </c>
      <c r="C2459" s="170" t="s">
        <v>36</v>
      </c>
      <c r="D2459" s="174">
        <v>61</v>
      </c>
      <c r="E2459" s="174" t="s">
        <v>5125</v>
      </c>
      <c r="F2459" s="170" t="s">
        <v>5126</v>
      </c>
      <c r="G2459" s="170" t="s">
        <v>5195</v>
      </c>
      <c r="H2459" s="174">
        <v>0</v>
      </c>
      <c r="I2459" s="175">
        <v>21.209199999999999</v>
      </c>
      <c r="J2459" s="176">
        <v>1382</v>
      </c>
      <c r="K2459" s="177" t="s">
        <v>76</v>
      </c>
      <c r="L2459" s="178" t="s">
        <v>6</v>
      </c>
      <c r="M2459" s="179">
        <v>53.9</v>
      </c>
      <c r="N2459" s="180">
        <v>60019</v>
      </c>
      <c r="O2459" s="178" t="s">
        <v>4411</v>
      </c>
    </row>
    <row r="2460" spans="1:15" x14ac:dyDescent="0.3">
      <c r="A2460" s="170" t="s">
        <v>5196</v>
      </c>
      <c r="B2460" s="170">
        <v>15</v>
      </c>
      <c r="C2460" s="170" t="s">
        <v>36</v>
      </c>
      <c r="D2460" s="174">
        <v>61</v>
      </c>
      <c r="E2460" s="174" t="s">
        <v>5125</v>
      </c>
      <c r="F2460" s="170" t="s">
        <v>5126</v>
      </c>
      <c r="G2460" s="170" t="s">
        <v>5197</v>
      </c>
      <c r="H2460" s="174">
        <v>0</v>
      </c>
      <c r="I2460" s="175">
        <v>33.744399999999999</v>
      </c>
      <c r="J2460" s="176">
        <v>1469</v>
      </c>
      <c r="K2460" s="177" t="s">
        <v>76</v>
      </c>
      <c r="L2460" s="178" t="s">
        <v>6</v>
      </c>
      <c r="M2460" s="179">
        <v>47.2</v>
      </c>
      <c r="N2460" s="180">
        <v>60019</v>
      </c>
      <c r="O2460" s="178" t="s">
        <v>4411</v>
      </c>
    </row>
    <row r="2461" spans="1:15" x14ac:dyDescent="0.3">
      <c r="A2461" s="170" t="s">
        <v>5198</v>
      </c>
      <c r="B2461" s="170">
        <v>15</v>
      </c>
      <c r="C2461" s="170" t="s">
        <v>36</v>
      </c>
      <c r="D2461" s="174">
        <v>61</v>
      </c>
      <c r="E2461" s="174" t="s">
        <v>5125</v>
      </c>
      <c r="F2461" s="170" t="s">
        <v>5126</v>
      </c>
      <c r="G2461" s="170" t="s">
        <v>5199</v>
      </c>
      <c r="H2461" s="174">
        <v>0</v>
      </c>
      <c r="I2461" s="175">
        <v>31.889500000000002</v>
      </c>
      <c r="J2461" s="176">
        <v>1687</v>
      </c>
      <c r="K2461" s="177" t="s">
        <v>83</v>
      </c>
      <c r="L2461" s="178" t="s">
        <v>5</v>
      </c>
      <c r="M2461" s="179">
        <v>33.6</v>
      </c>
      <c r="N2461" s="180">
        <v>60019</v>
      </c>
      <c r="O2461" s="178" t="s">
        <v>4411</v>
      </c>
    </row>
    <row r="2462" spans="1:15" x14ac:dyDescent="0.3">
      <c r="A2462" s="170" t="s">
        <v>5200</v>
      </c>
      <c r="B2462" s="170">
        <v>15</v>
      </c>
      <c r="C2462" s="170" t="s">
        <v>36</v>
      </c>
      <c r="D2462" s="174">
        <v>61</v>
      </c>
      <c r="E2462" s="174" t="s">
        <v>5125</v>
      </c>
      <c r="F2462" s="170" t="s">
        <v>5126</v>
      </c>
      <c r="G2462" s="170" t="s">
        <v>5201</v>
      </c>
      <c r="H2462" s="174">
        <v>0</v>
      </c>
      <c r="I2462" s="175">
        <v>24.6402</v>
      </c>
      <c r="J2462" s="176">
        <v>1194</v>
      </c>
      <c r="K2462" s="177" t="s">
        <v>76</v>
      </c>
      <c r="L2462" s="178" t="s">
        <v>6</v>
      </c>
      <c r="M2462" s="179">
        <v>43.5</v>
      </c>
      <c r="N2462" s="180">
        <v>60019</v>
      </c>
      <c r="O2462" s="178" t="s">
        <v>4411</v>
      </c>
    </row>
    <row r="2463" spans="1:15" x14ac:dyDescent="0.3">
      <c r="A2463" s="170" t="s">
        <v>5202</v>
      </c>
      <c r="B2463" s="170">
        <v>15</v>
      </c>
      <c r="C2463" s="170" t="s">
        <v>36</v>
      </c>
      <c r="D2463" s="174">
        <v>61</v>
      </c>
      <c r="E2463" s="174" t="s">
        <v>5125</v>
      </c>
      <c r="F2463" s="170" t="s">
        <v>5126</v>
      </c>
      <c r="G2463" s="170" t="s">
        <v>5203</v>
      </c>
      <c r="H2463" s="174">
        <v>0</v>
      </c>
      <c r="I2463" s="175">
        <v>16.479500000000002</v>
      </c>
      <c r="J2463" s="176">
        <v>2232</v>
      </c>
      <c r="K2463" s="177" t="s">
        <v>83</v>
      </c>
      <c r="L2463" s="178" t="s">
        <v>5</v>
      </c>
      <c r="M2463" s="179">
        <v>36.799999999999997</v>
      </c>
      <c r="N2463" s="180">
        <v>60019</v>
      </c>
      <c r="O2463" s="178" t="s">
        <v>4411</v>
      </c>
    </row>
    <row r="2464" spans="1:15" x14ac:dyDescent="0.3">
      <c r="A2464" s="170" t="s">
        <v>5204</v>
      </c>
      <c r="B2464" s="170">
        <v>15</v>
      </c>
      <c r="C2464" s="170" t="s">
        <v>36</v>
      </c>
      <c r="D2464" s="174">
        <v>61</v>
      </c>
      <c r="E2464" s="174" t="s">
        <v>5125</v>
      </c>
      <c r="F2464" s="170" t="s">
        <v>5126</v>
      </c>
      <c r="G2464" s="170" t="s">
        <v>5205</v>
      </c>
      <c r="H2464" s="174">
        <v>0</v>
      </c>
      <c r="I2464" s="175">
        <v>31.038399999999999</v>
      </c>
      <c r="J2464" s="176">
        <v>3230</v>
      </c>
      <c r="K2464" s="177" t="s">
        <v>76</v>
      </c>
      <c r="L2464" s="178" t="s">
        <v>6</v>
      </c>
      <c r="M2464" s="179">
        <v>45.6</v>
      </c>
      <c r="N2464" s="180">
        <v>60019</v>
      </c>
      <c r="O2464" s="178" t="s">
        <v>4411</v>
      </c>
    </row>
    <row r="2465" spans="1:15" x14ac:dyDescent="0.3">
      <c r="A2465" s="170" t="s">
        <v>5206</v>
      </c>
      <c r="B2465" s="170">
        <v>15</v>
      </c>
      <c r="C2465" s="170" t="s">
        <v>36</v>
      </c>
      <c r="D2465" s="174">
        <v>61</v>
      </c>
      <c r="E2465" s="174" t="s">
        <v>5125</v>
      </c>
      <c r="F2465" s="170" t="s">
        <v>5126</v>
      </c>
      <c r="G2465" s="170" t="s">
        <v>5207</v>
      </c>
      <c r="H2465" s="174">
        <v>0</v>
      </c>
      <c r="I2465" s="175">
        <v>27.712</v>
      </c>
      <c r="J2465" s="176">
        <v>841</v>
      </c>
      <c r="K2465" s="177" t="s">
        <v>76</v>
      </c>
      <c r="L2465" s="178" t="s">
        <v>6</v>
      </c>
      <c r="M2465" s="179">
        <v>42.3</v>
      </c>
      <c r="N2465" s="180">
        <v>60019</v>
      </c>
      <c r="O2465" s="178" t="s">
        <v>4411</v>
      </c>
    </row>
    <row r="2466" spans="1:15" x14ac:dyDescent="0.3">
      <c r="A2466" s="170" t="s">
        <v>5208</v>
      </c>
      <c r="B2466" s="170">
        <v>15</v>
      </c>
      <c r="C2466" s="170" t="s">
        <v>36</v>
      </c>
      <c r="D2466" s="174">
        <v>61</v>
      </c>
      <c r="E2466" s="174" t="s">
        <v>5125</v>
      </c>
      <c r="F2466" s="170" t="s">
        <v>5126</v>
      </c>
      <c r="G2466" s="170" t="s">
        <v>5209</v>
      </c>
      <c r="H2466" s="174">
        <v>0</v>
      </c>
      <c r="I2466" s="175">
        <v>13.0055</v>
      </c>
      <c r="J2466" s="176">
        <v>450</v>
      </c>
      <c r="K2466" s="177" t="s">
        <v>76</v>
      </c>
      <c r="L2466" s="178" t="s">
        <v>6</v>
      </c>
      <c r="M2466" s="179">
        <v>42.3</v>
      </c>
      <c r="N2466" s="180">
        <v>61022</v>
      </c>
      <c r="O2466" s="178" t="s">
        <v>5126</v>
      </c>
    </row>
    <row r="2467" spans="1:15" x14ac:dyDescent="0.3">
      <c r="A2467" s="170" t="s">
        <v>5210</v>
      </c>
      <c r="B2467" s="170">
        <v>15</v>
      </c>
      <c r="C2467" s="170" t="s">
        <v>36</v>
      </c>
      <c r="D2467" s="174">
        <v>61</v>
      </c>
      <c r="E2467" s="174" t="s">
        <v>5125</v>
      </c>
      <c r="F2467" s="170" t="s">
        <v>5126</v>
      </c>
      <c r="G2467" s="170" t="s">
        <v>5211</v>
      </c>
      <c r="H2467" s="174">
        <v>0</v>
      </c>
      <c r="I2467" s="175">
        <v>24.150600000000001</v>
      </c>
      <c r="J2467" s="176">
        <v>1733</v>
      </c>
      <c r="K2467" s="177" t="s">
        <v>83</v>
      </c>
      <c r="L2467" s="178" t="s">
        <v>5</v>
      </c>
      <c r="M2467" s="179">
        <v>34.1</v>
      </c>
      <c r="N2467" s="180">
        <v>61022</v>
      </c>
      <c r="O2467" s="178" t="s">
        <v>5126</v>
      </c>
    </row>
    <row r="2468" spans="1:15" x14ac:dyDescent="0.3">
      <c r="A2468" s="170" t="s">
        <v>5212</v>
      </c>
      <c r="B2468" s="170">
        <v>15</v>
      </c>
      <c r="C2468" s="170" t="s">
        <v>36</v>
      </c>
      <c r="D2468" s="174">
        <v>61</v>
      </c>
      <c r="E2468" s="174" t="s">
        <v>5125</v>
      </c>
      <c r="F2468" s="170" t="s">
        <v>5126</v>
      </c>
      <c r="G2468" s="170" t="s">
        <v>5213</v>
      </c>
      <c r="H2468" s="174">
        <v>0</v>
      </c>
      <c r="I2468" s="175">
        <v>27.178999999999998</v>
      </c>
      <c r="J2468" s="176">
        <v>16884</v>
      </c>
      <c r="K2468" s="177" t="s">
        <v>83</v>
      </c>
      <c r="L2468" s="178" t="s">
        <v>5</v>
      </c>
      <c r="M2468" s="179">
        <v>28.8</v>
      </c>
      <c r="N2468" s="180">
        <v>63050</v>
      </c>
      <c r="O2468" s="178" t="s">
        <v>5214</v>
      </c>
    </row>
    <row r="2469" spans="1:15" x14ac:dyDescent="0.3">
      <c r="A2469" s="170" t="s">
        <v>5215</v>
      </c>
      <c r="B2469" s="170">
        <v>15</v>
      </c>
      <c r="C2469" s="170" t="s">
        <v>36</v>
      </c>
      <c r="D2469" s="174">
        <v>61</v>
      </c>
      <c r="E2469" s="174" t="s">
        <v>5125</v>
      </c>
      <c r="F2469" s="170" t="s">
        <v>5126</v>
      </c>
      <c r="G2469" s="170" t="s">
        <v>5216</v>
      </c>
      <c r="H2469" s="174">
        <v>0</v>
      </c>
      <c r="I2469" s="175">
        <v>56.498899999999999</v>
      </c>
      <c r="J2469" s="176">
        <v>890</v>
      </c>
      <c r="K2469" s="177" t="s">
        <v>76</v>
      </c>
      <c r="L2469" s="178" t="s">
        <v>6</v>
      </c>
      <c r="M2469" s="179">
        <v>55.4</v>
      </c>
      <c r="N2469" s="180">
        <v>70006</v>
      </c>
      <c r="O2469" s="178" t="s">
        <v>4506</v>
      </c>
    </row>
    <row r="2470" spans="1:15" x14ac:dyDescent="0.3">
      <c r="A2470" s="170" t="s">
        <v>5217</v>
      </c>
      <c r="B2470" s="170">
        <v>15</v>
      </c>
      <c r="C2470" s="170" t="s">
        <v>36</v>
      </c>
      <c r="D2470" s="174">
        <v>61</v>
      </c>
      <c r="E2470" s="174" t="s">
        <v>5125</v>
      </c>
      <c r="F2470" s="170" t="s">
        <v>5126</v>
      </c>
      <c r="G2470" s="170" t="s">
        <v>5218</v>
      </c>
      <c r="H2470" s="174">
        <v>0</v>
      </c>
      <c r="I2470" s="175">
        <v>23.1312</v>
      </c>
      <c r="J2470" s="176">
        <v>1918</v>
      </c>
      <c r="K2470" s="177" t="s">
        <v>76</v>
      </c>
      <c r="L2470" s="178" t="s">
        <v>6</v>
      </c>
      <c r="M2470" s="179">
        <v>49</v>
      </c>
      <c r="N2470" s="180">
        <v>62008</v>
      </c>
      <c r="O2470" s="178" t="s">
        <v>5130</v>
      </c>
    </row>
    <row r="2471" spans="1:15" x14ac:dyDescent="0.3">
      <c r="A2471" s="170" t="s">
        <v>5219</v>
      </c>
      <c r="B2471" s="170">
        <v>15</v>
      </c>
      <c r="C2471" s="170" t="s">
        <v>36</v>
      </c>
      <c r="D2471" s="174">
        <v>61</v>
      </c>
      <c r="E2471" s="174" t="s">
        <v>5125</v>
      </c>
      <c r="F2471" s="170" t="s">
        <v>5126</v>
      </c>
      <c r="G2471" s="170" t="s">
        <v>5220</v>
      </c>
      <c r="H2471" s="174">
        <v>0</v>
      </c>
      <c r="I2471" s="175">
        <v>29.729700000000001</v>
      </c>
      <c r="J2471" s="176">
        <v>2553</v>
      </c>
      <c r="K2471" s="177" t="s">
        <v>83</v>
      </c>
      <c r="L2471" s="178" t="s">
        <v>5</v>
      </c>
      <c r="M2471" s="179">
        <v>29.5</v>
      </c>
      <c r="N2471" s="180">
        <v>61005</v>
      </c>
      <c r="O2471" s="178" t="s">
        <v>5221</v>
      </c>
    </row>
    <row r="2472" spans="1:15" x14ac:dyDescent="0.3">
      <c r="A2472" s="170" t="s">
        <v>5222</v>
      </c>
      <c r="B2472" s="170">
        <v>15</v>
      </c>
      <c r="C2472" s="170" t="s">
        <v>36</v>
      </c>
      <c r="D2472" s="174">
        <v>61</v>
      </c>
      <c r="E2472" s="174" t="s">
        <v>5125</v>
      </c>
      <c r="F2472" s="170" t="s">
        <v>5126</v>
      </c>
      <c r="G2472" s="170" t="s">
        <v>5223</v>
      </c>
      <c r="H2472" s="174">
        <v>0</v>
      </c>
      <c r="I2472" s="175">
        <v>33.5227</v>
      </c>
      <c r="J2472" s="176">
        <v>2095</v>
      </c>
      <c r="K2472" s="177" t="s">
        <v>76</v>
      </c>
      <c r="L2472" s="178" t="s">
        <v>6</v>
      </c>
      <c r="M2472" s="179">
        <v>44.7</v>
      </c>
      <c r="N2472" s="180">
        <v>60019</v>
      </c>
      <c r="O2472" s="178" t="s">
        <v>4411</v>
      </c>
    </row>
    <row r="2473" spans="1:15" x14ac:dyDescent="0.3">
      <c r="A2473" s="170" t="s">
        <v>5224</v>
      </c>
      <c r="B2473" s="170">
        <v>15</v>
      </c>
      <c r="C2473" s="170" t="s">
        <v>36</v>
      </c>
      <c r="D2473" s="174">
        <v>61</v>
      </c>
      <c r="E2473" s="174" t="s">
        <v>5125</v>
      </c>
      <c r="F2473" s="170" t="s">
        <v>5126</v>
      </c>
      <c r="G2473" s="170" t="s">
        <v>5225</v>
      </c>
      <c r="H2473" s="174">
        <v>0</v>
      </c>
      <c r="I2473" s="175">
        <v>162.18700000000001</v>
      </c>
      <c r="J2473" s="176">
        <v>20414</v>
      </c>
      <c r="K2473" s="177" t="s">
        <v>83</v>
      </c>
      <c r="L2473" s="178" t="s">
        <v>5</v>
      </c>
      <c r="M2473" s="179">
        <v>35.299999999999997</v>
      </c>
      <c r="N2473" s="180">
        <v>59008</v>
      </c>
      <c r="O2473" s="178" t="s">
        <v>4370</v>
      </c>
    </row>
    <row r="2474" spans="1:15" x14ac:dyDescent="0.3">
      <c r="A2474" s="170" t="s">
        <v>5226</v>
      </c>
      <c r="B2474" s="170">
        <v>15</v>
      </c>
      <c r="C2474" s="170" t="s">
        <v>36</v>
      </c>
      <c r="D2474" s="174">
        <v>61</v>
      </c>
      <c r="E2474" s="174" t="s">
        <v>5125</v>
      </c>
      <c r="F2474" s="170" t="s">
        <v>5126</v>
      </c>
      <c r="G2474" s="170" t="s">
        <v>5227</v>
      </c>
      <c r="H2474" s="174">
        <v>0</v>
      </c>
      <c r="I2474" s="175">
        <v>18.7652</v>
      </c>
      <c r="J2474" s="176">
        <v>7182</v>
      </c>
      <c r="K2474" s="177" t="s">
        <v>83</v>
      </c>
      <c r="L2474" s="178" t="s">
        <v>5</v>
      </c>
      <c r="M2474" s="179">
        <v>31.7</v>
      </c>
      <c r="N2474" s="180">
        <v>61022</v>
      </c>
      <c r="O2474" s="178" t="s">
        <v>5126</v>
      </c>
    </row>
    <row r="2475" spans="1:15" x14ac:dyDescent="0.3">
      <c r="A2475" s="170" t="s">
        <v>5228</v>
      </c>
      <c r="B2475" s="170">
        <v>15</v>
      </c>
      <c r="C2475" s="170" t="s">
        <v>36</v>
      </c>
      <c r="D2475" s="174">
        <v>61</v>
      </c>
      <c r="E2475" s="174" t="s">
        <v>5125</v>
      </c>
      <c r="F2475" s="170" t="s">
        <v>5126</v>
      </c>
      <c r="G2475" s="170" t="s">
        <v>5229</v>
      </c>
      <c r="H2475" s="174">
        <v>0</v>
      </c>
      <c r="I2475" s="175">
        <v>89.430099999999996</v>
      </c>
      <c r="J2475" s="176">
        <v>11518</v>
      </c>
      <c r="K2475" s="177" t="s">
        <v>83</v>
      </c>
      <c r="L2475" s="178" t="s">
        <v>5</v>
      </c>
      <c r="M2475" s="179">
        <v>37.700000000000003</v>
      </c>
      <c r="N2475" s="180">
        <v>60019</v>
      </c>
      <c r="O2475" s="178" t="s">
        <v>4411</v>
      </c>
    </row>
    <row r="2476" spans="1:15" x14ac:dyDescent="0.3">
      <c r="A2476" s="170" t="s">
        <v>5230</v>
      </c>
      <c r="B2476" s="170">
        <v>15</v>
      </c>
      <c r="C2476" s="170" t="s">
        <v>36</v>
      </c>
      <c r="D2476" s="174">
        <v>61</v>
      </c>
      <c r="E2476" s="174" t="s">
        <v>5125</v>
      </c>
      <c r="F2476" s="170" t="s">
        <v>5126</v>
      </c>
      <c r="G2476" s="170" t="s">
        <v>5231</v>
      </c>
      <c r="H2476" s="174">
        <v>0</v>
      </c>
      <c r="I2476" s="175">
        <v>12.3939</v>
      </c>
      <c r="J2476" s="176">
        <v>821</v>
      </c>
      <c r="K2476" s="177" t="s">
        <v>83</v>
      </c>
      <c r="L2476" s="178" t="s">
        <v>5</v>
      </c>
      <c r="M2476" s="179">
        <v>33</v>
      </c>
      <c r="N2476" s="180">
        <v>60019</v>
      </c>
      <c r="O2476" s="178" t="s">
        <v>4411</v>
      </c>
    </row>
    <row r="2477" spans="1:15" x14ac:dyDescent="0.3">
      <c r="A2477" s="170" t="s">
        <v>5232</v>
      </c>
      <c r="B2477" s="170">
        <v>15</v>
      </c>
      <c r="C2477" s="170" t="s">
        <v>36</v>
      </c>
      <c r="D2477" s="174">
        <v>61</v>
      </c>
      <c r="E2477" s="174" t="s">
        <v>5125</v>
      </c>
      <c r="F2477" s="170" t="s">
        <v>5126</v>
      </c>
      <c r="G2477" s="170" t="s">
        <v>5233</v>
      </c>
      <c r="H2477" s="174">
        <v>0</v>
      </c>
      <c r="I2477" s="175">
        <v>43.523299999999999</v>
      </c>
      <c r="J2477" s="176">
        <v>6365</v>
      </c>
      <c r="K2477" s="177" t="s">
        <v>83</v>
      </c>
      <c r="L2477" s="178" t="s">
        <v>5</v>
      </c>
      <c r="M2477" s="179">
        <v>36.700000000000003</v>
      </c>
      <c r="N2477" s="180">
        <v>60019</v>
      </c>
      <c r="O2477" s="178" t="s">
        <v>4411</v>
      </c>
    </row>
    <row r="2478" spans="1:15" x14ac:dyDescent="0.3">
      <c r="A2478" s="170" t="s">
        <v>5234</v>
      </c>
      <c r="B2478" s="170">
        <v>15</v>
      </c>
      <c r="C2478" s="170" t="s">
        <v>36</v>
      </c>
      <c r="D2478" s="174">
        <v>61</v>
      </c>
      <c r="E2478" s="174" t="s">
        <v>5125</v>
      </c>
      <c r="F2478" s="170" t="s">
        <v>5126</v>
      </c>
      <c r="G2478" s="170" t="s">
        <v>5235</v>
      </c>
      <c r="H2478" s="174">
        <v>0</v>
      </c>
      <c r="I2478" s="175">
        <v>24.419599999999999</v>
      </c>
      <c r="J2478" s="176">
        <v>784</v>
      </c>
      <c r="K2478" s="177" t="s">
        <v>76</v>
      </c>
      <c r="L2478" s="178" t="s">
        <v>6</v>
      </c>
      <c r="M2478" s="179">
        <v>61.4</v>
      </c>
      <c r="N2478" s="180">
        <v>60019</v>
      </c>
      <c r="O2478" s="178" t="s">
        <v>4411</v>
      </c>
    </row>
    <row r="2479" spans="1:15" x14ac:dyDescent="0.3">
      <c r="A2479" s="170" t="s">
        <v>5236</v>
      </c>
      <c r="B2479" s="170">
        <v>15</v>
      </c>
      <c r="C2479" s="170" t="s">
        <v>36</v>
      </c>
      <c r="D2479" s="174">
        <v>61</v>
      </c>
      <c r="E2479" s="174" t="s">
        <v>5125</v>
      </c>
      <c r="F2479" s="170" t="s">
        <v>5126</v>
      </c>
      <c r="G2479" s="170" t="s">
        <v>5237</v>
      </c>
      <c r="H2479" s="174">
        <v>0</v>
      </c>
      <c r="I2479" s="175">
        <v>22.969799999999999</v>
      </c>
      <c r="J2479" s="176">
        <v>7568</v>
      </c>
      <c r="K2479" s="177" t="s">
        <v>83</v>
      </c>
      <c r="L2479" s="178" t="s">
        <v>5</v>
      </c>
      <c r="M2479" s="179">
        <v>32.4</v>
      </c>
      <c r="N2479" s="180">
        <v>61022</v>
      </c>
      <c r="O2479" s="178" t="s">
        <v>5126</v>
      </c>
    </row>
    <row r="2480" spans="1:15" x14ac:dyDescent="0.3">
      <c r="A2480" s="170" t="s">
        <v>5238</v>
      </c>
      <c r="B2480" s="170">
        <v>15</v>
      </c>
      <c r="C2480" s="170" t="s">
        <v>36</v>
      </c>
      <c r="D2480" s="174">
        <v>61</v>
      </c>
      <c r="E2480" s="174" t="s">
        <v>5125</v>
      </c>
      <c r="F2480" s="170" t="s">
        <v>5126</v>
      </c>
      <c r="G2480" s="170" t="s">
        <v>5239</v>
      </c>
      <c r="H2480" s="174">
        <v>0</v>
      </c>
      <c r="I2480" s="175">
        <v>46.72</v>
      </c>
      <c r="J2480" s="176">
        <v>3358</v>
      </c>
      <c r="K2480" s="177" t="s">
        <v>83</v>
      </c>
      <c r="L2480" s="178" t="s">
        <v>5</v>
      </c>
      <c r="M2480" s="179">
        <v>38.299999999999997</v>
      </c>
      <c r="N2480" s="180">
        <v>63060</v>
      </c>
      <c r="O2480" s="178" t="s">
        <v>5145</v>
      </c>
    </row>
    <row r="2481" spans="1:15" x14ac:dyDescent="0.3">
      <c r="A2481" s="170" t="s">
        <v>5240</v>
      </c>
      <c r="B2481" s="170">
        <v>15</v>
      </c>
      <c r="C2481" s="170" t="s">
        <v>36</v>
      </c>
      <c r="D2481" s="174">
        <v>61</v>
      </c>
      <c r="E2481" s="174" t="s">
        <v>5125</v>
      </c>
      <c r="F2481" s="170" t="s">
        <v>5126</v>
      </c>
      <c r="G2481" s="170" t="s">
        <v>5241</v>
      </c>
      <c r="H2481" s="174">
        <v>0</v>
      </c>
      <c r="I2481" s="175">
        <v>36.781399999999998</v>
      </c>
      <c r="J2481" s="176">
        <v>7985</v>
      </c>
      <c r="K2481" s="177" t="s">
        <v>83</v>
      </c>
      <c r="L2481" s="178" t="s">
        <v>5</v>
      </c>
      <c r="M2481" s="179">
        <v>27.9</v>
      </c>
      <c r="N2481" s="180">
        <v>59008</v>
      </c>
      <c r="O2481" s="178" t="s">
        <v>4370</v>
      </c>
    </row>
    <row r="2482" spans="1:15" x14ac:dyDescent="0.3">
      <c r="A2482" s="170" t="s">
        <v>5242</v>
      </c>
      <c r="B2482" s="170">
        <v>15</v>
      </c>
      <c r="C2482" s="170" t="s">
        <v>36</v>
      </c>
      <c r="D2482" s="174">
        <v>62</v>
      </c>
      <c r="E2482" s="174" t="s">
        <v>5243</v>
      </c>
      <c r="F2482" s="170" t="s">
        <v>5130</v>
      </c>
      <c r="G2482" s="170" t="s">
        <v>5244</v>
      </c>
      <c r="H2482" s="174">
        <v>0</v>
      </c>
      <c r="I2482" s="175">
        <v>14.8972</v>
      </c>
      <c r="J2482" s="176">
        <v>8105</v>
      </c>
      <c r="K2482" s="177" t="s">
        <v>83</v>
      </c>
      <c r="L2482" s="178" t="s">
        <v>5</v>
      </c>
      <c r="M2482" s="179">
        <v>36.6</v>
      </c>
      <c r="N2482" s="180">
        <v>62008</v>
      </c>
      <c r="O2482" s="178" t="s">
        <v>5130</v>
      </c>
    </row>
    <row r="2483" spans="1:15" x14ac:dyDescent="0.3">
      <c r="A2483" s="170" t="s">
        <v>5245</v>
      </c>
      <c r="B2483" s="170">
        <v>15</v>
      </c>
      <c r="C2483" s="170" t="s">
        <v>36</v>
      </c>
      <c r="D2483" s="174">
        <v>62</v>
      </c>
      <c r="E2483" s="174" t="s">
        <v>5243</v>
      </c>
      <c r="F2483" s="170" t="s">
        <v>5130</v>
      </c>
      <c r="G2483" s="170" t="s">
        <v>5246</v>
      </c>
      <c r="H2483" s="174">
        <v>0</v>
      </c>
      <c r="I2483" s="175">
        <v>11.2218</v>
      </c>
      <c r="J2483" s="176">
        <v>2645</v>
      </c>
      <c r="K2483" s="177" t="s">
        <v>83</v>
      </c>
      <c r="L2483" s="178" t="s">
        <v>5</v>
      </c>
      <c r="M2483" s="179">
        <v>32.700000000000003</v>
      </c>
      <c r="N2483" s="180">
        <v>61022</v>
      </c>
      <c r="O2483" s="178" t="s">
        <v>5126</v>
      </c>
    </row>
    <row r="2484" spans="1:15" x14ac:dyDescent="0.3">
      <c r="A2484" s="170" t="s">
        <v>5247</v>
      </c>
      <c r="B2484" s="170">
        <v>15</v>
      </c>
      <c r="C2484" s="170" t="s">
        <v>36</v>
      </c>
      <c r="D2484" s="174">
        <v>62</v>
      </c>
      <c r="E2484" s="174" t="s">
        <v>5243</v>
      </c>
      <c r="F2484" s="170" t="s">
        <v>5130</v>
      </c>
      <c r="G2484" s="170" t="s">
        <v>5248</v>
      </c>
      <c r="H2484" s="174">
        <v>0</v>
      </c>
      <c r="I2484" s="175">
        <v>4.9610000000000003</v>
      </c>
      <c r="J2484" s="176">
        <v>1994</v>
      </c>
      <c r="K2484" s="177" t="s">
        <v>83</v>
      </c>
      <c r="L2484" s="178" t="s">
        <v>5</v>
      </c>
      <c r="M2484" s="179">
        <v>35.700000000000003</v>
      </c>
      <c r="N2484" s="180">
        <v>62008</v>
      </c>
      <c r="O2484" s="178" t="s">
        <v>5130</v>
      </c>
    </row>
    <row r="2485" spans="1:15" x14ac:dyDescent="0.3">
      <c r="A2485" s="170" t="s">
        <v>5249</v>
      </c>
      <c r="B2485" s="170">
        <v>15</v>
      </c>
      <c r="C2485" s="170" t="s">
        <v>36</v>
      </c>
      <c r="D2485" s="174">
        <v>62</v>
      </c>
      <c r="E2485" s="174" t="s">
        <v>5243</v>
      </c>
      <c r="F2485" s="170" t="s">
        <v>5130</v>
      </c>
      <c r="G2485" s="170" t="s">
        <v>5250</v>
      </c>
      <c r="H2485" s="174">
        <v>0</v>
      </c>
      <c r="I2485" s="175">
        <v>47.816899999999997</v>
      </c>
      <c r="J2485" s="176">
        <v>2135</v>
      </c>
      <c r="K2485" s="177" t="s">
        <v>76</v>
      </c>
      <c r="L2485" s="178" t="s">
        <v>6</v>
      </c>
      <c r="M2485" s="179">
        <v>54.1</v>
      </c>
      <c r="N2485" s="180">
        <v>62008</v>
      </c>
      <c r="O2485" s="178" t="s">
        <v>5130</v>
      </c>
    </row>
    <row r="2486" spans="1:15" x14ac:dyDescent="0.3">
      <c r="A2486" s="170" t="s">
        <v>5251</v>
      </c>
      <c r="B2486" s="170">
        <v>15</v>
      </c>
      <c r="C2486" s="170" t="s">
        <v>36</v>
      </c>
      <c r="D2486" s="174">
        <v>62</v>
      </c>
      <c r="E2486" s="174" t="s">
        <v>5243</v>
      </c>
      <c r="F2486" s="170" t="s">
        <v>5130</v>
      </c>
      <c r="G2486" s="170" t="s">
        <v>5252</v>
      </c>
      <c r="H2486" s="174">
        <v>0</v>
      </c>
      <c r="I2486" s="175">
        <v>11.4626</v>
      </c>
      <c r="J2486" s="176">
        <v>1349</v>
      </c>
      <c r="K2486" s="177" t="s">
        <v>83</v>
      </c>
      <c r="L2486" s="178" t="s">
        <v>5</v>
      </c>
      <c r="M2486" s="179">
        <v>34.299999999999997</v>
      </c>
      <c r="N2486" s="180">
        <v>62008</v>
      </c>
      <c r="O2486" s="178" t="s">
        <v>5130</v>
      </c>
    </row>
    <row r="2487" spans="1:15" x14ac:dyDescent="0.3">
      <c r="A2487" s="170" t="s">
        <v>5253</v>
      </c>
      <c r="B2487" s="170">
        <v>15</v>
      </c>
      <c r="C2487" s="170" t="s">
        <v>36</v>
      </c>
      <c r="D2487" s="174">
        <v>62</v>
      </c>
      <c r="E2487" s="174" t="s">
        <v>5243</v>
      </c>
      <c r="F2487" s="170" t="s">
        <v>5130</v>
      </c>
      <c r="G2487" s="170" t="s">
        <v>5254</v>
      </c>
      <c r="H2487" s="174">
        <v>0</v>
      </c>
      <c r="I2487" s="175">
        <v>7.9401999999999999</v>
      </c>
      <c r="J2487" s="176">
        <v>2016</v>
      </c>
      <c r="K2487" s="177" t="s">
        <v>83</v>
      </c>
      <c r="L2487" s="178" t="s">
        <v>5</v>
      </c>
      <c r="M2487" s="179">
        <v>37.200000000000003</v>
      </c>
      <c r="N2487" s="180">
        <v>62008</v>
      </c>
      <c r="O2487" s="178" t="s">
        <v>5130</v>
      </c>
    </row>
    <row r="2488" spans="1:15" x14ac:dyDescent="0.3">
      <c r="A2488" s="170" t="s">
        <v>5255</v>
      </c>
      <c r="B2488" s="170">
        <v>15</v>
      </c>
      <c r="C2488" s="170" t="s">
        <v>36</v>
      </c>
      <c r="D2488" s="174">
        <v>62</v>
      </c>
      <c r="E2488" s="174" t="s">
        <v>5243</v>
      </c>
      <c r="F2488" s="170" t="s">
        <v>5130</v>
      </c>
      <c r="G2488" s="170" t="s">
        <v>5256</v>
      </c>
      <c r="H2488" s="174">
        <v>0</v>
      </c>
      <c r="I2488" s="175">
        <v>25.078800000000001</v>
      </c>
      <c r="J2488" s="176">
        <v>1583</v>
      </c>
      <c r="K2488" s="177" t="s">
        <v>83</v>
      </c>
      <c r="L2488" s="178" t="s">
        <v>5</v>
      </c>
      <c r="M2488" s="179">
        <v>28.1</v>
      </c>
      <c r="N2488" s="180">
        <v>62008</v>
      </c>
      <c r="O2488" s="178" t="s">
        <v>5130</v>
      </c>
    </row>
    <row r="2489" spans="1:15" x14ac:dyDescent="0.3">
      <c r="A2489" s="170" t="s">
        <v>5257</v>
      </c>
      <c r="B2489" s="170">
        <v>15</v>
      </c>
      <c r="C2489" s="170" t="s">
        <v>36</v>
      </c>
      <c r="D2489" s="174">
        <v>62</v>
      </c>
      <c r="E2489" s="174" t="s">
        <v>5243</v>
      </c>
      <c r="F2489" s="170" t="s">
        <v>5130</v>
      </c>
      <c r="G2489" s="170" t="s">
        <v>5258</v>
      </c>
      <c r="H2489" s="174">
        <v>0</v>
      </c>
      <c r="I2489" s="175">
        <v>43.397500000000001</v>
      </c>
      <c r="J2489" s="176">
        <v>845</v>
      </c>
      <c r="K2489" s="177" t="s">
        <v>76</v>
      </c>
      <c r="L2489" s="178" t="s">
        <v>6</v>
      </c>
      <c r="M2489" s="179">
        <v>45</v>
      </c>
      <c r="N2489" s="180">
        <v>62008</v>
      </c>
      <c r="O2489" s="178" t="s">
        <v>5130</v>
      </c>
    </row>
    <row r="2490" spans="1:15" x14ac:dyDescent="0.3">
      <c r="A2490" s="170" t="s">
        <v>5259</v>
      </c>
      <c r="B2490" s="170">
        <v>15</v>
      </c>
      <c r="C2490" s="170" t="s">
        <v>36</v>
      </c>
      <c r="D2490" s="174">
        <v>62</v>
      </c>
      <c r="E2490" s="174" t="s">
        <v>5243</v>
      </c>
      <c r="F2490" s="170" t="s">
        <v>5130</v>
      </c>
      <c r="G2490" s="170" t="s">
        <v>5260</v>
      </c>
      <c r="H2490" s="174">
        <v>0</v>
      </c>
      <c r="I2490" s="175">
        <v>38.2547</v>
      </c>
      <c r="J2490" s="176">
        <v>1365</v>
      </c>
      <c r="K2490" s="177" t="s">
        <v>76</v>
      </c>
      <c r="L2490" s="178" t="s">
        <v>6</v>
      </c>
      <c r="M2490" s="179">
        <v>43.3</v>
      </c>
      <c r="N2490" s="180">
        <v>62008</v>
      </c>
      <c r="O2490" s="178" t="s">
        <v>5130</v>
      </c>
    </row>
    <row r="2491" spans="1:15" x14ac:dyDescent="0.3">
      <c r="A2491" s="170" t="s">
        <v>5261</v>
      </c>
      <c r="B2491" s="170">
        <v>15</v>
      </c>
      <c r="C2491" s="170" t="s">
        <v>36</v>
      </c>
      <c r="D2491" s="174">
        <v>62</v>
      </c>
      <c r="E2491" s="174" t="s">
        <v>5243</v>
      </c>
      <c r="F2491" s="170" t="s">
        <v>5130</v>
      </c>
      <c r="G2491" s="170" t="s">
        <v>5262</v>
      </c>
      <c r="H2491" s="174">
        <v>0</v>
      </c>
      <c r="I2491" s="175">
        <v>15.435700000000001</v>
      </c>
      <c r="J2491" s="176">
        <v>2545</v>
      </c>
      <c r="K2491" s="177" t="s">
        <v>83</v>
      </c>
      <c r="L2491" s="178" t="s">
        <v>5</v>
      </c>
      <c r="M2491" s="179">
        <v>30.9</v>
      </c>
      <c r="N2491" s="180">
        <v>62008</v>
      </c>
      <c r="O2491" s="178" t="s">
        <v>5130</v>
      </c>
    </row>
    <row r="2492" spans="1:15" x14ac:dyDescent="0.3">
      <c r="A2492" s="170" t="s">
        <v>5263</v>
      </c>
      <c r="B2492" s="170">
        <v>15</v>
      </c>
      <c r="C2492" s="170" t="s">
        <v>36</v>
      </c>
      <c r="D2492" s="174">
        <v>62</v>
      </c>
      <c r="E2492" s="174" t="s">
        <v>5243</v>
      </c>
      <c r="F2492" s="170" t="s">
        <v>5130</v>
      </c>
      <c r="G2492" s="170" t="s">
        <v>5264</v>
      </c>
      <c r="H2492" s="174">
        <v>0</v>
      </c>
      <c r="I2492" s="175">
        <v>34.573</v>
      </c>
      <c r="J2492" s="176">
        <v>1056</v>
      </c>
      <c r="K2492" s="177" t="s">
        <v>76</v>
      </c>
      <c r="L2492" s="178" t="s">
        <v>6</v>
      </c>
      <c r="M2492" s="179">
        <v>52.3</v>
      </c>
      <c r="N2492" s="180">
        <v>70006</v>
      </c>
      <c r="O2492" s="178" t="s">
        <v>4506</v>
      </c>
    </row>
    <row r="2493" spans="1:15" x14ac:dyDescent="0.3">
      <c r="A2493" s="170" t="s">
        <v>5265</v>
      </c>
      <c r="B2493" s="170">
        <v>15</v>
      </c>
      <c r="C2493" s="170" t="s">
        <v>36</v>
      </c>
      <c r="D2493" s="174">
        <v>62</v>
      </c>
      <c r="E2493" s="174" t="s">
        <v>5243</v>
      </c>
      <c r="F2493" s="170" t="s">
        <v>5130</v>
      </c>
      <c r="G2493" s="170" t="s">
        <v>5266</v>
      </c>
      <c r="H2493" s="174">
        <v>0</v>
      </c>
      <c r="I2493" s="175">
        <v>33.353000000000002</v>
      </c>
      <c r="J2493" s="176">
        <v>3654</v>
      </c>
      <c r="K2493" s="177" t="s">
        <v>83</v>
      </c>
      <c r="L2493" s="178" t="s">
        <v>5</v>
      </c>
      <c r="M2493" s="179">
        <v>36.9</v>
      </c>
      <c r="N2493" s="180">
        <v>62008</v>
      </c>
      <c r="O2493" s="178" t="s">
        <v>5130</v>
      </c>
    </row>
    <row r="2494" spans="1:15" x14ac:dyDescent="0.3">
      <c r="A2494" s="170" t="s">
        <v>5267</v>
      </c>
      <c r="B2494" s="170">
        <v>15</v>
      </c>
      <c r="C2494" s="170" t="s">
        <v>36</v>
      </c>
      <c r="D2494" s="174">
        <v>62</v>
      </c>
      <c r="E2494" s="174" t="s">
        <v>5243</v>
      </c>
      <c r="F2494" s="170" t="s">
        <v>5130</v>
      </c>
      <c r="G2494" s="170" t="s">
        <v>5268</v>
      </c>
      <c r="H2494" s="174">
        <v>0</v>
      </c>
      <c r="I2494" s="175">
        <v>45.663699999999999</v>
      </c>
      <c r="J2494" s="176">
        <v>2189</v>
      </c>
      <c r="K2494" s="177" t="s">
        <v>83</v>
      </c>
      <c r="L2494" s="178" t="s">
        <v>5</v>
      </c>
      <c r="M2494" s="179">
        <v>33.4</v>
      </c>
      <c r="N2494" s="180">
        <v>62008</v>
      </c>
      <c r="O2494" s="178" t="s">
        <v>5130</v>
      </c>
    </row>
    <row r="2495" spans="1:15" x14ac:dyDescent="0.3">
      <c r="A2495" s="170" t="s">
        <v>5269</v>
      </c>
      <c r="B2495" s="170">
        <v>15</v>
      </c>
      <c r="C2495" s="170" t="s">
        <v>36</v>
      </c>
      <c r="D2495" s="174">
        <v>62</v>
      </c>
      <c r="E2495" s="174" t="s">
        <v>5243</v>
      </c>
      <c r="F2495" s="170" t="s">
        <v>5130</v>
      </c>
      <c r="G2495" s="170" t="s">
        <v>5270</v>
      </c>
      <c r="H2495" s="174">
        <v>0</v>
      </c>
      <c r="I2495" s="175">
        <v>37.274999999999999</v>
      </c>
      <c r="J2495" s="176">
        <v>2213</v>
      </c>
      <c r="K2495" s="177" t="s">
        <v>83</v>
      </c>
      <c r="L2495" s="178" t="s">
        <v>5</v>
      </c>
      <c r="M2495" s="179">
        <v>35.799999999999997</v>
      </c>
      <c r="N2495" s="180">
        <v>62008</v>
      </c>
      <c r="O2495" s="178" t="s">
        <v>5130</v>
      </c>
    </row>
    <row r="2496" spans="1:15" x14ac:dyDescent="0.3">
      <c r="A2496" s="170" t="s">
        <v>5271</v>
      </c>
      <c r="B2496" s="170">
        <v>15</v>
      </c>
      <c r="C2496" s="170" t="s">
        <v>36</v>
      </c>
      <c r="D2496" s="174">
        <v>62</v>
      </c>
      <c r="E2496" s="174" t="s">
        <v>5243</v>
      </c>
      <c r="F2496" s="170" t="s">
        <v>5130</v>
      </c>
      <c r="G2496" s="170" t="s">
        <v>5272</v>
      </c>
      <c r="H2496" s="174">
        <v>0</v>
      </c>
      <c r="I2496" s="175">
        <v>58.858600000000003</v>
      </c>
      <c r="J2496" s="176">
        <v>3823</v>
      </c>
      <c r="K2496" s="177" t="s">
        <v>76</v>
      </c>
      <c r="L2496" s="178" t="s">
        <v>6</v>
      </c>
      <c r="M2496" s="179">
        <v>46.2</v>
      </c>
      <c r="N2496" s="180">
        <v>62008</v>
      </c>
      <c r="O2496" s="178" t="s">
        <v>5130</v>
      </c>
    </row>
    <row r="2497" spans="1:15" x14ac:dyDescent="0.3">
      <c r="A2497" s="170" t="s">
        <v>5273</v>
      </c>
      <c r="B2497" s="170">
        <v>15</v>
      </c>
      <c r="C2497" s="170" t="s">
        <v>36</v>
      </c>
      <c r="D2497" s="174">
        <v>62</v>
      </c>
      <c r="E2497" s="174" t="s">
        <v>5243</v>
      </c>
      <c r="F2497" s="170" t="s">
        <v>5130</v>
      </c>
      <c r="G2497" s="170" t="s">
        <v>5274</v>
      </c>
      <c r="H2497" s="174">
        <v>0</v>
      </c>
      <c r="I2497" s="175">
        <v>12.9049</v>
      </c>
      <c r="J2497" s="176">
        <v>2103</v>
      </c>
      <c r="K2497" s="177" t="s">
        <v>83</v>
      </c>
      <c r="L2497" s="178" t="s">
        <v>5</v>
      </c>
      <c r="M2497" s="179">
        <v>30.3</v>
      </c>
      <c r="N2497" s="180">
        <v>61022</v>
      </c>
      <c r="O2497" s="178" t="s">
        <v>5126</v>
      </c>
    </row>
    <row r="2498" spans="1:15" x14ac:dyDescent="0.3">
      <c r="A2498" s="170" t="s">
        <v>5275</v>
      </c>
      <c r="B2498" s="170">
        <v>15</v>
      </c>
      <c r="C2498" s="170" t="s">
        <v>36</v>
      </c>
      <c r="D2498" s="174">
        <v>62</v>
      </c>
      <c r="E2498" s="174" t="s">
        <v>5243</v>
      </c>
      <c r="F2498" s="170" t="s">
        <v>5130</v>
      </c>
      <c r="G2498" s="170" t="s">
        <v>5276</v>
      </c>
      <c r="H2498" s="174">
        <v>0</v>
      </c>
      <c r="I2498" s="175">
        <v>43.989199999999997</v>
      </c>
      <c r="J2498" s="176">
        <v>3376</v>
      </c>
      <c r="K2498" s="177" t="s">
        <v>83</v>
      </c>
      <c r="L2498" s="178" t="s">
        <v>5</v>
      </c>
      <c r="M2498" s="179">
        <v>37.299999999999997</v>
      </c>
      <c r="N2498" s="180">
        <v>62008</v>
      </c>
      <c r="O2498" s="178" t="s">
        <v>5130</v>
      </c>
    </row>
    <row r="2499" spans="1:15" x14ac:dyDescent="0.3">
      <c r="A2499" s="170" t="s">
        <v>5277</v>
      </c>
      <c r="B2499" s="170">
        <v>15</v>
      </c>
      <c r="C2499" s="170" t="s">
        <v>36</v>
      </c>
      <c r="D2499" s="174">
        <v>62</v>
      </c>
      <c r="E2499" s="174" t="s">
        <v>5243</v>
      </c>
      <c r="F2499" s="170" t="s">
        <v>5130</v>
      </c>
      <c r="G2499" s="170" t="s">
        <v>5278</v>
      </c>
      <c r="H2499" s="174">
        <v>0</v>
      </c>
      <c r="I2499" s="175">
        <v>41.308999999999997</v>
      </c>
      <c r="J2499" s="176">
        <v>1357</v>
      </c>
      <c r="K2499" s="177" t="s">
        <v>76</v>
      </c>
      <c r="L2499" s="178" t="s">
        <v>6</v>
      </c>
      <c r="M2499" s="179">
        <v>44</v>
      </c>
      <c r="N2499" s="180">
        <v>62008</v>
      </c>
      <c r="O2499" s="178" t="s">
        <v>5130</v>
      </c>
    </row>
    <row r="2500" spans="1:15" x14ac:dyDescent="0.3">
      <c r="A2500" s="170" t="s">
        <v>5279</v>
      </c>
      <c r="B2500" s="170">
        <v>15</v>
      </c>
      <c r="C2500" s="170" t="s">
        <v>36</v>
      </c>
      <c r="D2500" s="174">
        <v>62</v>
      </c>
      <c r="E2500" s="174" t="s">
        <v>5243</v>
      </c>
      <c r="F2500" s="170" t="s">
        <v>5130</v>
      </c>
      <c r="G2500" s="170" t="s">
        <v>5280</v>
      </c>
      <c r="H2500" s="174">
        <v>0</v>
      </c>
      <c r="I2500" s="175">
        <v>5.4545000000000003</v>
      </c>
      <c r="J2500" s="176">
        <v>1197</v>
      </c>
      <c r="K2500" s="177" t="s">
        <v>83</v>
      </c>
      <c r="L2500" s="178" t="s">
        <v>5</v>
      </c>
      <c r="M2500" s="179">
        <v>36.9</v>
      </c>
      <c r="N2500" s="180">
        <v>61022</v>
      </c>
      <c r="O2500" s="178" t="s">
        <v>5126</v>
      </c>
    </row>
    <row r="2501" spans="1:15" x14ac:dyDescent="0.3">
      <c r="A2501" s="170" t="s">
        <v>5281</v>
      </c>
      <c r="B2501" s="170">
        <v>15</v>
      </c>
      <c r="C2501" s="170" t="s">
        <v>36</v>
      </c>
      <c r="D2501" s="174">
        <v>62</v>
      </c>
      <c r="E2501" s="174" t="s">
        <v>5243</v>
      </c>
      <c r="F2501" s="170" t="s">
        <v>5130</v>
      </c>
      <c r="G2501" s="170" t="s">
        <v>5282</v>
      </c>
      <c r="H2501" s="174">
        <v>0</v>
      </c>
      <c r="I2501" s="175">
        <v>21.816400000000002</v>
      </c>
      <c r="J2501" s="176">
        <v>2102</v>
      </c>
      <c r="K2501" s="177" t="s">
        <v>83</v>
      </c>
      <c r="L2501" s="178" t="s">
        <v>5</v>
      </c>
      <c r="M2501" s="179">
        <v>36.200000000000003</v>
      </c>
      <c r="N2501" s="180">
        <v>61022</v>
      </c>
      <c r="O2501" s="178" t="s">
        <v>5126</v>
      </c>
    </row>
    <row r="2502" spans="1:15" x14ac:dyDescent="0.3">
      <c r="A2502" s="170" t="s">
        <v>5283</v>
      </c>
      <c r="B2502" s="170">
        <v>15</v>
      </c>
      <c r="C2502" s="170" t="s">
        <v>36</v>
      </c>
      <c r="D2502" s="174">
        <v>62</v>
      </c>
      <c r="E2502" s="174" t="s">
        <v>5243</v>
      </c>
      <c r="F2502" s="170" t="s">
        <v>5130</v>
      </c>
      <c r="G2502" s="170" t="s">
        <v>5284</v>
      </c>
      <c r="H2502" s="174">
        <v>0</v>
      </c>
      <c r="I2502" s="175">
        <v>14.787100000000001</v>
      </c>
      <c r="J2502" s="176">
        <v>423</v>
      </c>
      <c r="K2502" s="177" t="s">
        <v>76</v>
      </c>
      <c r="L2502" s="178" t="s">
        <v>6</v>
      </c>
      <c r="M2502" s="179">
        <v>44.4</v>
      </c>
      <c r="N2502" s="180">
        <v>62008</v>
      </c>
      <c r="O2502" s="178" t="s">
        <v>5130</v>
      </c>
    </row>
    <row r="2503" spans="1:15" x14ac:dyDescent="0.3">
      <c r="A2503" s="170" t="s">
        <v>5285</v>
      </c>
      <c r="B2503" s="170">
        <v>15</v>
      </c>
      <c r="C2503" s="170" t="s">
        <v>36</v>
      </c>
      <c r="D2503" s="174">
        <v>62</v>
      </c>
      <c r="E2503" s="174" t="s">
        <v>5243</v>
      </c>
      <c r="F2503" s="170" t="s">
        <v>5130</v>
      </c>
      <c r="G2503" s="170" t="s">
        <v>5286</v>
      </c>
      <c r="H2503" s="174">
        <v>0</v>
      </c>
      <c r="I2503" s="175">
        <v>21.0975</v>
      </c>
      <c r="J2503" s="176">
        <v>4656</v>
      </c>
      <c r="K2503" s="177" t="s">
        <v>83</v>
      </c>
      <c r="L2503" s="178" t="s">
        <v>5</v>
      </c>
      <c r="M2503" s="179">
        <v>30.6</v>
      </c>
      <c r="N2503" s="180">
        <v>62008</v>
      </c>
      <c r="O2503" s="178" t="s">
        <v>5130</v>
      </c>
    </row>
    <row r="2504" spans="1:15" x14ac:dyDescent="0.3">
      <c r="A2504" s="170" t="s">
        <v>5287</v>
      </c>
      <c r="B2504" s="170">
        <v>15</v>
      </c>
      <c r="C2504" s="170" t="s">
        <v>36</v>
      </c>
      <c r="D2504" s="174">
        <v>62</v>
      </c>
      <c r="E2504" s="174" t="s">
        <v>5243</v>
      </c>
      <c r="F2504" s="170" t="s">
        <v>5130</v>
      </c>
      <c r="G2504" s="170" t="s">
        <v>5288</v>
      </c>
      <c r="H2504" s="174">
        <v>0</v>
      </c>
      <c r="I2504" s="175">
        <v>17.590699999999998</v>
      </c>
      <c r="J2504" s="176">
        <v>1739</v>
      </c>
      <c r="K2504" s="177" t="s">
        <v>83</v>
      </c>
      <c r="L2504" s="178" t="s">
        <v>5</v>
      </c>
      <c r="M2504" s="179">
        <v>33.6</v>
      </c>
      <c r="N2504" s="180">
        <v>61022</v>
      </c>
      <c r="O2504" s="178" t="s">
        <v>5126</v>
      </c>
    </row>
    <row r="2505" spans="1:15" x14ac:dyDescent="0.3">
      <c r="A2505" s="170" t="s">
        <v>5289</v>
      </c>
      <c r="B2505" s="170">
        <v>15</v>
      </c>
      <c r="C2505" s="170" t="s">
        <v>36</v>
      </c>
      <c r="D2505" s="174">
        <v>62</v>
      </c>
      <c r="E2505" s="174" t="s">
        <v>5243</v>
      </c>
      <c r="F2505" s="170" t="s">
        <v>5130</v>
      </c>
      <c r="G2505" s="170" t="s">
        <v>5290</v>
      </c>
      <c r="H2505" s="174">
        <v>0</v>
      </c>
      <c r="I2505" s="175">
        <v>20.203499999999998</v>
      </c>
      <c r="J2505" s="176">
        <v>4026</v>
      </c>
      <c r="K2505" s="177" t="s">
        <v>83</v>
      </c>
      <c r="L2505" s="178" t="s">
        <v>5</v>
      </c>
      <c r="M2505" s="179">
        <v>37.799999999999997</v>
      </c>
      <c r="N2505" s="180">
        <v>62008</v>
      </c>
      <c r="O2505" s="178" t="s">
        <v>5130</v>
      </c>
    </row>
    <row r="2506" spans="1:15" x14ac:dyDescent="0.3">
      <c r="A2506" s="170" t="s">
        <v>5291</v>
      </c>
      <c r="B2506" s="170">
        <v>15</v>
      </c>
      <c r="C2506" s="170" t="s">
        <v>36</v>
      </c>
      <c r="D2506" s="174">
        <v>62</v>
      </c>
      <c r="E2506" s="174" t="s">
        <v>5243</v>
      </c>
      <c r="F2506" s="170" t="s">
        <v>5130</v>
      </c>
      <c r="G2506" s="170" t="s">
        <v>5292</v>
      </c>
      <c r="H2506" s="174">
        <v>0</v>
      </c>
      <c r="I2506" s="175">
        <v>24.163599999999999</v>
      </c>
      <c r="J2506" s="176">
        <v>1484</v>
      </c>
      <c r="K2506" s="177" t="s">
        <v>83</v>
      </c>
      <c r="L2506" s="178" t="s">
        <v>5</v>
      </c>
      <c r="M2506" s="179">
        <v>30.8</v>
      </c>
      <c r="N2506" s="180">
        <v>62008</v>
      </c>
      <c r="O2506" s="178" t="s">
        <v>5130</v>
      </c>
    </row>
    <row r="2507" spans="1:15" x14ac:dyDescent="0.3">
      <c r="A2507" s="170" t="s">
        <v>5293</v>
      </c>
      <c r="B2507" s="170">
        <v>15</v>
      </c>
      <c r="C2507" s="170" t="s">
        <v>36</v>
      </c>
      <c r="D2507" s="174">
        <v>62</v>
      </c>
      <c r="E2507" s="174" t="s">
        <v>5243</v>
      </c>
      <c r="F2507" s="170" t="s">
        <v>5130</v>
      </c>
      <c r="G2507" s="170" t="s">
        <v>5294</v>
      </c>
      <c r="H2507" s="174">
        <v>0</v>
      </c>
      <c r="I2507" s="175">
        <v>41.938000000000002</v>
      </c>
      <c r="J2507" s="176">
        <v>1355</v>
      </c>
      <c r="K2507" s="177" t="s">
        <v>76</v>
      </c>
      <c r="L2507" s="178" t="s">
        <v>6</v>
      </c>
      <c r="M2507" s="179">
        <v>45.2</v>
      </c>
      <c r="N2507" s="180">
        <v>62008</v>
      </c>
      <c r="O2507" s="178" t="s">
        <v>5130</v>
      </c>
    </row>
    <row r="2508" spans="1:15" x14ac:dyDescent="0.3">
      <c r="A2508" s="170" t="s">
        <v>5295</v>
      </c>
      <c r="B2508" s="170">
        <v>15</v>
      </c>
      <c r="C2508" s="170" t="s">
        <v>36</v>
      </c>
      <c r="D2508" s="174">
        <v>62</v>
      </c>
      <c r="E2508" s="174" t="s">
        <v>5243</v>
      </c>
      <c r="F2508" s="170" t="s">
        <v>5130</v>
      </c>
      <c r="G2508" s="170" t="s">
        <v>5296</v>
      </c>
      <c r="H2508" s="174">
        <v>0</v>
      </c>
      <c r="I2508" s="175">
        <v>26.507300000000001</v>
      </c>
      <c r="J2508" s="176">
        <v>13098</v>
      </c>
      <c r="K2508" s="177" t="s">
        <v>83</v>
      </c>
      <c r="L2508" s="178" t="s">
        <v>5</v>
      </c>
      <c r="M2508" s="179">
        <v>29.6</v>
      </c>
      <c r="N2508" s="180">
        <v>62008</v>
      </c>
      <c r="O2508" s="178" t="s">
        <v>5130</v>
      </c>
    </row>
    <row r="2509" spans="1:15" x14ac:dyDescent="0.3">
      <c r="A2509" s="170" t="s">
        <v>5297</v>
      </c>
      <c r="B2509" s="170">
        <v>15</v>
      </c>
      <c r="C2509" s="170" t="s">
        <v>36</v>
      </c>
      <c r="D2509" s="174">
        <v>62</v>
      </c>
      <c r="E2509" s="174" t="s">
        <v>5243</v>
      </c>
      <c r="F2509" s="170" t="s">
        <v>5130</v>
      </c>
      <c r="G2509" s="170" t="s">
        <v>5298</v>
      </c>
      <c r="H2509" s="174">
        <v>0</v>
      </c>
      <c r="I2509" s="175">
        <v>101.33150000000001</v>
      </c>
      <c r="J2509" s="176">
        <v>4580</v>
      </c>
      <c r="K2509" s="177" t="s">
        <v>83</v>
      </c>
      <c r="L2509" s="178" t="s">
        <v>5</v>
      </c>
      <c r="M2509" s="179">
        <v>30</v>
      </c>
      <c r="N2509" s="180">
        <v>62008</v>
      </c>
      <c r="O2509" s="178" t="s">
        <v>5130</v>
      </c>
    </row>
    <row r="2510" spans="1:15" x14ac:dyDescent="0.3">
      <c r="A2510" s="170" t="s">
        <v>5299</v>
      </c>
      <c r="B2510" s="170">
        <v>15</v>
      </c>
      <c r="C2510" s="170" t="s">
        <v>36</v>
      </c>
      <c r="D2510" s="174">
        <v>62</v>
      </c>
      <c r="E2510" s="174" t="s">
        <v>5243</v>
      </c>
      <c r="F2510" s="170" t="s">
        <v>5130</v>
      </c>
      <c r="G2510" s="170" t="s">
        <v>5300</v>
      </c>
      <c r="H2510" s="174">
        <v>0</v>
      </c>
      <c r="I2510" s="175">
        <v>11.7988</v>
      </c>
      <c r="J2510" s="176">
        <v>2024</v>
      </c>
      <c r="K2510" s="177" t="s">
        <v>83</v>
      </c>
      <c r="L2510" s="178" t="s">
        <v>5</v>
      </c>
      <c r="M2510" s="179">
        <v>33.299999999999997</v>
      </c>
      <c r="N2510" s="180">
        <v>62008</v>
      </c>
      <c r="O2510" s="178" t="s">
        <v>5130</v>
      </c>
    </row>
    <row r="2511" spans="1:15" x14ac:dyDescent="0.3">
      <c r="A2511" s="170" t="s">
        <v>5301</v>
      </c>
      <c r="B2511" s="170">
        <v>15</v>
      </c>
      <c r="C2511" s="170" t="s">
        <v>36</v>
      </c>
      <c r="D2511" s="174">
        <v>62</v>
      </c>
      <c r="E2511" s="174" t="s">
        <v>5243</v>
      </c>
      <c r="F2511" s="170" t="s">
        <v>5130</v>
      </c>
      <c r="G2511" s="170" t="s">
        <v>5302</v>
      </c>
      <c r="H2511" s="174">
        <v>0</v>
      </c>
      <c r="I2511" s="175">
        <v>6.0010000000000003</v>
      </c>
      <c r="J2511" s="176">
        <v>2013</v>
      </c>
      <c r="K2511" s="177" t="s">
        <v>83</v>
      </c>
      <c r="L2511" s="178" t="s">
        <v>5</v>
      </c>
      <c r="M2511" s="179">
        <v>34.5</v>
      </c>
      <c r="N2511" s="180">
        <v>62008</v>
      </c>
      <c r="O2511" s="178" t="s">
        <v>5130</v>
      </c>
    </row>
    <row r="2512" spans="1:15" x14ac:dyDescent="0.3">
      <c r="A2512" s="170" t="s">
        <v>5303</v>
      </c>
      <c r="B2512" s="170">
        <v>15</v>
      </c>
      <c r="C2512" s="170" t="s">
        <v>36</v>
      </c>
      <c r="D2512" s="174">
        <v>62</v>
      </c>
      <c r="E2512" s="174" t="s">
        <v>5243</v>
      </c>
      <c r="F2512" s="170" t="s">
        <v>5130</v>
      </c>
      <c r="G2512" s="170" t="s">
        <v>5304</v>
      </c>
      <c r="H2512" s="174">
        <v>0</v>
      </c>
      <c r="I2512" s="175">
        <v>35.813000000000002</v>
      </c>
      <c r="J2512" s="176">
        <v>507</v>
      </c>
      <c r="K2512" s="177" t="s">
        <v>76</v>
      </c>
      <c r="L2512" s="178" t="s">
        <v>6</v>
      </c>
      <c r="M2512" s="179">
        <v>51.6</v>
      </c>
      <c r="N2512" s="180">
        <v>62008</v>
      </c>
      <c r="O2512" s="178" t="s">
        <v>5130</v>
      </c>
    </row>
    <row r="2513" spans="1:15" x14ac:dyDescent="0.3">
      <c r="A2513" s="170" t="s">
        <v>5305</v>
      </c>
      <c r="B2513" s="170">
        <v>15</v>
      </c>
      <c r="C2513" s="170" t="s">
        <v>36</v>
      </c>
      <c r="D2513" s="174">
        <v>62</v>
      </c>
      <c r="E2513" s="174" t="s">
        <v>5243</v>
      </c>
      <c r="F2513" s="170" t="s">
        <v>5130</v>
      </c>
      <c r="G2513" s="170" t="s">
        <v>5306</v>
      </c>
      <c r="H2513" s="174">
        <v>0</v>
      </c>
      <c r="I2513" s="175">
        <v>8.7611000000000008</v>
      </c>
      <c r="J2513" s="176">
        <v>1297</v>
      </c>
      <c r="K2513" s="177" t="s">
        <v>83</v>
      </c>
      <c r="L2513" s="178" t="s">
        <v>5</v>
      </c>
      <c r="M2513" s="179">
        <v>35.4</v>
      </c>
      <c r="N2513" s="180">
        <v>62008</v>
      </c>
      <c r="O2513" s="178" t="s">
        <v>5130</v>
      </c>
    </row>
    <row r="2514" spans="1:15" x14ac:dyDescent="0.3">
      <c r="A2514" s="170" t="s">
        <v>5307</v>
      </c>
      <c r="B2514" s="170">
        <v>15</v>
      </c>
      <c r="C2514" s="170" t="s">
        <v>36</v>
      </c>
      <c r="D2514" s="174">
        <v>62</v>
      </c>
      <c r="E2514" s="174" t="s">
        <v>5243</v>
      </c>
      <c r="F2514" s="170" t="s">
        <v>5130</v>
      </c>
      <c r="G2514" s="170" t="s">
        <v>5308</v>
      </c>
      <c r="H2514" s="174">
        <v>0</v>
      </c>
      <c r="I2514" s="175">
        <v>82.662300000000002</v>
      </c>
      <c r="J2514" s="176">
        <v>4457</v>
      </c>
      <c r="K2514" s="177" t="s">
        <v>76</v>
      </c>
      <c r="L2514" s="178" t="s">
        <v>6</v>
      </c>
      <c r="M2514" s="179">
        <v>45.6</v>
      </c>
      <c r="N2514" s="180">
        <v>71024</v>
      </c>
      <c r="O2514" s="178" t="s">
        <v>4920</v>
      </c>
    </row>
    <row r="2515" spans="1:15" x14ac:dyDescent="0.3">
      <c r="A2515" s="170" t="s">
        <v>5309</v>
      </c>
      <c r="B2515" s="170">
        <v>15</v>
      </c>
      <c r="C2515" s="170" t="s">
        <v>36</v>
      </c>
      <c r="D2515" s="174">
        <v>62</v>
      </c>
      <c r="E2515" s="174" t="s">
        <v>5243</v>
      </c>
      <c r="F2515" s="170" t="s">
        <v>5130</v>
      </c>
      <c r="G2515" s="170" t="s">
        <v>5310</v>
      </c>
      <c r="H2515" s="174">
        <v>0</v>
      </c>
      <c r="I2515" s="175">
        <v>65.765299999999996</v>
      </c>
      <c r="J2515" s="176">
        <v>2845</v>
      </c>
      <c r="K2515" s="177" t="s">
        <v>83</v>
      </c>
      <c r="L2515" s="178" t="s">
        <v>5</v>
      </c>
      <c r="M2515" s="179">
        <v>38.5</v>
      </c>
      <c r="N2515" s="180">
        <v>62008</v>
      </c>
      <c r="O2515" s="178" t="s">
        <v>5130</v>
      </c>
    </row>
    <row r="2516" spans="1:15" x14ac:dyDescent="0.3">
      <c r="A2516" s="170" t="s">
        <v>5311</v>
      </c>
      <c r="B2516" s="170">
        <v>15</v>
      </c>
      <c r="C2516" s="170" t="s">
        <v>36</v>
      </c>
      <c r="D2516" s="174">
        <v>62</v>
      </c>
      <c r="E2516" s="174" t="s">
        <v>5243</v>
      </c>
      <c r="F2516" s="170" t="s">
        <v>5130</v>
      </c>
      <c r="G2516" s="170" t="s">
        <v>5312</v>
      </c>
      <c r="H2516" s="174">
        <v>0</v>
      </c>
      <c r="I2516" s="175">
        <v>13.8833</v>
      </c>
      <c r="J2516" s="176">
        <v>2129</v>
      </c>
      <c r="K2516" s="177" t="s">
        <v>83</v>
      </c>
      <c r="L2516" s="178" t="s">
        <v>5</v>
      </c>
      <c r="M2516" s="179">
        <v>36.5</v>
      </c>
      <c r="N2516" s="180">
        <v>62008</v>
      </c>
      <c r="O2516" s="178" t="s">
        <v>5130</v>
      </c>
    </row>
    <row r="2517" spans="1:15" x14ac:dyDescent="0.3">
      <c r="A2517" s="170" t="s">
        <v>5313</v>
      </c>
      <c r="B2517" s="170">
        <v>15</v>
      </c>
      <c r="C2517" s="170" t="s">
        <v>36</v>
      </c>
      <c r="D2517" s="174">
        <v>62</v>
      </c>
      <c r="E2517" s="174" t="s">
        <v>5243</v>
      </c>
      <c r="F2517" s="170" t="s">
        <v>5130</v>
      </c>
      <c r="G2517" s="170" t="s">
        <v>5314</v>
      </c>
      <c r="H2517" s="174">
        <v>0</v>
      </c>
      <c r="I2517" s="175">
        <v>15.3043</v>
      </c>
      <c r="J2517" s="176">
        <v>730</v>
      </c>
      <c r="K2517" s="177" t="s">
        <v>83</v>
      </c>
      <c r="L2517" s="178" t="s">
        <v>5</v>
      </c>
      <c r="M2517" s="179">
        <v>27.8</v>
      </c>
      <c r="N2517" s="180">
        <v>62008</v>
      </c>
      <c r="O2517" s="178" t="s">
        <v>5130</v>
      </c>
    </row>
    <row r="2518" spans="1:15" x14ac:dyDescent="0.3">
      <c r="A2518" s="170" t="s">
        <v>5315</v>
      </c>
      <c r="B2518" s="170">
        <v>15</v>
      </c>
      <c r="C2518" s="170" t="s">
        <v>36</v>
      </c>
      <c r="D2518" s="174">
        <v>62</v>
      </c>
      <c r="E2518" s="174" t="s">
        <v>5243</v>
      </c>
      <c r="F2518" s="170" t="s">
        <v>5130</v>
      </c>
      <c r="G2518" s="170" t="s">
        <v>5316</v>
      </c>
      <c r="H2518" s="174">
        <v>0</v>
      </c>
      <c r="I2518" s="175">
        <v>18.3108</v>
      </c>
      <c r="J2518" s="176">
        <v>3845</v>
      </c>
      <c r="K2518" s="177" t="s">
        <v>83</v>
      </c>
      <c r="L2518" s="178" t="s">
        <v>5</v>
      </c>
      <c r="M2518" s="179">
        <v>31.7</v>
      </c>
      <c r="N2518" s="180">
        <v>62008</v>
      </c>
      <c r="O2518" s="178" t="s">
        <v>5130</v>
      </c>
    </row>
    <row r="2519" spans="1:15" x14ac:dyDescent="0.3">
      <c r="A2519" s="170" t="s">
        <v>5317</v>
      </c>
      <c r="B2519" s="170">
        <v>15</v>
      </c>
      <c r="C2519" s="170" t="s">
        <v>36</v>
      </c>
      <c r="D2519" s="174">
        <v>62</v>
      </c>
      <c r="E2519" s="174" t="s">
        <v>5243</v>
      </c>
      <c r="F2519" s="170" t="s">
        <v>5130</v>
      </c>
      <c r="G2519" s="170" t="s">
        <v>5318</v>
      </c>
      <c r="H2519" s="174">
        <v>0</v>
      </c>
      <c r="I2519" s="175">
        <v>16.241</v>
      </c>
      <c r="J2519" s="176">
        <v>874</v>
      </c>
      <c r="K2519" s="177" t="s">
        <v>83</v>
      </c>
      <c r="L2519" s="178" t="s">
        <v>5</v>
      </c>
      <c r="M2519" s="179">
        <v>34.1</v>
      </c>
      <c r="N2519" s="180">
        <v>70006</v>
      </c>
      <c r="O2519" s="178" t="s">
        <v>4506</v>
      </c>
    </row>
    <row r="2520" spans="1:15" x14ac:dyDescent="0.3">
      <c r="A2520" s="170" t="s">
        <v>5319</v>
      </c>
      <c r="B2520" s="170">
        <v>15</v>
      </c>
      <c r="C2520" s="170" t="s">
        <v>36</v>
      </c>
      <c r="D2520" s="174">
        <v>62</v>
      </c>
      <c r="E2520" s="174" t="s">
        <v>5243</v>
      </c>
      <c r="F2520" s="170" t="s">
        <v>5130</v>
      </c>
      <c r="G2520" s="170" t="s">
        <v>5320</v>
      </c>
      <c r="H2520" s="174">
        <v>0</v>
      </c>
      <c r="I2520" s="175">
        <v>63.378599999999999</v>
      </c>
      <c r="J2520" s="176">
        <v>10426</v>
      </c>
      <c r="K2520" s="177" t="s">
        <v>83</v>
      </c>
      <c r="L2520" s="178" t="s">
        <v>5</v>
      </c>
      <c r="M2520" s="179">
        <v>28.5</v>
      </c>
      <c r="N2520" s="180">
        <v>61022</v>
      </c>
      <c r="O2520" s="178" t="s">
        <v>5126</v>
      </c>
    </row>
    <row r="2521" spans="1:15" x14ac:dyDescent="0.3">
      <c r="A2521" s="170" t="s">
        <v>5321</v>
      </c>
      <c r="B2521" s="170">
        <v>15</v>
      </c>
      <c r="C2521" s="170" t="s">
        <v>36</v>
      </c>
      <c r="D2521" s="174">
        <v>62</v>
      </c>
      <c r="E2521" s="174" t="s">
        <v>5243</v>
      </c>
      <c r="F2521" s="170" t="s">
        <v>5130</v>
      </c>
      <c r="G2521" s="170" t="s">
        <v>5322</v>
      </c>
      <c r="H2521" s="174">
        <v>0</v>
      </c>
      <c r="I2521" s="175">
        <v>9.9986999999999995</v>
      </c>
      <c r="J2521" s="176">
        <v>7665</v>
      </c>
      <c r="K2521" s="177" t="s">
        <v>83</v>
      </c>
      <c r="L2521" s="178" t="s">
        <v>5</v>
      </c>
      <c r="M2521" s="179">
        <v>27.9</v>
      </c>
      <c r="N2521" s="180">
        <v>62008</v>
      </c>
      <c r="O2521" s="178" t="s">
        <v>5130</v>
      </c>
    </row>
    <row r="2522" spans="1:15" x14ac:dyDescent="0.3">
      <c r="A2522" s="170" t="s">
        <v>5323</v>
      </c>
      <c r="B2522" s="170">
        <v>15</v>
      </c>
      <c r="C2522" s="170" t="s">
        <v>36</v>
      </c>
      <c r="D2522" s="174">
        <v>62</v>
      </c>
      <c r="E2522" s="174" t="s">
        <v>5243</v>
      </c>
      <c r="F2522" s="170" t="s">
        <v>5130</v>
      </c>
      <c r="G2522" s="170" t="s">
        <v>5324</v>
      </c>
      <c r="H2522" s="174">
        <v>0</v>
      </c>
      <c r="I2522" s="175">
        <v>27.491099999999999</v>
      </c>
      <c r="J2522" s="176">
        <v>1435</v>
      </c>
      <c r="K2522" s="177" t="s">
        <v>83</v>
      </c>
      <c r="L2522" s="178" t="s">
        <v>5</v>
      </c>
      <c r="M2522" s="179">
        <v>28.8</v>
      </c>
      <c r="N2522" s="180">
        <v>62008</v>
      </c>
      <c r="O2522" s="178" t="s">
        <v>5130</v>
      </c>
    </row>
    <row r="2523" spans="1:15" x14ac:dyDescent="0.3">
      <c r="A2523" s="170" t="s">
        <v>5325</v>
      </c>
      <c r="B2523" s="170">
        <v>15</v>
      </c>
      <c r="C2523" s="170" t="s">
        <v>36</v>
      </c>
      <c r="D2523" s="174">
        <v>263</v>
      </c>
      <c r="E2523" s="174" t="s">
        <v>5326</v>
      </c>
      <c r="F2523" s="170" t="s">
        <v>5327</v>
      </c>
      <c r="G2523" s="170" t="s">
        <v>5328</v>
      </c>
      <c r="H2523" s="174">
        <v>0</v>
      </c>
      <c r="I2523" s="175">
        <v>19.831600000000002</v>
      </c>
      <c r="J2523" s="176">
        <v>7640</v>
      </c>
      <c r="K2523" s="177" t="s">
        <v>83</v>
      </c>
      <c r="L2523" s="178" t="s">
        <v>5</v>
      </c>
      <c r="M2523" s="179">
        <v>30.8</v>
      </c>
      <c r="N2523" s="180">
        <v>63024</v>
      </c>
      <c r="O2523" s="178" t="s">
        <v>5329</v>
      </c>
    </row>
    <row r="2524" spans="1:15" x14ac:dyDescent="0.3">
      <c r="A2524" s="170" t="s">
        <v>5330</v>
      </c>
      <c r="B2524" s="170">
        <v>15</v>
      </c>
      <c r="C2524" s="170" t="s">
        <v>36</v>
      </c>
      <c r="D2524" s="174">
        <v>263</v>
      </c>
      <c r="E2524" s="174" t="s">
        <v>5326</v>
      </c>
      <c r="F2524" s="170" t="s">
        <v>5327</v>
      </c>
      <c r="G2524" s="170" t="s">
        <v>5331</v>
      </c>
      <c r="H2524" s="174">
        <v>0</v>
      </c>
      <c r="I2524" s="175">
        <v>6.4665999999999997</v>
      </c>
      <c r="J2524" s="176">
        <v>6940</v>
      </c>
      <c r="K2524" s="177" t="s">
        <v>76</v>
      </c>
      <c r="L2524" s="178" t="s">
        <v>6</v>
      </c>
      <c r="M2524" s="179">
        <v>55.6</v>
      </c>
      <c r="N2524" s="180">
        <v>63049</v>
      </c>
      <c r="O2524" s="178" t="s">
        <v>5327</v>
      </c>
    </row>
    <row r="2525" spans="1:15" x14ac:dyDescent="0.3">
      <c r="A2525" s="170" t="s">
        <v>5332</v>
      </c>
      <c r="B2525" s="170">
        <v>15</v>
      </c>
      <c r="C2525" s="170" t="s">
        <v>36</v>
      </c>
      <c r="D2525" s="174">
        <v>263</v>
      </c>
      <c r="E2525" s="174" t="s">
        <v>5326</v>
      </c>
      <c r="F2525" s="170" t="s">
        <v>5327</v>
      </c>
      <c r="G2525" s="170" t="s">
        <v>5333</v>
      </c>
      <c r="H2525" s="174">
        <v>0</v>
      </c>
      <c r="I2525" s="175">
        <v>10.960900000000001</v>
      </c>
      <c r="J2525" s="176">
        <v>9845</v>
      </c>
      <c r="K2525" s="177" t="s">
        <v>76</v>
      </c>
      <c r="L2525" s="178" t="s">
        <v>6</v>
      </c>
      <c r="M2525" s="179">
        <v>53.4</v>
      </c>
      <c r="N2525" s="180">
        <v>63060</v>
      </c>
      <c r="O2525" s="178" t="s">
        <v>5145</v>
      </c>
    </row>
    <row r="2526" spans="1:15" x14ac:dyDescent="0.3">
      <c r="A2526" s="170" t="s">
        <v>5334</v>
      </c>
      <c r="B2526" s="170">
        <v>15</v>
      </c>
      <c r="C2526" s="170" t="s">
        <v>36</v>
      </c>
      <c r="D2526" s="174">
        <v>263</v>
      </c>
      <c r="E2526" s="174" t="s">
        <v>5326</v>
      </c>
      <c r="F2526" s="170" t="s">
        <v>5327</v>
      </c>
      <c r="G2526" s="170" t="s">
        <v>5335</v>
      </c>
      <c r="H2526" s="174">
        <v>0</v>
      </c>
      <c r="I2526" s="175">
        <v>4.0628000000000002</v>
      </c>
      <c r="J2526" s="176">
        <v>6937</v>
      </c>
      <c r="K2526" s="177" t="s">
        <v>76</v>
      </c>
      <c r="L2526" s="178" t="s">
        <v>6</v>
      </c>
      <c r="M2526" s="179">
        <v>55.8</v>
      </c>
      <c r="N2526" s="180">
        <v>63049</v>
      </c>
      <c r="O2526" s="178" t="s">
        <v>5327</v>
      </c>
    </row>
    <row r="2527" spans="1:15" x14ac:dyDescent="0.3">
      <c r="A2527" s="170" t="s">
        <v>5336</v>
      </c>
      <c r="B2527" s="170">
        <v>15</v>
      </c>
      <c r="C2527" s="170" t="s">
        <v>36</v>
      </c>
      <c r="D2527" s="174">
        <v>263</v>
      </c>
      <c r="E2527" s="174" t="s">
        <v>5326</v>
      </c>
      <c r="F2527" s="170" t="s">
        <v>5327</v>
      </c>
      <c r="G2527" s="170" t="s">
        <v>5337</v>
      </c>
      <c r="H2527" s="174">
        <v>0</v>
      </c>
      <c r="I2527" s="175">
        <v>5.8487999999999998</v>
      </c>
      <c r="J2527" s="176">
        <v>7802</v>
      </c>
      <c r="K2527" s="177" t="s">
        <v>76</v>
      </c>
      <c r="L2527" s="178" t="s">
        <v>6</v>
      </c>
      <c r="M2527" s="179">
        <v>42.5</v>
      </c>
      <c r="N2527" s="180">
        <v>63060</v>
      </c>
      <c r="O2527" s="178" t="s">
        <v>5145</v>
      </c>
    </row>
    <row r="2528" spans="1:15" x14ac:dyDescent="0.3">
      <c r="A2528" s="170" t="s">
        <v>5338</v>
      </c>
      <c r="B2528" s="170">
        <v>15</v>
      </c>
      <c r="C2528" s="170" t="s">
        <v>36</v>
      </c>
      <c r="D2528" s="174">
        <v>263</v>
      </c>
      <c r="E2528" s="174" t="s">
        <v>5326</v>
      </c>
      <c r="F2528" s="170" t="s">
        <v>5327</v>
      </c>
      <c r="G2528" s="170" t="s">
        <v>5339</v>
      </c>
      <c r="H2528" s="174">
        <v>0</v>
      </c>
      <c r="I2528" s="175">
        <v>13.0814</v>
      </c>
      <c r="J2528" s="176">
        <v>17410</v>
      </c>
      <c r="K2528" s="177" t="s">
        <v>76</v>
      </c>
      <c r="L2528" s="178" t="s">
        <v>6</v>
      </c>
      <c r="M2528" s="179">
        <v>51.8</v>
      </c>
      <c r="N2528" s="180">
        <v>63060</v>
      </c>
      <c r="O2528" s="178" t="s">
        <v>5145</v>
      </c>
    </row>
    <row r="2529" spans="1:15" x14ac:dyDescent="0.3">
      <c r="A2529" s="170" t="s">
        <v>5340</v>
      </c>
      <c r="B2529" s="170">
        <v>15</v>
      </c>
      <c r="C2529" s="170" t="s">
        <v>36</v>
      </c>
      <c r="D2529" s="174">
        <v>263</v>
      </c>
      <c r="E2529" s="174" t="s">
        <v>5326</v>
      </c>
      <c r="F2529" s="170" t="s">
        <v>5327</v>
      </c>
      <c r="G2529" s="170" t="s">
        <v>5341</v>
      </c>
      <c r="H2529" s="174">
        <v>0</v>
      </c>
      <c r="I2529" s="175">
        <v>8.1402000000000001</v>
      </c>
      <c r="J2529" s="176">
        <v>19602</v>
      </c>
      <c r="K2529" s="177" t="s">
        <v>76</v>
      </c>
      <c r="L2529" s="178" t="s">
        <v>6</v>
      </c>
      <c r="M2529" s="179">
        <v>43.9</v>
      </c>
      <c r="N2529" s="180">
        <v>63060</v>
      </c>
      <c r="O2529" s="178" t="s">
        <v>5145</v>
      </c>
    </row>
    <row r="2530" spans="1:15" x14ac:dyDescent="0.3">
      <c r="A2530" s="170" t="s">
        <v>5342</v>
      </c>
      <c r="B2530" s="170">
        <v>15</v>
      </c>
      <c r="C2530" s="170" t="s">
        <v>36</v>
      </c>
      <c r="D2530" s="174">
        <v>263</v>
      </c>
      <c r="E2530" s="174" t="s">
        <v>5326</v>
      </c>
      <c r="F2530" s="170" t="s">
        <v>5327</v>
      </c>
      <c r="G2530" s="170" t="s">
        <v>5343</v>
      </c>
      <c r="H2530" s="174">
        <v>0</v>
      </c>
      <c r="I2530" s="175">
        <v>2.0768</v>
      </c>
      <c r="J2530" s="176">
        <v>4641</v>
      </c>
      <c r="K2530" s="177" t="s">
        <v>76</v>
      </c>
      <c r="L2530" s="178" t="s">
        <v>6</v>
      </c>
      <c r="M2530" s="179">
        <v>48.4</v>
      </c>
      <c r="N2530" s="180">
        <v>63060</v>
      </c>
      <c r="O2530" s="178" t="s">
        <v>5145</v>
      </c>
    </row>
    <row r="2531" spans="1:15" x14ac:dyDescent="0.3">
      <c r="A2531" s="170" t="s">
        <v>5344</v>
      </c>
      <c r="B2531" s="170">
        <v>15</v>
      </c>
      <c r="C2531" s="170" t="s">
        <v>36</v>
      </c>
      <c r="D2531" s="174">
        <v>263</v>
      </c>
      <c r="E2531" s="174" t="s">
        <v>5326</v>
      </c>
      <c r="F2531" s="170" t="s">
        <v>5327</v>
      </c>
      <c r="G2531" s="170" t="s">
        <v>5345</v>
      </c>
      <c r="H2531" s="174">
        <v>0</v>
      </c>
      <c r="I2531" s="175">
        <v>19.836200000000002</v>
      </c>
      <c r="J2531" s="176">
        <v>14022</v>
      </c>
      <c r="K2531" s="177" t="s">
        <v>76</v>
      </c>
      <c r="L2531" s="178" t="s">
        <v>6</v>
      </c>
      <c r="M2531" s="179">
        <v>48.5</v>
      </c>
      <c r="N2531" s="180">
        <v>63024</v>
      </c>
      <c r="O2531" s="178" t="s">
        <v>5329</v>
      </c>
    </row>
    <row r="2532" spans="1:15" x14ac:dyDescent="0.3">
      <c r="A2532" s="170" t="s">
        <v>5346</v>
      </c>
      <c r="B2532" s="170">
        <v>15</v>
      </c>
      <c r="C2532" s="170" t="s">
        <v>36</v>
      </c>
      <c r="D2532" s="174">
        <v>263</v>
      </c>
      <c r="E2532" s="174" t="s">
        <v>5326</v>
      </c>
      <c r="F2532" s="170" t="s">
        <v>5327</v>
      </c>
      <c r="G2532" s="170" t="s">
        <v>5347</v>
      </c>
      <c r="H2532" s="174">
        <v>0</v>
      </c>
      <c r="I2532" s="175">
        <v>4.2558999999999996</v>
      </c>
      <c r="J2532" s="176">
        <v>10183</v>
      </c>
      <c r="K2532" s="177" t="s">
        <v>76</v>
      </c>
      <c r="L2532" s="178" t="s">
        <v>6</v>
      </c>
      <c r="M2532" s="179">
        <v>60.6</v>
      </c>
      <c r="N2532" s="180">
        <v>63060</v>
      </c>
      <c r="O2532" s="178" t="s">
        <v>5145</v>
      </c>
    </row>
    <row r="2533" spans="1:15" x14ac:dyDescent="0.3">
      <c r="A2533" s="170" t="s">
        <v>5348</v>
      </c>
      <c r="B2533" s="170">
        <v>15</v>
      </c>
      <c r="C2533" s="170" t="s">
        <v>36</v>
      </c>
      <c r="D2533" s="174">
        <v>263</v>
      </c>
      <c r="E2533" s="174" t="s">
        <v>5326</v>
      </c>
      <c r="F2533" s="170" t="s">
        <v>5327</v>
      </c>
      <c r="G2533" s="170" t="s">
        <v>5349</v>
      </c>
      <c r="H2533" s="174">
        <v>0</v>
      </c>
      <c r="I2533" s="175">
        <v>6.4432</v>
      </c>
      <c r="J2533" s="176">
        <v>3023</v>
      </c>
      <c r="K2533" s="177" t="s">
        <v>76</v>
      </c>
      <c r="L2533" s="178" t="s">
        <v>6</v>
      </c>
      <c r="M2533" s="179">
        <v>63.1</v>
      </c>
      <c r="N2533" s="180">
        <v>63060</v>
      </c>
      <c r="O2533" s="178" t="s">
        <v>5145</v>
      </c>
    </row>
    <row r="2534" spans="1:15" x14ac:dyDescent="0.3">
      <c r="A2534" s="170" t="s">
        <v>5350</v>
      </c>
      <c r="B2534" s="170">
        <v>15</v>
      </c>
      <c r="C2534" s="170" t="s">
        <v>36</v>
      </c>
      <c r="D2534" s="174">
        <v>263</v>
      </c>
      <c r="E2534" s="174" t="s">
        <v>5326</v>
      </c>
      <c r="F2534" s="170" t="s">
        <v>5327</v>
      </c>
      <c r="G2534" s="170" t="s">
        <v>5351</v>
      </c>
      <c r="H2534" s="174">
        <v>0</v>
      </c>
      <c r="I2534" s="175">
        <v>9.9556000000000004</v>
      </c>
      <c r="J2534" s="176">
        <v>15809</v>
      </c>
      <c r="K2534" s="177" t="s">
        <v>83</v>
      </c>
      <c r="L2534" s="178" t="s">
        <v>5</v>
      </c>
      <c r="M2534" s="179">
        <v>33.1</v>
      </c>
      <c r="N2534" s="180">
        <v>63024</v>
      </c>
      <c r="O2534" s="178" t="s">
        <v>5329</v>
      </c>
    </row>
    <row r="2535" spans="1:15" x14ac:dyDescent="0.3">
      <c r="A2535" s="170" t="s">
        <v>5352</v>
      </c>
      <c r="B2535" s="170">
        <v>15</v>
      </c>
      <c r="C2535" s="170" t="s">
        <v>36</v>
      </c>
      <c r="D2535" s="174">
        <v>64</v>
      </c>
      <c r="E2535" s="174" t="s">
        <v>5353</v>
      </c>
      <c r="F2535" s="170" t="s">
        <v>5354</v>
      </c>
      <c r="G2535" s="170" t="s">
        <v>5355</v>
      </c>
      <c r="H2535" s="174">
        <v>0</v>
      </c>
      <c r="I2535" s="175">
        <v>43.648499999999999</v>
      </c>
      <c r="J2535" s="176">
        <v>1700</v>
      </c>
      <c r="K2535" s="177" t="s">
        <v>76</v>
      </c>
      <c r="L2535" s="178" t="s">
        <v>6</v>
      </c>
      <c r="M2535" s="179">
        <v>57.8</v>
      </c>
      <c r="N2535" s="180">
        <v>65050</v>
      </c>
      <c r="O2535" s="178" t="s">
        <v>5356</v>
      </c>
    </row>
    <row r="2536" spans="1:15" x14ac:dyDescent="0.3">
      <c r="A2536" s="170" t="s">
        <v>5357</v>
      </c>
      <c r="B2536" s="170">
        <v>15</v>
      </c>
      <c r="C2536" s="170" t="s">
        <v>36</v>
      </c>
      <c r="D2536" s="174">
        <v>64</v>
      </c>
      <c r="E2536" s="174" t="s">
        <v>5353</v>
      </c>
      <c r="F2536" s="170" t="s">
        <v>5354</v>
      </c>
      <c r="G2536" s="170" t="s">
        <v>5358</v>
      </c>
      <c r="H2536" s="174">
        <v>0</v>
      </c>
      <c r="I2536" s="175">
        <v>56.145000000000003</v>
      </c>
      <c r="J2536" s="176">
        <v>1518</v>
      </c>
      <c r="K2536" s="177" t="s">
        <v>76</v>
      </c>
      <c r="L2536" s="178" t="s">
        <v>6</v>
      </c>
      <c r="M2536" s="179">
        <v>65.8</v>
      </c>
      <c r="N2536" s="180">
        <v>71024</v>
      </c>
      <c r="O2536" s="178" t="s">
        <v>4920</v>
      </c>
    </row>
    <row r="2537" spans="1:15" x14ac:dyDescent="0.3">
      <c r="A2537" s="170" t="s">
        <v>5359</v>
      </c>
      <c r="B2537" s="170">
        <v>15</v>
      </c>
      <c r="C2537" s="170" t="s">
        <v>36</v>
      </c>
      <c r="D2537" s="174">
        <v>64</v>
      </c>
      <c r="E2537" s="174" t="s">
        <v>5353</v>
      </c>
      <c r="F2537" s="170" t="s">
        <v>5354</v>
      </c>
      <c r="G2537" s="170" t="s">
        <v>5360</v>
      </c>
      <c r="H2537" s="174">
        <v>0</v>
      </c>
      <c r="I2537" s="175">
        <v>186.73650000000001</v>
      </c>
      <c r="J2537" s="176">
        <v>21422</v>
      </c>
      <c r="K2537" s="177" t="s">
        <v>76</v>
      </c>
      <c r="L2537" s="178" t="s">
        <v>6</v>
      </c>
      <c r="M2537" s="179">
        <v>43.3</v>
      </c>
      <c r="N2537" s="180">
        <v>62008</v>
      </c>
      <c r="O2537" s="178" t="s">
        <v>5130</v>
      </c>
    </row>
    <row r="2538" spans="1:15" x14ac:dyDescent="0.3">
      <c r="A2538" s="170" t="s">
        <v>5361</v>
      </c>
      <c r="B2538" s="170">
        <v>15</v>
      </c>
      <c r="C2538" s="170" t="s">
        <v>36</v>
      </c>
      <c r="D2538" s="174">
        <v>64</v>
      </c>
      <c r="E2538" s="174" t="s">
        <v>5353</v>
      </c>
      <c r="F2538" s="170" t="s">
        <v>5354</v>
      </c>
      <c r="G2538" s="170" t="s">
        <v>5362</v>
      </c>
      <c r="H2538" s="174">
        <v>0</v>
      </c>
      <c r="I2538" s="175">
        <v>68.804299999999998</v>
      </c>
      <c r="J2538" s="176">
        <v>3030</v>
      </c>
      <c r="K2538" s="177" t="s">
        <v>83</v>
      </c>
      <c r="L2538" s="178" t="s">
        <v>5</v>
      </c>
      <c r="M2538" s="179">
        <v>37</v>
      </c>
      <c r="N2538" s="180">
        <v>64008</v>
      </c>
      <c r="O2538" s="178" t="s">
        <v>5354</v>
      </c>
    </row>
    <row r="2539" spans="1:15" x14ac:dyDescent="0.3">
      <c r="A2539" s="170" t="s">
        <v>5363</v>
      </c>
      <c r="B2539" s="170">
        <v>15</v>
      </c>
      <c r="C2539" s="170" t="s">
        <v>36</v>
      </c>
      <c r="D2539" s="174">
        <v>64</v>
      </c>
      <c r="E2539" s="174" t="s">
        <v>5353</v>
      </c>
      <c r="F2539" s="170" t="s">
        <v>5354</v>
      </c>
      <c r="G2539" s="170" t="s">
        <v>5364</v>
      </c>
      <c r="H2539" s="174">
        <v>0</v>
      </c>
      <c r="I2539" s="175">
        <v>102.15730000000001</v>
      </c>
      <c r="J2539" s="176">
        <v>3604</v>
      </c>
      <c r="K2539" s="177" t="s">
        <v>76</v>
      </c>
      <c r="L2539" s="178" t="s">
        <v>6</v>
      </c>
      <c r="M2539" s="179">
        <v>50.6</v>
      </c>
      <c r="N2539" s="180">
        <v>71024</v>
      </c>
      <c r="O2539" s="178" t="s">
        <v>4920</v>
      </c>
    </row>
    <row r="2540" spans="1:15" x14ac:dyDescent="0.3">
      <c r="A2540" s="170" t="s">
        <v>5365</v>
      </c>
      <c r="B2540" s="170">
        <v>15</v>
      </c>
      <c r="C2540" s="170" t="s">
        <v>36</v>
      </c>
      <c r="D2540" s="174">
        <v>64</v>
      </c>
      <c r="E2540" s="174" t="s">
        <v>5353</v>
      </c>
      <c r="F2540" s="170" t="s">
        <v>5354</v>
      </c>
      <c r="G2540" s="170" t="s">
        <v>5366</v>
      </c>
      <c r="H2540" s="174">
        <v>0</v>
      </c>
      <c r="I2540" s="175">
        <v>18.7774</v>
      </c>
      <c r="J2540" s="176">
        <v>2238</v>
      </c>
      <c r="K2540" s="177" t="s">
        <v>83</v>
      </c>
      <c r="L2540" s="178" t="s">
        <v>5</v>
      </c>
      <c r="M2540" s="179">
        <v>32.299999999999997</v>
      </c>
      <c r="N2540" s="180">
        <v>62008</v>
      </c>
      <c r="O2540" s="178" t="s">
        <v>5130</v>
      </c>
    </row>
    <row r="2541" spans="1:15" x14ac:dyDescent="0.3">
      <c r="A2541" s="170" t="s">
        <v>5367</v>
      </c>
      <c r="B2541" s="170">
        <v>15</v>
      </c>
      <c r="C2541" s="170" t="s">
        <v>36</v>
      </c>
      <c r="D2541" s="174">
        <v>64</v>
      </c>
      <c r="E2541" s="174" t="s">
        <v>5353</v>
      </c>
      <c r="F2541" s="170" t="s">
        <v>5354</v>
      </c>
      <c r="G2541" s="170" t="s">
        <v>5368</v>
      </c>
      <c r="H2541" s="174">
        <v>0</v>
      </c>
      <c r="I2541" s="175">
        <v>13.8104</v>
      </c>
      <c r="J2541" s="176">
        <v>281</v>
      </c>
      <c r="K2541" s="177" t="s">
        <v>76</v>
      </c>
      <c r="L2541" s="178" t="s">
        <v>6</v>
      </c>
      <c r="M2541" s="179">
        <v>59.1</v>
      </c>
      <c r="N2541" s="180">
        <v>65050</v>
      </c>
      <c r="O2541" s="178" t="s">
        <v>5356</v>
      </c>
    </row>
    <row r="2542" spans="1:15" x14ac:dyDescent="0.3">
      <c r="A2542" s="170" t="s">
        <v>5369</v>
      </c>
      <c r="B2542" s="170">
        <v>15</v>
      </c>
      <c r="C2542" s="170" t="s">
        <v>36</v>
      </c>
      <c r="D2542" s="174">
        <v>64</v>
      </c>
      <c r="E2542" s="174" t="s">
        <v>5353</v>
      </c>
      <c r="F2542" s="170" t="s">
        <v>5354</v>
      </c>
      <c r="G2542" s="170" t="s">
        <v>5370</v>
      </c>
      <c r="H2542" s="174">
        <v>0</v>
      </c>
      <c r="I2542" s="175">
        <v>56.334000000000003</v>
      </c>
      <c r="J2542" s="176">
        <v>2161</v>
      </c>
      <c r="K2542" s="177" t="s">
        <v>83</v>
      </c>
      <c r="L2542" s="178" t="s">
        <v>5</v>
      </c>
      <c r="M2542" s="179">
        <v>34.700000000000003</v>
      </c>
      <c r="N2542" s="180">
        <v>65050</v>
      </c>
      <c r="O2542" s="178" t="s">
        <v>5356</v>
      </c>
    </row>
    <row r="2543" spans="1:15" x14ac:dyDescent="0.3">
      <c r="A2543" s="170" t="s">
        <v>5371</v>
      </c>
      <c r="B2543" s="170">
        <v>15</v>
      </c>
      <c r="C2543" s="170" t="s">
        <v>36</v>
      </c>
      <c r="D2543" s="174">
        <v>64</v>
      </c>
      <c r="E2543" s="174" t="s">
        <v>5353</v>
      </c>
      <c r="F2543" s="170" t="s">
        <v>5354</v>
      </c>
      <c r="G2543" s="170" t="s">
        <v>5372</v>
      </c>
      <c r="H2543" s="174">
        <v>0</v>
      </c>
      <c r="I2543" s="175">
        <v>101.0517</v>
      </c>
      <c r="J2543" s="176">
        <v>4341</v>
      </c>
      <c r="K2543" s="177" t="s">
        <v>76</v>
      </c>
      <c r="L2543" s="178" t="s">
        <v>6</v>
      </c>
      <c r="M2543" s="179">
        <v>60.8</v>
      </c>
      <c r="N2543" s="180">
        <v>76063</v>
      </c>
      <c r="O2543" s="178" t="s">
        <v>5373</v>
      </c>
    </row>
    <row r="2544" spans="1:15" x14ac:dyDescent="0.3">
      <c r="A2544" s="170" t="s">
        <v>5374</v>
      </c>
      <c r="B2544" s="170">
        <v>15</v>
      </c>
      <c r="C2544" s="170" t="s">
        <v>36</v>
      </c>
      <c r="D2544" s="174">
        <v>64</v>
      </c>
      <c r="E2544" s="174" t="s">
        <v>5353</v>
      </c>
      <c r="F2544" s="170" t="s">
        <v>5354</v>
      </c>
      <c r="G2544" s="170" t="s">
        <v>5375</v>
      </c>
      <c r="H2544" s="174">
        <v>0</v>
      </c>
      <c r="I2544" s="175">
        <v>41.282800000000002</v>
      </c>
      <c r="J2544" s="176">
        <v>3295</v>
      </c>
      <c r="K2544" s="177" t="s">
        <v>83</v>
      </c>
      <c r="L2544" s="178" t="s">
        <v>5</v>
      </c>
      <c r="M2544" s="179">
        <v>38</v>
      </c>
      <c r="N2544" s="180">
        <v>65050</v>
      </c>
      <c r="O2544" s="178" t="s">
        <v>5356</v>
      </c>
    </row>
    <row r="2545" spans="1:15" x14ac:dyDescent="0.3">
      <c r="A2545" s="170" t="s">
        <v>5376</v>
      </c>
      <c r="B2545" s="170">
        <v>15</v>
      </c>
      <c r="C2545" s="170" t="s">
        <v>36</v>
      </c>
      <c r="D2545" s="174">
        <v>64</v>
      </c>
      <c r="E2545" s="174" t="s">
        <v>5353</v>
      </c>
      <c r="F2545" s="170" t="s">
        <v>5354</v>
      </c>
      <c r="G2545" s="170" t="s">
        <v>5377</v>
      </c>
      <c r="H2545" s="174">
        <v>0</v>
      </c>
      <c r="I2545" s="175">
        <v>16.7239</v>
      </c>
      <c r="J2545" s="176">
        <v>1306</v>
      </c>
      <c r="K2545" s="177" t="s">
        <v>83</v>
      </c>
      <c r="L2545" s="178" t="s">
        <v>5</v>
      </c>
      <c r="M2545" s="179">
        <v>40.4</v>
      </c>
      <c r="N2545" s="180">
        <v>62008</v>
      </c>
      <c r="O2545" s="178" t="s">
        <v>5130</v>
      </c>
    </row>
    <row r="2546" spans="1:15" x14ac:dyDescent="0.3">
      <c r="A2546" s="170" t="s">
        <v>5378</v>
      </c>
      <c r="B2546" s="170">
        <v>15</v>
      </c>
      <c r="C2546" s="170" t="s">
        <v>36</v>
      </c>
      <c r="D2546" s="174">
        <v>64</v>
      </c>
      <c r="E2546" s="174" t="s">
        <v>5353</v>
      </c>
      <c r="F2546" s="170" t="s">
        <v>5354</v>
      </c>
      <c r="G2546" s="170" t="s">
        <v>5379</v>
      </c>
      <c r="H2546" s="174">
        <v>0</v>
      </c>
      <c r="I2546" s="175">
        <v>28.093699999999998</v>
      </c>
      <c r="J2546" s="176">
        <v>1626</v>
      </c>
      <c r="K2546" s="177" t="s">
        <v>83</v>
      </c>
      <c r="L2546" s="178" t="s">
        <v>5</v>
      </c>
      <c r="M2546" s="179">
        <v>33.9</v>
      </c>
      <c r="N2546" s="180">
        <v>62008</v>
      </c>
      <c r="O2546" s="178" t="s">
        <v>5130</v>
      </c>
    </row>
    <row r="2547" spans="1:15" x14ac:dyDescent="0.3">
      <c r="A2547" s="170" t="s">
        <v>5380</v>
      </c>
      <c r="B2547" s="170">
        <v>15</v>
      </c>
      <c r="C2547" s="170" t="s">
        <v>36</v>
      </c>
      <c r="D2547" s="174">
        <v>64</v>
      </c>
      <c r="E2547" s="174" t="s">
        <v>5353</v>
      </c>
      <c r="F2547" s="170" t="s">
        <v>5354</v>
      </c>
      <c r="G2547" s="170" t="s">
        <v>5381</v>
      </c>
      <c r="H2547" s="174">
        <v>0</v>
      </c>
      <c r="I2547" s="175">
        <v>13.0746</v>
      </c>
      <c r="J2547" s="176">
        <v>920</v>
      </c>
      <c r="K2547" s="177" t="s">
        <v>83</v>
      </c>
      <c r="L2547" s="178" t="s">
        <v>5</v>
      </c>
      <c r="M2547" s="179">
        <v>31.2</v>
      </c>
      <c r="N2547" s="180">
        <v>64008</v>
      </c>
      <c r="O2547" s="178" t="s">
        <v>5354</v>
      </c>
    </row>
    <row r="2548" spans="1:15" x14ac:dyDescent="0.3">
      <c r="A2548" s="170" t="s">
        <v>5382</v>
      </c>
      <c r="B2548" s="170">
        <v>15</v>
      </c>
      <c r="C2548" s="170" t="s">
        <v>36</v>
      </c>
      <c r="D2548" s="174">
        <v>64</v>
      </c>
      <c r="E2548" s="174" t="s">
        <v>5353</v>
      </c>
      <c r="F2548" s="170" t="s">
        <v>5354</v>
      </c>
      <c r="G2548" s="170" t="s">
        <v>5383</v>
      </c>
      <c r="H2548" s="174">
        <v>0</v>
      </c>
      <c r="I2548" s="175">
        <v>15.366300000000001</v>
      </c>
      <c r="J2548" s="176">
        <v>1066</v>
      </c>
      <c r="K2548" s="177" t="s">
        <v>83</v>
      </c>
      <c r="L2548" s="178" t="s">
        <v>5</v>
      </c>
      <c r="M2548" s="179">
        <v>38</v>
      </c>
      <c r="N2548" s="180">
        <v>62008</v>
      </c>
      <c r="O2548" s="178" t="s">
        <v>5130</v>
      </c>
    </row>
    <row r="2549" spans="1:15" x14ac:dyDescent="0.3">
      <c r="A2549" s="170" t="s">
        <v>5384</v>
      </c>
      <c r="B2549" s="170">
        <v>15</v>
      </c>
      <c r="C2549" s="170" t="s">
        <v>36</v>
      </c>
      <c r="D2549" s="174">
        <v>64</v>
      </c>
      <c r="E2549" s="174" t="s">
        <v>5353</v>
      </c>
      <c r="F2549" s="170" t="s">
        <v>5354</v>
      </c>
      <c r="G2549" s="170" t="s">
        <v>5385</v>
      </c>
      <c r="H2549" s="174">
        <v>0</v>
      </c>
      <c r="I2549" s="175">
        <v>11.688800000000001</v>
      </c>
      <c r="J2549" s="176">
        <v>1862</v>
      </c>
      <c r="K2549" s="177" t="s">
        <v>83</v>
      </c>
      <c r="L2549" s="178" t="s">
        <v>5</v>
      </c>
      <c r="M2549" s="179">
        <v>34.4</v>
      </c>
      <c r="N2549" s="180">
        <v>64008</v>
      </c>
      <c r="O2549" s="178" t="s">
        <v>5354</v>
      </c>
    </row>
    <row r="2550" spans="1:15" x14ac:dyDescent="0.3">
      <c r="A2550" s="170" t="s">
        <v>5386</v>
      </c>
      <c r="B2550" s="170">
        <v>15</v>
      </c>
      <c r="C2550" s="170" t="s">
        <v>36</v>
      </c>
      <c r="D2550" s="174">
        <v>64</v>
      </c>
      <c r="E2550" s="174" t="s">
        <v>5353</v>
      </c>
      <c r="F2550" s="170" t="s">
        <v>5354</v>
      </c>
      <c r="G2550" s="170" t="s">
        <v>5387</v>
      </c>
      <c r="H2550" s="174">
        <v>0</v>
      </c>
      <c r="I2550" s="175">
        <v>29.343</v>
      </c>
      <c r="J2550" s="176">
        <v>8903</v>
      </c>
      <c r="K2550" s="177" t="s">
        <v>83</v>
      </c>
      <c r="L2550" s="178" t="s">
        <v>5</v>
      </c>
      <c r="M2550" s="179">
        <v>32.9</v>
      </c>
      <c r="N2550" s="180">
        <v>62008</v>
      </c>
      <c r="O2550" s="178" t="s">
        <v>5130</v>
      </c>
    </row>
    <row r="2551" spans="1:15" x14ac:dyDescent="0.3">
      <c r="A2551" s="170" t="s">
        <v>5388</v>
      </c>
      <c r="B2551" s="170">
        <v>15</v>
      </c>
      <c r="C2551" s="170" t="s">
        <v>36</v>
      </c>
      <c r="D2551" s="174">
        <v>64</v>
      </c>
      <c r="E2551" s="174" t="s">
        <v>5353</v>
      </c>
      <c r="F2551" s="170" t="s">
        <v>5354</v>
      </c>
      <c r="G2551" s="170" t="s">
        <v>5389</v>
      </c>
      <c r="H2551" s="174">
        <v>0</v>
      </c>
      <c r="I2551" s="175">
        <v>51.634300000000003</v>
      </c>
      <c r="J2551" s="176">
        <v>1265</v>
      </c>
      <c r="K2551" s="177" t="s">
        <v>76</v>
      </c>
      <c r="L2551" s="178" t="s">
        <v>6</v>
      </c>
      <c r="M2551" s="179">
        <v>49.9</v>
      </c>
      <c r="N2551" s="180">
        <v>65050</v>
      </c>
      <c r="O2551" s="178" t="s">
        <v>5356</v>
      </c>
    </row>
    <row r="2552" spans="1:15" x14ac:dyDescent="0.3">
      <c r="A2552" s="170" t="s">
        <v>5390</v>
      </c>
      <c r="B2552" s="170">
        <v>15</v>
      </c>
      <c r="C2552" s="170" t="s">
        <v>36</v>
      </c>
      <c r="D2552" s="174">
        <v>64</v>
      </c>
      <c r="E2552" s="174" t="s">
        <v>5353</v>
      </c>
      <c r="F2552" s="170" t="s">
        <v>5354</v>
      </c>
      <c r="G2552" s="170" t="s">
        <v>5391</v>
      </c>
      <c r="H2552" s="174">
        <v>0</v>
      </c>
      <c r="I2552" s="175">
        <v>34.5501</v>
      </c>
      <c r="J2552" s="176">
        <v>2626</v>
      </c>
      <c r="K2552" s="177" t="s">
        <v>83</v>
      </c>
      <c r="L2552" s="178" t="s">
        <v>5</v>
      </c>
      <c r="M2552" s="179">
        <v>35.4</v>
      </c>
      <c r="N2552" s="180">
        <v>62008</v>
      </c>
      <c r="O2552" s="178" t="s">
        <v>5130</v>
      </c>
    </row>
    <row r="2553" spans="1:15" x14ac:dyDescent="0.3">
      <c r="A2553" s="170" t="s">
        <v>5392</v>
      </c>
      <c r="B2553" s="170">
        <v>15</v>
      </c>
      <c r="C2553" s="170" t="s">
        <v>36</v>
      </c>
      <c r="D2553" s="174">
        <v>64</v>
      </c>
      <c r="E2553" s="174" t="s">
        <v>5353</v>
      </c>
      <c r="F2553" s="170" t="s">
        <v>5354</v>
      </c>
      <c r="G2553" s="170" t="s">
        <v>5393</v>
      </c>
      <c r="H2553" s="174">
        <v>0</v>
      </c>
      <c r="I2553" s="175">
        <v>16.7042</v>
      </c>
      <c r="J2553" s="176">
        <v>2880</v>
      </c>
      <c r="K2553" s="177" t="s">
        <v>83</v>
      </c>
      <c r="L2553" s="178" t="s">
        <v>5</v>
      </c>
      <c r="M2553" s="179">
        <v>35.799999999999997</v>
      </c>
      <c r="N2553" s="180">
        <v>62008</v>
      </c>
      <c r="O2553" s="178" t="s">
        <v>5130</v>
      </c>
    </row>
    <row r="2554" spans="1:15" x14ac:dyDescent="0.3">
      <c r="A2554" s="170" t="s">
        <v>5394</v>
      </c>
      <c r="B2554" s="170">
        <v>15</v>
      </c>
      <c r="C2554" s="170" t="s">
        <v>36</v>
      </c>
      <c r="D2554" s="174">
        <v>64</v>
      </c>
      <c r="E2554" s="174" t="s">
        <v>5353</v>
      </c>
      <c r="F2554" s="170" t="s">
        <v>5354</v>
      </c>
      <c r="G2554" s="170" t="s">
        <v>5395</v>
      </c>
      <c r="H2554" s="174">
        <v>0</v>
      </c>
      <c r="I2554" s="175">
        <v>38.039400000000001</v>
      </c>
      <c r="J2554" s="176">
        <v>3484</v>
      </c>
      <c r="K2554" s="177" t="s">
        <v>83</v>
      </c>
      <c r="L2554" s="178" t="s">
        <v>5</v>
      </c>
      <c r="M2554" s="179">
        <v>36.9</v>
      </c>
      <c r="N2554" s="180">
        <v>62008</v>
      </c>
      <c r="O2554" s="178" t="s">
        <v>5130</v>
      </c>
    </row>
    <row r="2555" spans="1:15" x14ac:dyDescent="0.3">
      <c r="A2555" s="170" t="s">
        <v>5396</v>
      </c>
      <c r="B2555" s="170">
        <v>15</v>
      </c>
      <c r="C2555" s="170" t="s">
        <v>36</v>
      </c>
      <c r="D2555" s="174">
        <v>64</v>
      </c>
      <c r="E2555" s="174" t="s">
        <v>5353</v>
      </c>
      <c r="F2555" s="170" t="s">
        <v>5354</v>
      </c>
      <c r="G2555" s="170" t="s">
        <v>5397</v>
      </c>
      <c r="H2555" s="174">
        <v>0</v>
      </c>
      <c r="I2555" s="175">
        <v>27.334900000000001</v>
      </c>
      <c r="J2555" s="176">
        <v>3303</v>
      </c>
      <c r="K2555" s="177" t="s">
        <v>83</v>
      </c>
      <c r="L2555" s="178" t="s">
        <v>5</v>
      </c>
      <c r="M2555" s="179">
        <v>36.9</v>
      </c>
      <c r="N2555" s="180">
        <v>62008</v>
      </c>
      <c r="O2555" s="178" t="s">
        <v>5130</v>
      </c>
    </row>
    <row r="2556" spans="1:15" x14ac:dyDescent="0.3">
      <c r="A2556" s="170" t="s">
        <v>5398</v>
      </c>
      <c r="B2556" s="170">
        <v>15</v>
      </c>
      <c r="C2556" s="170" t="s">
        <v>36</v>
      </c>
      <c r="D2556" s="174">
        <v>64</v>
      </c>
      <c r="E2556" s="174" t="s">
        <v>5353</v>
      </c>
      <c r="F2556" s="170" t="s">
        <v>5354</v>
      </c>
      <c r="G2556" s="170" t="s">
        <v>5399</v>
      </c>
      <c r="H2556" s="174">
        <v>0</v>
      </c>
      <c r="I2556" s="175">
        <v>30.263300000000001</v>
      </c>
      <c r="J2556" s="176">
        <v>610</v>
      </c>
      <c r="K2556" s="177" t="s">
        <v>76</v>
      </c>
      <c r="L2556" s="178" t="s">
        <v>6</v>
      </c>
      <c r="M2556" s="179">
        <v>44.4</v>
      </c>
      <c r="N2556" s="180">
        <v>71024</v>
      </c>
      <c r="O2556" s="178" t="s">
        <v>4920</v>
      </c>
    </row>
    <row r="2557" spans="1:15" x14ac:dyDescent="0.3">
      <c r="A2557" s="170" t="s">
        <v>5400</v>
      </c>
      <c r="B2557" s="170">
        <v>15</v>
      </c>
      <c r="C2557" s="170" t="s">
        <v>36</v>
      </c>
      <c r="D2557" s="174">
        <v>64</v>
      </c>
      <c r="E2557" s="174" t="s">
        <v>5353</v>
      </c>
      <c r="F2557" s="170" t="s">
        <v>5354</v>
      </c>
      <c r="G2557" s="170" t="s">
        <v>5401</v>
      </c>
      <c r="H2557" s="174">
        <v>0</v>
      </c>
      <c r="I2557" s="175">
        <v>29.114799999999999</v>
      </c>
      <c r="J2557" s="176">
        <v>7722</v>
      </c>
      <c r="K2557" s="177" t="s">
        <v>83</v>
      </c>
      <c r="L2557" s="178" t="s">
        <v>5</v>
      </c>
      <c r="M2557" s="179">
        <v>29.6</v>
      </c>
      <c r="N2557" s="180">
        <v>62008</v>
      </c>
      <c r="O2557" s="178" t="s">
        <v>5130</v>
      </c>
    </row>
    <row r="2558" spans="1:15" x14ac:dyDescent="0.3">
      <c r="A2558" s="170" t="s">
        <v>5402</v>
      </c>
      <c r="B2558" s="170">
        <v>15</v>
      </c>
      <c r="C2558" s="170" t="s">
        <v>36</v>
      </c>
      <c r="D2558" s="174">
        <v>64</v>
      </c>
      <c r="E2558" s="174" t="s">
        <v>5353</v>
      </c>
      <c r="F2558" s="170" t="s">
        <v>5354</v>
      </c>
      <c r="G2558" s="170" t="s">
        <v>5403</v>
      </c>
      <c r="H2558" s="174">
        <v>0</v>
      </c>
      <c r="I2558" s="175">
        <v>55.872900000000001</v>
      </c>
      <c r="J2558" s="176">
        <v>1533</v>
      </c>
      <c r="K2558" s="177" t="s">
        <v>76</v>
      </c>
      <c r="L2558" s="178" t="s">
        <v>6</v>
      </c>
      <c r="M2558" s="179">
        <v>49.8</v>
      </c>
      <c r="N2558" s="180">
        <v>62008</v>
      </c>
      <c r="O2558" s="178" t="s">
        <v>5130</v>
      </c>
    </row>
    <row r="2559" spans="1:15" x14ac:dyDescent="0.3">
      <c r="A2559" s="170" t="s">
        <v>5404</v>
      </c>
      <c r="B2559" s="170">
        <v>15</v>
      </c>
      <c r="C2559" s="170" t="s">
        <v>36</v>
      </c>
      <c r="D2559" s="174">
        <v>64</v>
      </c>
      <c r="E2559" s="174" t="s">
        <v>5353</v>
      </c>
      <c r="F2559" s="170" t="s">
        <v>5354</v>
      </c>
      <c r="G2559" s="170" t="s">
        <v>5405</v>
      </c>
      <c r="H2559" s="174">
        <v>0</v>
      </c>
      <c r="I2559" s="175">
        <v>82.082499999999996</v>
      </c>
      <c r="J2559" s="176">
        <v>2107</v>
      </c>
      <c r="K2559" s="177" t="s">
        <v>76</v>
      </c>
      <c r="L2559" s="178" t="s">
        <v>6</v>
      </c>
      <c r="M2559" s="179">
        <v>50.7</v>
      </c>
      <c r="N2559" s="180">
        <v>71024</v>
      </c>
      <c r="O2559" s="178" t="s">
        <v>4920</v>
      </c>
    </row>
    <row r="2560" spans="1:15" x14ac:dyDescent="0.3">
      <c r="A2560" s="170" t="s">
        <v>5406</v>
      </c>
      <c r="B2560" s="170">
        <v>15</v>
      </c>
      <c r="C2560" s="170" t="s">
        <v>36</v>
      </c>
      <c r="D2560" s="174">
        <v>64</v>
      </c>
      <c r="E2560" s="174" t="s">
        <v>5353</v>
      </c>
      <c r="F2560" s="170" t="s">
        <v>5354</v>
      </c>
      <c r="G2560" s="170" t="s">
        <v>5407</v>
      </c>
      <c r="H2560" s="174">
        <v>0</v>
      </c>
      <c r="I2560" s="175">
        <v>46.511099999999999</v>
      </c>
      <c r="J2560" s="176">
        <v>6009</v>
      </c>
      <c r="K2560" s="177" t="s">
        <v>76</v>
      </c>
      <c r="L2560" s="178" t="s">
        <v>6</v>
      </c>
      <c r="M2560" s="179">
        <v>42.1</v>
      </c>
      <c r="N2560" s="180">
        <v>64008</v>
      </c>
      <c r="O2560" s="178" t="s">
        <v>5354</v>
      </c>
    </row>
    <row r="2561" spans="1:15" x14ac:dyDescent="0.3">
      <c r="A2561" s="170" t="s">
        <v>5408</v>
      </c>
      <c r="B2561" s="170">
        <v>15</v>
      </c>
      <c r="C2561" s="170" t="s">
        <v>36</v>
      </c>
      <c r="D2561" s="174">
        <v>64</v>
      </c>
      <c r="E2561" s="174" t="s">
        <v>5353</v>
      </c>
      <c r="F2561" s="170" t="s">
        <v>5354</v>
      </c>
      <c r="G2561" s="170" t="s">
        <v>5409</v>
      </c>
      <c r="H2561" s="174">
        <v>0</v>
      </c>
      <c r="I2561" s="175">
        <v>6.0681000000000003</v>
      </c>
      <c r="J2561" s="176">
        <v>1094</v>
      </c>
      <c r="K2561" s="177" t="s">
        <v>83</v>
      </c>
      <c r="L2561" s="178" t="s">
        <v>5</v>
      </c>
      <c r="M2561" s="179">
        <v>31.9</v>
      </c>
      <c r="N2561" s="180">
        <v>64008</v>
      </c>
      <c r="O2561" s="178" t="s">
        <v>5354</v>
      </c>
    </row>
    <row r="2562" spans="1:15" x14ac:dyDescent="0.3">
      <c r="A2562" s="170" t="s">
        <v>5410</v>
      </c>
      <c r="B2562" s="170">
        <v>15</v>
      </c>
      <c r="C2562" s="170" t="s">
        <v>36</v>
      </c>
      <c r="D2562" s="174">
        <v>64</v>
      </c>
      <c r="E2562" s="174" t="s">
        <v>5353</v>
      </c>
      <c r="F2562" s="170" t="s">
        <v>5354</v>
      </c>
      <c r="G2562" s="170" t="s">
        <v>5411</v>
      </c>
      <c r="H2562" s="174">
        <v>0</v>
      </c>
      <c r="I2562" s="175">
        <v>20.684000000000001</v>
      </c>
      <c r="J2562" s="176">
        <v>1807</v>
      </c>
      <c r="K2562" s="177" t="s">
        <v>83</v>
      </c>
      <c r="L2562" s="178" t="s">
        <v>5</v>
      </c>
      <c r="M2562" s="179">
        <v>30.9</v>
      </c>
      <c r="N2562" s="180">
        <v>62008</v>
      </c>
      <c r="O2562" s="178" t="s">
        <v>5130</v>
      </c>
    </row>
    <row r="2563" spans="1:15" x14ac:dyDescent="0.3">
      <c r="A2563" s="170" t="s">
        <v>5412</v>
      </c>
      <c r="B2563" s="170">
        <v>15</v>
      </c>
      <c r="C2563" s="170" t="s">
        <v>36</v>
      </c>
      <c r="D2563" s="174">
        <v>64</v>
      </c>
      <c r="E2563" s="174" t="s">
        <v>5353</v>
      </c>
      <c r="F2563" s="170" t="s">
        <v>5354</v>
      </c>
      <c r="G2563" s="170" t="s">
        <v>5413</v>
      </c>
      <c r="H2563" s="174">
        <v>0</v>
      </c>
      <c r="I2563" s="175">
        <v>33.958500000000001</v>
      </c>
      <c r="J2563" s="176">
        <v>6856</v>
      </c>
      <c r="K2563" s="177" t="s">
        <v>83</v>
      </c>
      <c r="L2563" s="178" t="s">
        <v>5</v>
      </c>
      <c r="M2563" s="179">
        <v>30.5</v>
      </c>
      <c r="N2563" s="180">
        <v>62008</v>
      </c>
      <c r="O2563" s="178" t="s">
        <v>5130</v>
      </c>
    </row>
    <row r="2564" spans="1:15" x14ac:dyDescent="0.3">
      <c r="A2564" s="170" t="s">
        <v>5414</v>
      </c>
      <c r="B2564" s="170">
        <v>15</v>
      </c>
      <c r="C2564" s="170" t="s">
        <v>36</v>
      </c>
      <c r="D2564" s="174">
        <v>64</v>
      </c>
      <c r="E2564" s="174" t="s">
        <v>5353</v>
      </c>
      <c r="F2564" s="170" t="s">
        <v>5354</v>
      </c>
      <c r="G2564" s="170" t="s">
        <v>5415</v>
      </c>
      <c r="H2564" s="174">
        <v>0</v>
      </c>
      <c r="I2564" s="175">
        <v>18.378599999999999</v>
      </c>
      <c r="J2564" s="176">
        <v>357</v>
      </c>
      <c r="K2564" s="177" t="s">
        <v>83</v>
      </c>
      <c r="L2564" s="178" t="s">
        <v>5</v>
      </c>
      <c r="M2564" s="179">
        <v>40</v>
      </c>
      <c r="N2564" s="180">
        <v>71024</v>
      </c>
      <c r="O2564" s="178" t="s">
        <v>4920</v>
      </c>
    </row>
    <row r="2565" spans="1:15" x14ac:dyDescent="0.3">
      <c r="A2565" s="170" t="s">
        <v>5416</v>
      </c>
      <c r="B2565" s="170">
        <v>15</v>
      </c>
      <c r="C2565" s="170" t="s">
        <v>36</v>
      </c>
      <c r="D2565" s="174">
        <v>64</v>
      </c>
      <c r="E2565" s="174" t="s">
        <v>5353</v>
      </c>
      <c r="F2565" s="170" t="s">
        <v>5354</v>
      </c>
      <c r="G2565" s="170" t="s">
        <v>5417</v>
      </c>
      <c r="H2565" s="174">
        <v>0</v>
      </c>
      <c r="I2565" s="175">
        <v>54.005600000000001</v>
      </c>
      <c r="J2565" s="176">
        <v>3406</v>
      </c>
      <c r="K2565" s="177" t="s">
        <v>83</v>
      </c>
      <c r="L2565" s="178" t="s">
        <v>5</v>
      </c>
      <c r="M2565" s="179">
        <v>39.200000000000003</v>
      </c>
      <c r="N2565" s="180">
        <v>62008</v>
      </c>
      <c r="O2565" s="178" t="s">
        <v>5130</v>
      </c>
    </row>
    <row r="2566" spans="1:15" x14ac:dyDescent="0.3">
      <c r="A2566" s="170" t="s">
        <v>5418</v>
      </c>
      <c r="B2566" s="170">
        <v>15</v>
      </c>
      <c r="C2566" s="170" t="s">
        <v>36</v>
      </c>
      <c r="D2566" s="174">
        <v>64</v>
      </c>
      <c r="E2566" s="174" t="s">
        <v>5353</v>
      </c>
      <c r="F2566" s="170" t="s">
        <v>5354</v>
      </c>
      <c r="G2566" s="170" t="s">
        <v>5419</v>
      </c>
      <c r="H2566" s="174">
        <v>0</v>
      </c>
      <c r="I2566" s="175">
        <v>82.953599999999994</v>
      </c>
      <c r="J2566" s="176">
        <v>7392</v>
      </c>
      <c r="K2566" s="177" t="s">
        <v>83</v>
      </c>
      <c r="L2566" s="178" t="s">
        <v>5</v>
      </c>
      <c r="M2566" s="179">
        <v>36.1</v>
      </c>
      <c r="N2566" s="180">
        <v>64008</v>
      </c>
      <c r="O2566" s="178" t="s">
        <v>5354</v>
      </c>
    </row>
    <row r="2567" spans="1:15" x14ac:dyDescent="0.3">
      <c r="A2567" s="170" t="s">
        <v>5420</v>
      </c>
      <c r="B2567" s="170">
        <v>15</v>
      </c>
      <c r="C2567" s="170" t="s">
        <v>36</v>
      </c>
      <c r="D2567" s="174">
        <v>64</v>
      </c>
      <c r="E2567" s="174" t="s">
        <v>5353</v>
      </c>
      <c r="F2567" s="170" t="s">
        <v>5354</v>
      </c>
      <c r="G2567" s="170" t="s">
        <v>5421</v>
      </c>
      <c r="H2567" s="174">
        <v>0</v>
      </c>
      <c r="I2567" s="175">
        <v>34.008899999999997</v>
      </c>
      <c r="J2567" s="176">
        <v>2667</v>
      </c>
      <c r="K2567" s="177" t="s">
        <v>83</v>
      </c>
      <c r="L2567" s="178" t="s">
        <v>5</v>
      </c>
      <c r="M2567" s="179">
        <v>32</v>
      </c>
      <c r="N2567" s="180">
        <v>64008</v>
      </c>
      <c r="O2567" s="178" t="s">
        <v>5354</v>
      </c>
    </row>
    <row r="2568" spans="1:15" x14ac:dyDescent="0.3">
      <c r="A2568" s="170" t="s">
        <v>5422</v>
      </c>
      <c r="B2568" s="170">
        <v>15</v>
      </c>
      <c r="C2568" s="170" t="s">
        <v>36</v>
      </c>
      <c r="D2568" s="174">
        <v>64</v>
      </c>
      <c r="E2568" s="174" t="s">
        <v>5353</v>
      </c>
      <c r="F2568" s="170" t="s">
        <v>5354</v>
      </c>
      <c r="G2568" s="170" t="s">
        <v>5423</v>
      </c>
      <c r="H2568" s="174">
        <v>0</v>
      </c>
      <c r="I2568" s="175">
        <v>39.566000000000003</v>
      </c>
      <c r="J2568" s="176">
        <v>734</v>
      </c>
      <c r="K2568" s="177" t="s">
        <v>76</v>
      </c>
      <c r="L2568" s="178" t="s">
        <v>6</v>
      </c>
      <c r="M2568" s="179">
        <v>52</v>
      </c>
      <c r="N2568" s="180">
        <v>71024</v>
      </c>
      <c r="O2568" s="178" t="s">
        <v>4920</v>
      </c>
    </row>
    <row r="2569" spans="1:15" x14ac:dyDescent="0.3">
      <c r="A2569" s="170" t="s">
        <v>5424</v>
      </c>
      <c r="B2569" s="170">
        <v>15</v>
      </c>
      <c r="C2569" s="170" t="s">
        <v>36</v>
      </c>
      <c r="D2569" s="174">
        <v>64</v>
      </c>
      <c r="E2569" s="174" t="s">
        <v>5353</v>
      </c>
      <c r="F2569" s="170" t="s">
        <v>5354</v>
      </c>
      <c r="G2569" s="170" t="s">
        <v>5425</v>
      </c>
      <c r="H2569" s="174">
        <v>0</v>
      </c>
      <c r="I2569" s="175">
        <v>30.411999999999999</v>
      </c>
      <c r="J2569" s="176">
        <v>1163</v>
      </c>
      <c r="K2569" s="177" t="s">
        <v>76</v>
      </c>
      <c r="L2569" s="178" t="s">
        <v>6</v>
      </c>
      <c r="M2569" s="179">
        <v>47.7</v>
      </c>
      <c r="N2569" s="180">
        <v>65050</v>
      </c>
      <c r="O2569" s="178" t="s">
        <v>5356</v>
      </c>
    </row>
    <row r="2570" spans="1:15" x14ac:dyDescent="0.3">
      <c r="A2570" s="170" t="s">
        <v>5426</v>
      </c>
      <c r="B2570" s="170">
        <v>15</v>
      </c>
      <c r="C2570" s="170" t="s">
        <v>36</v>
      </c>
      <c r="D2570" s="174">
        <v>64</v>
      </c>
      <c r="E2570" s="174" t="s">
        <v>5353</v>
      </c>
      <c r="F2570" s="170" t="s">
        <v>5354</v>
      </c>
      <c r="G2570" s="170" t="s">
        <v>5427</v>
      </c>
      <c r="H2570" s="174">
        <v>0</v>
      </c>
      <c r="I2570" s="175">
        <v>53.6004</v>
      </c>
      <c r="J2570" s="176">
        <v>3946</v>
      </c>
      <c r="K2570" s="177" t="s">
        <v>83</v>
      </c>
      <c r="L2570" s="178" t="s">
        <v>5</v>
      </c>
      <c r="M2570" s="179">
        <v>37.200000000000003</v>
      </c>
      <c r="N2570" s="180">
        <v>64008</v>
      </c>
      <c r="O2570" s="178" t="s">
        <v>5354</v>
      </c>
    </row>
    <row r="2571" spans="1:15" x14ac:dyDescent="0.3">
      <c r="A2571" s="170" t="s">
        <v>5428</v>
      </c>
      <c r="B2571" s="170">
        <v>15</v>
      </c>
      <c r="C2571" s="170" t="s">
        <v>36</v>
      </c>
      <c r="D2571" s="174">
        <v>64</v>
      </c>
      <c r="E2571" s="174" t="s">
        <v>5353</v>
      </c>
      <c r="F2571" s="170" t="s">
        <v>5354</v>
      </c>
      <c r="G2571" s="170" t="s">
        <v>5429</v>
      </c>
      <c r="H2571" s="174">
        <v>0</v>
      </c>
      <c r="I2571" s="175">
        <v>18.4254</v>
      </c>
      <c r="J2571" s="176">
        <v>2166</v>
      </c>
      <c r="K2571" s="177" t="s">
        <v>83</v>
      </c>
      <c r="L2571" s="178" t="s">
        <v>5</v>
      </c>
      <c r="M2571" s="179">
        <v>32.700000000000003</v>
      </c>
      <c r="N2571" s="180">
        <v>64008</v>
      </c>
      <c r="O2571" s="178" t="s">
        <v>5354</v>
      </c>
    </row>
    <row r="2572" spans="1:15" x14ac:dyDescent="0.3">
      <c r="A2572" s="170" t="s">
        <v>5430</v>
      </c>
      <c r="B2572" s="170">
        <v>15</v>
      </c>
      <c r="C2572" s="170" t="s">
        <v>36</v>
      </c>
      <c r="D2572" s="174">
        <v>64</v>
      </c>
      <c r="E2572" s="174" t="s">
        <v>5353</v>
      </c>
      <c r="F2572" s="170" t="s">
        <v>5354</v>
      </c>
      <c r="G2572" s="170" t="s">
        <v>5431</v>
      </c>
      <c r="H2572" s="174">
        <v>0</v>
      </c>
      <c r="I2572" s="175">
        <v>12.455399999999999</v>
      </c>
      <c r="J2572" s="176">
        <v>2299</v>
      </c>
      <c r="K2572" s="177" t="s">
        <v>83</v>
      </c>
      <c r="L2572" s="178" t="s">
        <v>5</v>
      </c>
      <c r="M2572" s="179">
        <v>32.5</v>
      </c>
      <c r="N2572" s="180">
        <v>62008</v>
      </c>
      <c r="O2572" s="178" t="s">
        <v>5130</v>
      </c>
    </row>
    <row r="2573" spans="1:15" x14ac:dyDescent="0.3">
      <c r="A2573" s="170" t="s">
        <v>5432</v>
      </c>
      <c r="B2573" s="170">
        <v>15</v>
      </c>
      <c r="C2573" s="170" t="s">
        <v>36</v>
      </c>
      <c r="D2573" s="174">
        <v>64</v>
      </c>
      <c r="E2573" s="174" t="s">
        <v>5353</v>
      </c>
      <c r="F2573" s="170" t="s">
        <v>5354</v>
      </c>
      <c r="G2573" s="170" t="s">
        <v>5433</v>
      </c>
      <c r="H2573" s="174">
        <v>0</v>
      </c>
      <c r="I2573" s="175">
        <v>14.4116</v>
      </c>
      <c r="J2573" s="176">
        <v>804</v>
      </c>
      <c r="K2573" s="177" t="s">
        <v>76</v>
      </c>
      <c r="L2573" s="178" t="s">
        <v>6</v>
      </c>
      <c r="M2573" s="179">
        <v>47.7</v>
      </c>
      <c r="N2573" s="180">
        <v>64008</v>
      </c>
      <c r="O2573" s="178" t="s">
        <v>5354</v>
      </c>
    </row>
    <row r="2574" spans="1:15" x14ac:dyDescent="0.3">
      <c r="A2574" s="170" t="s">
        <v>5434</v>
      </c>
      <c r="B2574" s="170">
        <v>15</v>
      </c>
      <c r="C2574" s="170" t="s">
        <v>36</v>
      </c>
      <c r="D2574" s="174">
        <v>64</v>
      </c>
      <c r="E2574" s="174" t="s">
        <v>5353</v>
      </c>
      <c r="F2574" s="170" t="s">
        <v>5354</v>
      </c>
      <c r="G2574" s="170" t="s">
        <v>5435</v>
      </c>
      <c r="H2574" s="174">
        <v>0</v>
      </c>
      <c r="I2574" s="175">
        <v>7.8083999999999998</v>
      </c>
      <c r="J2574" s="176">
        <v>3449</v>
      </c>
      <c r="K2574" s="177" t="s">
        <v>83</v>
      </c>
      <c r="L2574" s="178" t="s">
        <v>5</v>
      </c>
      <c r="M2574" s="179">
        <v>32.6</v>
      </c>
      <c r="N2574" s="180">
        <v>62008</v>
      </c>
      <c r="O2574" s="178" t="s">
        <v>5130</v>
      </c>
    </row>
    <row r="2575" spans="1:15" x14ac:dyDescent="0.3">
      <c r="A2575" s="170" t="s">
        <v>5436</v>
      </c>
      <c r="B2575" s="170">
        <v>15</v>
      </c>
      <c r="C2575" s="170" t="s">
        <v>36</v>
      </c>
      <c r="D2575" s="174">
        <v>64</v>
      </c>
      <c r="E2575" s="174" t="s">
        <v>5353</v>
      </c>
      <c r="F2575" s="170" t="s">
        <v>5354</v>
      </c>
      <c r="G2575" s="170" t="s">
        <v>5437</v>
      </c>
      <c r="H2575" s="174">
        <v>0</v>
      </c>
      <c r="I2575" s="175">
        <v>22.915299999999998</v>
      </c>
      <c r="J2575" s="176">
        <v>4753</v>
      </c>
      <c r="K2575" s="177" t="s">
        <v>83</v>
      </c>
      <c r="L2575" s="178" t="s">
        <v>5</v>
      </c>
      <c r="M2575" s="179">
        <v>29.4</v>
      </c>
      <c r="N2575" s="180">
        <v>62008</v>
      </c>
      <c r="O2575" s="178" t="s">
        <v>5130</v>
      </c>
    </row>
    <row r="2576" spans="1:15" x14ac:dyDescent="0.3">
      <c r="A2576" s="170" t="s">
        <v>5438</v>
      </c>
      <c r="B2576" s="170">
        <v>15</v>
      </c>
      <c r="C2576" s="170" t="s">
        <v>36</v>
      </c>
      <c r="D2576" s="174">
        <v>64</v>
      </c>
      <c r="E2576" s="174" t="s">
        <v>5353</v>
      </c>
      <c r="F2576" s="170" t="s">
        <v>5354</v>
      </c>
      <c r="G2576" s="170" t="s">
        <v>5439</v>
      </c>
      <c r="H2576" s="174">
        <v>0</v>
      </c>
      <c r="I2576" s="175">
        <v>6.8989000000000003</v>
      </c>
      <c r="J2576" s="176">
        <v>761</v>
      </c>
      <c r="K2576" s="177" t="s">
        <v>76</v>
      </c>
      <c r="L2576" s="178" t="s">
        <v>6</v>
      </c>
      <c r="M2576" s="179">
        <v>43.7</v>
      </c>
      <c r="N2576" s="180">
        <v>62008</v>
      </c>
      <c r="O2576" s="178" t="s">
        <v>5130</v>
      </c>
    </row>
    <row r="2577" spans="1:15" x14ac:dyDescent="0.3">
      <c r="A2577" s="170" t="s">
        <v>5440</v>
      </c>
      <c r="B2577" s="170">
        <v>15</v>
      </c>
      <c r="C2577" s="170" t="s">
        <v>36</v>
      </c>
      <c r="D2577" s="174">
        <v>64</v>
      </c>
      <c r="E2577" s="174" t="s">
        <v>5353</v>
      </c>
      <c r="F2577" s="170" t="s">
        <v>5354</v>
      </c>
      <c r="G2577" s="170" t="s">
        <v>5441</v>
      </c>
      <c r="H2577" s="174">
        <v>0</v>
      </c>
      <c r="I2577" s="175">
        <v>19.192900000000002</v>
      </c>
      <c r="J2577" s="176">
        <v>1529</v>
      </c>
      <c r="K2577" s="177" t="s">
        <v>76</v>
      </c>
      <c r="L2577" s="178" t="s">
        <v>6</v>
      </c>
      <c r="M2577" s="179">
        <v>45</v>
      </c>
      <c r="N2577" s="180">
        <v>62008</v>
      </c>
      <c r="O2577" s="178" t="s">
        <v>5130</v>
      </c>
    </row>
    <row r="2578" spans="1:15" x14ac:dyDescent="0.3">
      <c r="A2578" s="170" t="s">
        <v>5442</v>
      </c>
      <c r="B2578" s="170">
        <v>15</v>
      </c>
      <c r="C2578" s="170" t="s">
        <v>36</v>
      </c>
      <c r="D2578" s="174">
        <v>64</v>
      </c>
      <c r="E2578" s="174" t="s">
        <v>5353</v>
      </c>
      <c r="F2578" s="170" t="s">
        <v>5354</v>
      </c>
      <c r="G2578" s="170" t="s">
        <v>5443</v>
      </c>
      <c r="H2578" s="174">
        <v>0</v>
      </c>
      <c r="I2578" s="175">
        <v>7.0431999999999997</v>
      </c>
      <c r="J2578" s="176">
        <v>1351</v>
      </c>
      <c r="K2578" s="177" t="s">
        <v>76</v>
      </c>
      <c r="L2578" s="178" t="s">
        <v>6</v>
      </c>
      <c r="M2578" s="179">
        <v>54.4</v>
      </c>
      <c r="N2578" s="180">
        <v>65050</v>
      </c>
      <c r="O2578" s="178" t="s">
        <v>5356</v>
      </c>
    </row>
    <row r="2579" spans="1:15" x14ac:dyDescent="0.3">
      <c r="A2579" s="170" t="s">
        <v>5444</v>
      </c>
      <c r="B2579" s="170">
        <v>15</v>
      </c>
      <c r="C2579" s="170" t="s">
        <v>36</v>
      </c>
      <c r="D2579" s="174">
        <v>64</v>
      </c>
      <c r="E2579" s="174" t="s">
        <v>5353</v>
      </c>
      <c r="F2579" s="170" t="s">
        <v>5354</v>
      </c>
      <c r="G2579" s="170" t="s">
        <v>5445</v>
      </c>
      <c r="H2579" s="174">
        <v>0</v>
      </c>
      <c r="I2579" s="175">
        <v>5.4602000000000004</v>
      </c>
      <c r="J2579" s="176">
        <v>729</v>
      </c>
      <c r="K2579" s="177" t="s">
        <v>83</v>
      </c>
      <c r="L2579" s="178" t="s">
        <v>5</v>
      </c>
      <c r="M2579" s="179">
        <v>34.700000000000003</v>
      </c>
      <c r="N2579" s="180">
        <v>62008</v>
      </c>
      <c r="O2579" s="178" t="s">
        <v>5130</v>
      </c>
    </row>
    <row r="2580" spans="1:15" x14ac:dyDescent="0.3">
      <c r="A2580" s="170" t="s">
        <v>5446</v>
      </c>
      <c r="B2580" s="170">
        <v>15</v>
      </c>
      <c r="C2580" s="170" t="s">
        <v>36</v>
      </c>
      <c r="D2580" s="174">
        <v>64</v>
      </c>
      <c r="E2580" s="174" t="s">
        <v>5353</v>
      </c>
      <c r="F2580" s="170" t="s">
        <v>5354</v>
      </c>
      <c r="G2580" s="170" t="s">
        <v>5447</v>
      </c>
      <c r="H2580" s="174">
        <v>0</v>
      </c>
      <c r="I2580" s="175">
        <v>55.104599999999998</v>
      </c>
      <c r="J2580" s="176">
        <v>3946</v>
      </c>
      <c r="K2580" s="177" t="s">
        <v>76</v>
      </c>
      <c r="L2580" s="178" t="s">
        <v>6</v>
      </c>
      <c r="M2580" s="179">
        <v>48.1</v>
      </c>
      <c r="N2580" s="180">
        <v>64008</v>
      </c>
      <c r="O2580" s="178" t="s">
        <v>5354</v>
      </c>
    </row>
    <row r="2581" spans="1:15" x14ac:dyDescent="0.3">
      <c r="A2581" s="170" t="s">
        <v>5448</v>
      </c>
      <c r="B2581" s="170">
        <v>15</v>
      </c>
      <c r="C2581" s="170" t="s">
        <v>36</v>
      </c>
      <c r="D2581" s="174">
        <v>64</v>
      </c>
      <c r="E2581" s="174" t="s">
        <v>5353</v>
      </c>
      <c r="F2581" s="170" t="s">
        <v>5354</v>
      </c>
      <c r="G2581" s="170" t="s">
        <v>5449</v>
      </c>
      <c r="H2581" s="174">
        <v>0</v>
      </c>
      <c r="I2581" s="175">
        <v>38.472200000000001</v>
      </c>
      <c r="J2581" s="176">
        <v>1048</v>
      </c>
      <c r="K2581" s="177" t="s">
        <v>76</v>
      </c>
      <c r="L2581" s="178" t="s">
        <v>6</v>
      </c>
      <c r="M2581" s="179">
        <v>45</v>
      </c>
      <c r="N2581" s="180">
        <v>71024</v>
      </c>
      <c r="O2581" s="178" t="s">
        <v>4920</v>
      </c>
    </row>
    <row r="2582" spans="1:15" x14ac:dyDescent="0.3">
      <c r="A2582" s="170" t="s">
        <v>5450</v>
      </c>
      <c r="B2582" s="170">
        <v>15</v>
      </c>
      <c r="C2582" s="170" t="s">
        <v>36</v>
      </c>
      <c r="D2582" s="174">
        <v>64</v>
      </c>
      <c r="E2582" s="174" t="s">
        <v>5353</v>
      </c>
      <c r="F2582" s="170" t="s">
        <v>5354</v>
      </c>
      <c r="G2582" s="170" t="s">
        <v>5451</v>
      </c>
      <c r="H2582" s="174">
        <v>0</v>
      </c>
      <c r="I2582" s="175">
        <v>15.1053</v>
      </c>
      <c r="J2582" s="176">
        <v>1087</v>
      </c>
      <c r="K2582" s="177" t="s">
        <v>76</v>
      </c>
      <c r="L2582" s="178" t="s">
        <v>6</v>
      </c>
      <c r="M2582" s="179">
        <v>41.3</v>
      </c>
      <c r="N2582" s="180">
        <v>62008</v>
      </c>
      <c r="O2582" s="178" t="s">
        <v>5130</v>
      </c>
    </row>
    <row r="2583" spans="1:15" x14ac:dyDescent="0.3">
      <c r="A2583" s="170" t="s">
        <v>5452</v>
      </c>
      <c r="B2583" s="170">
        <v>15</v>
      </c>
      <c r="C2583" s="170" t="s">
        <v>36</v>
      </c>
      <c r="D2583" s="174">
        <v>64</v>
      </c>
      <c r="E2583" s="174" t="s">
        <v>5353</v>
      </c>
      <c r="F2583" s="170" t="s">
        <v>5354</v>
      </c>
      <c r="G2583" s="170" t="s">
        <v>5453</v>
      </c>
      <c r="H2583" s="174">
        <v>0</v>
      </c>
      <c r="I2583" s="175">
        <v>32.024999999999999</v>
      </c>
      <c r="J2583" s="176">
        <v>762</v>
      </c>
      <c r="K2583" s="177" t="s">
        <v>83</v>
      </c>
      <c r="L2583" s="178" t="s">
        <v>5</v>
      </c>
      <c r="M2583" s="179">
        <v>35</v>
      </c>
      <c r="N2583" s="180">
        <v>65050</v>
      </c>
      <c r="O2583" s="178" t="s">
        <v>5356</v>
      </c>
    </row>
    <row r="2584" spans="1:15" x14ac:dyDescent="0.3">
      <c r="A2584" s="170" t="s">
        <v>5454</v>
      </c>
      <c r="B2584" s="170">
        <v>15</v>
      </c>
      <c r="C2584" s="170" t="s">
        <v>36</v>
      </c>
      <c r="D2584" s="174">
        <v>64</v>
      </c>
      <c r="E2584" s="174" t="s">
        <v>5353</v>
      </c>
      <c r="F2584" s="170" t="s">
        <v>5354</v>
      </c>
      <c r="G2584" s="170" t="s">
        <v>5455</v>
      </c>
      <c r="H2584" s="174">
        <v>0</v>
      </c>
      <c r="I2584" s="175">
        <v>16.673300000000001</v>
      </c>
      <c r="J2584" s="176">
        <v>2859</v>
      </c>
      <c r="K2584" s="177" t="s">
        <v>83</v>
      </c>
      <c r="L2584" s="178" t="s">
        <v>5</v>
      </c>
      <c r="M2584" s="179">
        <v>34.4</v>
      </c>
      <c r="N2584" s="180">
        <v>62008</v>
      </c>
      <c r="O2584" s="178" t="s">
        <v>5130</v>
      </c>
    </row>
    <row r="2585" spans="1:15" x14ac:dyDescent="0.3">
      <c r="A2585" s="170" t="s">
        <v>5456</v>
      </c>
      <c r="B2585" s="170">
        <v>15</v>
      </c>
      <c r="C2585" s="170" t="s">
        <v>36</v>
      </c>
      <c r="D2585" s="174">
        <v>64</v>
      </c>
      <c r="E2585" s="174" t="s">
        <v>5353</v>
      </c>
      <c r="F2585" s="170" t="s">
        <v>5354</v>
      </c>
      <c r="G2585" s="170" t="s">
        <v>5457</v>
      </c>
      <c r="H2585" s="174">
        <v>0</v>
      </c>
      <c r="I2585" s="175">
        <v>14.4115</v>
      </c>
      <c r="J2585" s="176">
        <v>2193</v>
      </c>
      <c r="K2585" s="177" t="s">
        <v>83</v>
      </c>
      <c r="L2585" s="178" t="s">
        <v>5</v>
      </c>
      <c r="M2585" s="179">
        <v>29.6</v>
      </c>
      <c r="N2585" s="180">
        <v>62008</v>
      </c>
      <c r="O2585" s="178" t="s">
        <v>5130</v>
      </c>
    </row>
    <row r="2586" spans="1:15" x14ac:dyDescent="0.3">
      <c r="A2586" s="170" t="s">
        <v>5458</v>
      </c>
      <c r="B2586" s="170">
        <v>15</v>
      </c>
      <c r="C2586" s="170" t="s">
        <v>36</v>
      </c>
      <c r="D2586" s="174">
        <v>64</v>
      </c>
      <c r="E2586" s="174" t="s">
        <v>5353</v>
      </c>
      <c r="F2586" s="170" t="s">
        <v>5354</v>
      </c>
      <c r="G2586" s="170" t="s">
        <v>5459</v>
      </c>
      <c r="H2586" s="174">
        <v>0</v>
      </c>
      <c r="I2586" s="175">
        <v>23.206099999999999</v>
      </c>
      <c r="J2586" s="176">
        <v>1450</v>
      </c>
      <c r="K2586" s="177" t="s">
        <v>76</v>
      </c>
      <c r="L2586" s="178" t="s">
        <v>6</v>
      </c>
      <c r="M2586" s="179">
        <v>42.4</v>
      </c>
      <c r="N2586" s="180">
        <v>65050</v>
      </c>
      <c r="O2586" s="178" t="s">
        <v>5356</v>
      </c>
    </row>
    <row r="2587" spans="1:15" x14ac:dyDescent="0.3">
      <c r="A2587" s="170" t="s">
        <v>5460</v>
      </c>
      <c r="B2587" s="170">
        <v>15</v>
      </c>
      <c r="C2587" s="170" t="s">
        <v>36</v>
      </c>
      <c r="D2587" s="174">
        <v>64</v>
      </c>
      <c r="E2587" s="174" t="s">
        <v>5353</v>
      </c>
      <c r="F2587" s="170" t="s">
        <v>5354</v>
      </c>
      <c r="G2587" s="170" t="s">
        <v>5461</v>
      </c>
      <c r="H2587" s="174">
        <v>0</v>
      </c>
      <c r="I2587" s="175">
        <v>26.5685</v>
      </c>
      <c r="J2587" s="176">
        <v>1973</v>
      </c>
      <c r="K2587" s="177" t="s">
        <v>76</v>
      </c>
      <c r="L2587" s="178" t="s">
        <v>6</v>
      </c>
      <c r="M2587" s="179">
        <v>44.2</v>
      </c>
      <c r="N2587" s="180">
        <v>64008</v>
      </c>
      <c r="O2587" s="178" t="s">
        <v>5354</v>
      </c>
    </row>
    <row r="2588" spans="1:15" x14ac:dyDescent="0.3">
      <c r="A2588" s="170" t="s">
        <v>5462</v>
      </c>
      <c r="B2588" s="170">
        <v>15</v>
      </c>
      <c r="C2588" s="170" t="s">
        <v>36</v>
      </c>
      <c r="D2588" s="174">
        <v>64</v>
      </c>
      <c r="E2588" s="174" t="s">
        <v>5353</v>
      </c>
      <c r="F2588" s="170" t="s">
        <v>5354</v>
      </c>
      <c r="G2588" s="170" t="s">
        <v>5463</v>
      </c>
      <c r="H2588" s="174">
        <v>0</v>
      </c>
      <c r="I2588" s="175">
        <v>11.0025</v>
      </c>
      <c r="J2588" s="176">
        <v>880</v>
      </c>
      <c r="K2588" s="177" t="s">
        <v>76</v>
      </c>
      <c r="L2588" s="178" t="s">
        <v>6</v>
      </c>
      <c r="M2588" s="179">
        <v>45.9</v>
      </c>
      <c r="N2588" s="180">
        <v>62008</v>
      </c>
      <c r="O2588" s="178" t="s">
        <v>5130</v>
      </c>
    </row>
    <row r="2589" spans="1:15" x14ac:dyDescent="0.3">
      <c r="A2589" s="170" t="s">
        <v>5464</v>
      </c>
      <c r="B2589" s="170">
        <v>15</v>
      </c>
      <c r="C2589" s="170" t="s">
        <v>36</v>
      </c>
      <c r="D2589" s="174">
        <v>64</v>
      </c>
      <c r="E2589" s="174" t="s">
        <v>5353</v>
      </c>
      <c r="F2589" s="170" t="s">
        <v>5354</v>
      </c>
      <c r="G2589" s="170" t="s">
        <v>5465</v>
      </c>
      <c r="H2589" s="174">
        <v>0</v>
      </c>
      <c r="I2589" s="175">
        <v>47.913600000000002</v>
      </c>
      <c r="J2589" s="176">
        <v>2570</v>
      </c>
      <c r="K2589" s="177" t="s">
        <v>76</v>
      </c>
      <c r="L2589" s="178" t="s">
        <v>6</v>
      </c>
      <c r="M2589" s="179">
        <v>45.2</v>
      </c>
      <c r="N2589" s="180">
        <v>62008</v>
      </c>
      <c r="O2589" s="178" t="s">
        <v>5130</v>
      </c>
    </row>
    <row r="2590" spans="1:15" x14ac:dyDescent="0.3">
      <c r="A2590" s="170" t="s">
        <v>5466</v>
      </c>
      <c r="B2590" s="170">
        <v>15</v>
      </c>
      <c r="C2590" s="170" t="s">
        <v>36</v>
      </c>
      <c r="D2590" s="174">
        <v>64</v>
      </c>
      <c r="E2590" s="174" t="s">
        <v>5353</v>
      </c>
      <c r="F2590" s="170" t="s">
        <v>5354</v>
      </c>
      <c r="G2590" s="170" t="s">
        <v>5467</v>
      </c>
      <c r="H2590" s="174">
        <v>0</v>
      </c>
      <c r="I2590" s="175">
        <v>14.123699999999999</v>
      </c>
      <c r="J2590" s="176">
        <v>1246</v>
      </c>
      <c r="K2590" s="177" t="s">
        <v>76</v>
      </c>
      <c r="L2590" s="178" t="s">
        <v>6</v>
      </c>
      <c r="M2590" s="179">
        <v>44.6</v>
      </c>
      <c r="N2590" s="180">
        <v>62008</v>
      </c>
      <c r="O2590" s="178" t="s">
        <v>5130</v>
      </c>
    </row>
    <row r="2591" spans="1:15" x14ac:dyDescent="0.3">
      <c r="A2591" s="170" t="s">
        <v>5468</v>
      </c>
      <c r="B2591" s="170">
        <v>15</v>
      </c>
      <c r="C2591" s="170" t="s">
        <v>36</v>
      </c>
      <c r="D2591" s="174">
        <v>64</v>
      </c>
      <c r="E2591" s="174" t="s">
        <v>5353</v>
      </c>
      <c r="F2591" s="170" t="s">
        <v>5354</v>
      </c>
      <c r="G2591" s="170" t="s">
        <v>5469</v>
      </c>
      <c r="H2591" s="174">
        <v>0</v>
      </c>
      <c r="I2591" s="175">
        <v>9.0366</v>
      </c>
      <c r="J2591" s="176">
        <v>924</v>
      </c>
      <c r="K2591" s="177" t="s">
        <v>76</v>
      </c>
      <c r="L2591" s="178" t="s">
        <v>6</v>
      </c>
      <c r="M2591" s="179">
        <v>41.2</v>
      </c>
      <c r="N2591" s="180">
        <v>62008</v>
      </c>
      <c r="O2591" s="178" t="s">
        <v>5130</v>
      </c>
    </row>
    <row r="2592" spans="1:15" x14ac:dyDescent="0.3">
      <c r="A2592" s="170" t="s">
        <v>5470</v>
      </c>
      <c r="B2592" s="170">
        <v>15</v>
      </c>
      <c r="C2592" s="170" t="s">
        <v>36</v>
      </c>
      <c r="D2592" s="174">
        <v>64</v>
      </c>
      <c r="E2592" s="174" t="s">
        <v>5353</v>
      </c>
      <c r="F2592" s="170" t="s">
        <v>5354</v>
      </c>
      <c r="G2592" s="170" t="s">
        <v>5471</v>
      </c>
      <c r="H2592" s="174">
        <v>0</v>
      </c>
      <c r="I2592" s="175">
        <v>19.999199999999998</v>
      </c>
      <c r="J2592" s="176">
        <v>1496</v>
      </c>
      <c r="K2592" s="177" t="s">
        <v>76</v>
      </c>
      <c r="L2592" s="178" t="s">
        <v>6</v>
      </c>
      <c r="M2592" s="179">
        <v>43.3</v>
      </c>
      <c r="N2592" s="180">
        <v>62008</v>
      </c>
      <c r="O2592" s="178" t="s">
        <v>5130</v>
      </c>
    </row>
    <row r="2593" spans="1:15" x14ac:dyDescent="0.3">
      <c r="A2593" s="170" t="s">
        <v>5472</v>
      </c>
      <c r="B2593" s="170">
        <v>15</v>
      </c>
      <c r="C2593" s="170" t="s">
        <v>36</v>
      </c>
      <c r="D2593" s="174">
        <v>64</v>
      </c>
      <c r="E2593" s="174" t="s">
        <v>5353</v>
      </c>
      <c r="F2593" s="170" t="s">
        <v>5354</v>
      </c>
      <c r="G2593" s="170" t="s">
        <v>5473</v>
      </c>
      <c r="H2593" s="174">
        <v>0</v>
      </c>
      <c r="I2593" s="175">
        <v>19.214200000000002</v>
      </c>
      <c r="J2593" s="176">
        <v>1003</v>
      </c>
      <c r="K2593" s="177" t="s">
        <v>76</v>
      </c>
      <c r="L2593" s="178" t="s">
        <v>6</v>
      </c>
      <c r="M2593" s="179">
        <v>51.6</v>
      </c>
      <c r="N2593" s="180">
        <v>62008</v>
      </c>
      <c r="O2593" s="178" t="s">
        <v>5130</v>
      </c>
    </row>
    <row r="2594" spans="1:15" x14ac:dyDescent="0.3">
      <c r="A2594" s="170" t="s">
        <v>5474</v>
      </c>
      <c r="B2594" s="170">
        <v>15</v>
      </c>
      <c r="C2594" s="170" t="s">
        <v>36</v>
      </c>
      <c r="D2594" s="174">
        <v>65</v>
      </c>
      <c r="E2594" s="174" t="s">
        <v>5475</v>
      </c>
      <c r="F2594" s="170" t="s">
        <v>5476</v>
      </c>
      <c r="G2594" s="170" t="s">
        <v>5477</v>
      </c>
      <c r="H2594" s="174">
        <v>0</v>
      </c>
      <c r="I2594" s="175">
        <v>72.496799999999993</v>
      </c>
      <c r="J2594" s="176">
        <v>2533</v>
      </c>
      <c r="K2594" s="177" t="s">
        <v>76</v>
      </c>
      <c r="L2594" s="178" t="s">
        <v>6</v>
      </c>
      <c r="M2594" s="179">
        <v>44.6</v>
      </c>
      <c r="N2594" s="180">
        <v>65050</v>
      </c>
      <c r="O2594" s="178" t="s">
        <v>5356</v>
      </c>
    </row>
    <row r="2595" spans="1:15" x14ac:dyDescent="0.3">
      <c r="A2595" s="170" t="s">
        <v>5478</v>
      </c>
      <c r="B2595" s="170">
        <v>15</v>
      </c>
      <c r="C2595" s="170" t="s">
        <v>36</v>
      </c>
      <c r="D2595" s="174">
        <v>65</v>
      </c>
      <c r="E2595" s="174" t="s">
        <v>5475</v>
      </c>
      <c r="F2595" s="170" t="s">
        <v>5476</v>
      </c>
      <c r="G2595" s="170" t="s">
        <v>5479</v>
      </c>
      <c r="H2595" s="174">
        <v>0</v>
      </c>
      <c r="I2595" s="175">
        <v>32.766500000000001</v>
      </c>
      <c r="J2595" s="176">
        <v>21214</v>
      </c>
      <c r="K2595" s="177" t="s">
        <v>76</v>
      </c>
      <c r="L2595" s="178" t="s">
        <v>6</v>
      </c>
      <c r="M2595" s="179">
        <v>43.2</v>
      </c>
      <c r="N2595" s="180">
        <v>65050</v>
      </c>
      <c r="O2595" s="178" t="s">
        <v>5356</v>
      </c>
    </row>
    <row r="2596" spans="1:15" x14ac:dyDescent="0.3">
      <c r="A2596" s="170" t="s">
        <v>5480</v>
      </c>
      <c r="B2596" s="170">
        <v>15</v>
      </c>
      <c r="C2596" s="170" t="s">
        <v>36</v>
      </c>
      <c r="D2596" s="174">
        <v>65</v>
      </c>
      <c r="E2596" s="174" t="s">
        <v>5475</v>
      </c>
      <c r="F2596" s="170" t="s">
        <v>5476</v>
      </c>
      <c r="G2596" s="170" t="s">
        <v>5481</v>
      </c>
      <c r="H2596" s="174">
        <v>0</v>
      </c>
      <c r="I2596" s="175">
        <v>40.230200000000004</v>
      </c>
      <c r="J2596" s="176">
        <v>6287</v>
      </c>
      <c r="K2596" s="177" t="s">
        <v>83</v>
      </c>
      <c r="L2596" s="178" t="s">
        <v>5</v>
      </c>
      <c r="M2596" s="179">
        <v>31</v>
      </c>
      <c r="N2596" s="180">
        <v>65050</v>
      </c>
      <c r="O2596" s="178" t="s">
        <v>5356</v>
      </c>
    </row>
    <row r="2597" spans="1:15" x14ac:dyDescent="0.3">
      <c r="A2597" s="170" t="s">
        <v>5482</v>
      </c>
      <c r="B2597" s="170">
        <v>15</v>
      </c>
      <c r="C2597" s="170" t="s">
        <v>36</v>
      </c>
      <c r="D2597" s="174">
        <v>65</v>
      </c>
      <c r="E2597" s="174" t="s">
        <v>5475</v>
      </c>
      <c r="F2597" s="170" t="s">
        <v>5476</v>
      </c>
      <c r="G2597" s="170" t="s">
        <v>5483</v>
      </c>
      <c r="H2597" s="174">
        <v>0</v>
      </c>
      <c r="I2597" s="175">
        <v>4.8221999999999996</v>
      </c>
      <c r="J2597" s="176">
        <v>977</v>
      </c>
      <c r="K2597" s="177" t="s">
        <v>90</v>
      </c>
      <c r="L2597" s="178" t="s">
        <v>7</v>
      </c>
      <c r="M2597" s="179">
        <v>92.7</v>
      </c>
      <c r="N2597" s="180">
        <v>65050</v>
      </c>
      <c r="O2597" s="178" t="s">
        <v>5356</v>
      </c>
    </row>
    <row r="2598" spans="1:15" x14ac:dyDescent="0.3">
      <c r="A2598" s="170" t="s">
        <v>5484</v>
      </c>
      <c r="B2598" s="170">
        <v>15</v>
      </c>
      <c r="C2598" s="170" t="s">
        <v>36</v>
      </c>
      <c r="D2598" s="174">
        <v>65</v>
      </c>
      <c r="E2598" s="174" t="s">
        <v>5475</v>
      </c>
      <c r="F2598" s="170" t="s">
        <v>5476</v>
      </c>
      <c r="G2598" s="170" t="s">
        <v>5485</v>
      </c>
      <c r="H2598" s="174">
        <v>0</v>
      </c>
      <c r="I2598" s="175">
        <v>52.481699999999996</v>
      </c>
      <c r="J2598" s="176">
        <v>6907</v>
      </c>
      <c r="K2598" s="177" t="s">
        <v>83</v>
      </c>
      <c r="L2598" s="178" t="s">
        <v>5</v>
      </c>
      <c r="M2598" s="179">
        <v>31</v>
      </c>
      <c r="N2598" s="180">
        <v>65050</v>
      </c>
      <c r="O2598" s="178" t="s">
        <v>5356</v>
      </c>
    </row>
    <row r="2599" spans="1:15" x14ac:dyDescent="0.3">
      <c r="A2599" s="170" t="s">
        <v>5486</v>
      </c>
      <c r="B2599" s="170">
        <v>15</v>
      </c>
      <c r="C2599" s="170" t="s">
        <v>36</v>
      </c>
      <c r="D2599" s="174">
        <v>65</v>
      </c>
      <c r="E2599" s="174" t="s">
        <v>5475</v>
      </c>
      <c r="F2599" s="170" t="s">
        <v>5476</v>
      </c>
      <c r="G2599" s="170" t="s">
        <v>5487</v>
      </c>
      <c r="H2599" s="174">
        <v>0</v>
      </c>
      <c r="I2599" s="175">
        <v>5.7000999999999999</v>
      </c>
      <c r="J2599" s="176">
        <v>4921</v>
      </c>
      <c r="K2599" s="177" t="s">
        <v>76</v>
      </c>
      <c r="L2599" s="178" t="s">
        <v>6</v>
      </c>
      <c r="M2599" s="179">
        <v>50.8</v>
      </c>
      <c r="N2599" s="180">
        <v>65116</v>
      </c>
      <c r="O2599" s="178" t="s">
        <v>5476</v>
      </c>
    </row>
    <row r="2600" spans="1:15" x14ac:dyDescent="0.3">
      <c r="A2600" s="170" t="s">
        <v>5488</v>
      </c>
      <c r="B2600" s="170">
        <v>15</v>
      </c>
      <c r="C2600" s="170" t="s">
        <v>36</v>
      </c>
      <c r="D2600" s="174">
        <v>65</v>
      </c>
      <c r="E2600" s="174" t="s">
        <v>5475</v>
      </c>
      <c r="F2600" s="170" t="s">
        <v>5476</v>
      </c>
      <c r="G2600" s="170" t="s">
        <v>5489</v>
      </c>
      <c r="H2600" s="174">
        <v>0</v>
      </c>
      <c r="I2600" s="175">
        <v>32.733899999999998</v>
      </c>
      <c r="J2600" s="176">
        <v>1358</v>
      </c>
      <c r="K2600" s="177" t="s">
        <v>76</v>
      </c>
      <c r="L2600" s="178" t="s">
        <v>6</v>
      </c>
      <c r="M2600" s="179">
        <v>61.6</v>
      </c>
      <c r="N2600" s="180">
        <v>65050</v>
      </c>
      <c r="O2600" s="178" t="s">
        <v>5356</v>
      </c>
    </row>
    <row r="2601" spans="1:15" x14ac:dyDescent="0.3">
      <c r="A2601" s="170" t="s">
        <v>5490</v>
      </c>
      <c r="B2601" s="170">
        <v>15</v>
      </c>
      <c r="C2601" s="170" t="s">
        <v>36</v>
      </c>
      <c r="D2601" s="174">
        <v>65</v>
      </c>
      <c r="E2601" s="174" t="s">
        <v>5475</v>
      </c>
      <c r="F2601" s="170" t="s">
        <v>5476</v>
      </c>
      <c r="G2601" s="170" t="s">
        <v>5491</v>
      </c>
      <c r="H2601" s="174">
        <v>0</v>
      </c>
      <c r="I2601" s="175">
        <v>37.452800000000003</v>
      </c>
      <c r="J2601" s="176">
        <v>5757</v>
      </c>
      <c r="K2601" s="177" t="s">
        <v>90</v>
      </c>
      <c r="L2601" s="178" t="s">
        <v>7</v>
      </c>
      <c r="M2601" s="179">
        <v>75.3</v>
      </c>
      <c r="N2601" s="180">
        <v>65050</v>
      </c>
      <c r="O2601" s="178" t="s">
        <v>5356</v>
      </c>
    </row>
    <row r="2602" spans="1:15" x14ac:dyDescent="0.3">
      <c r="A2602" s="170" t="s">
        <v>5492</v>
      </c>
      <c r="B2602" s="170">
        <v>15</v>
      </c>
      <c r="C2602" s="170" t="s">
        <v>36</v>
      </c>
      <c r="D2602" s="174">
        <v>65</v>
      </c>
      <c r="E2602" s="174" t="s">
        <v>5475</v>
      </c>
      <c r="F2602" s="170" t="s">
        <v>5476</v>
      </c>
      <c r="G2602" s="170" t="s">
        <v>5493</v>
      </c>
      <c r="H2602" s="174">
        <v>0</v>
      </c>
      <c r="I2602" s="175">
        <v>26.007200000000001</v>
      </c>
      <c r="J2602" s="176">
        <v>2392</v>
      </c>
      <c r="K2602" s="177" t="s">
        <v>83</v>
      </c>
      <c r="L2602" s="178" t="s">
        <v>5</v>
      </c>
      <c r="M2602" s="179">
        <v>39.299999999999997</v>
      </c>
      <c r="N2602" s="180">
        <v>65050</v>
      </c>
      <c r="O2602" s="178" t="s">
        <v>5356</v>
      </c>
    </row>
    <row r="2603" spans="1:15" x14ac:dyDescent="0.3">
      <c r="A2603" s="170" t="s">
        <v>5494</v>
      </c>
      <c r="B2603" s="170">
        <v>15</v>
      </c>
      <c r="C2603" s="170" t="s">
        <v>36</v>
      </c>
      <c r="D2603" s="174">
        <v>65</v>
      </c>
      <c r="E2603" s="174" t="s">
        <v>5475</v>
      </c>
      <c r="F2603" s="170" t="s">
        <v>5476</v>
      </c>
      <c r="G2603" s="170" t="s">
        <v>5495</v>
      </c>
      <c r="H2603" s="174">
        <v>0</v>
      </c>
      <c r="I2603" s="175">
        <v>0.1206</v>
      </c>
      <c r="J2603" s="176">
        <v>808</v>
      </c>
      <c r="K2603" s="177" t="s">
        <v>76</v>
      </c>
      <c r="L2603" s="178" t="s">
        <v>6</v>
      </c>
      <c r="M2603" s="179">
        <v>49.5</v>
      </c>
      <c r="N2603" s="180">
        <v>65116</v>
      </c>
      <c r="O2603" s="178" t="s">
        <v>5476</v>
      </c>
    </row>
    <row r="2604" spans="1:15" x14ac:dyDescent="0.3">
      <c r="A2604" s="170" t="s">
        <v>5496</v>
      </c>
      <c r="B2604" s="170">
        <v>15</v>
      </c>
      <c r="C2604" s="170" t="s">
        <v>36</v>
      </c>
      <c r="D2604" s="174">
        <v>65</v>
      </c>
      <c r="E2604" s="174" t="s">
        <v>5475</v>
      </c>
      <c r="F2604" s="170" t="s">
        <v>5476</v>
      </c>
      <c r="G2604" s="170" t="s">
        <v>5497</v>
      </c>
      <c r="H2604" s="174">
        <v>0</v>
      </c>
      <c r="I2604" s="175">
        <v>35.6828</v>
      </c>
      <c r="J2604" s="176">
        <v>2165</v>
      </c>
      <c r="K2604" s="177" t="s">
        <v>83</v>
      </c>
      <c r="L2604" s="178" t="s">
        <v>5</v>
      </c>
      <c r="M2604" s="179">
        <v>33.299999999999997</v>
      </c>
      <c r="N2604" s="180">
        <v>65050</v>
      </c>
      <c r="O2604" s="178" t="s">
        <v>5356</v>
      </c>
    </row>
    <row r="2605" spans="1:15" x14ac:dyDescent="0.3">
      <c r="A2605" s="170" t="s">
        <v>5498</v>
      </c>
      <c r="B2605" s="170">
        <v>15</v>
      </c>
      <c r="C2605" s="170" t="s">
        <v>36</v>
      </c>
      <c r="D2605" s="174">
        <v>65</v>
      </c>
      <c r="E2605" s="174" t="s">
        <v>5475</v>
      </c>
      <c r="F2605" s="170" t="s">
        <v>5476</v>
      </c>
      <c r="G2605" s="170" t="s">
        <v>5499</v>
      </c>
      <c r="H2605" s="174">
        <v>0</v>
      </c>
      <c r="I2605" s="175">
        <v>16.746700000000001</v>
      </c>
      <c r="J2605" s="176">
        <v>734</v>
      </c>
      <c r="K2605" s="177" t="s">
        <v>76</v>
      </c>
      <c r="L2605" s="178" t="s">
        <v>6</v>
      </c>
      <c r="M2605" s="179">
        <v>65.5</v>
      </c>
      <c r="N2605" s="180">
        <v>65050</v>
      </c>
      <c r="O2605" s="178" t="s">
        <v>5356</v>
      </c>
    </row>
    <row r="2606" spans="1:15" x14ac:dyDescent="0.3">
      <c r="A2606" s="170" t="s">
        <v>5500</v>
      </c>
      <c r="B2606" s="170">
        <v>15</v>
      </c>
      <c r="C2606" s="170" t="s">
        <v>36</v>
      </c>
      <c r="D2606" s="174">
        <v>65</v>
      </c>
      <c r="E2606" s="174" t="s">
        <v>5475</v>
      </c>
      <c r="F2606" s="170" t="s">
        <v>5476</v>
      </c>
      <c r="G2606" s="170" t="s">
        <v>5501</v>
      </c>
      <c r="H2606" s="174">
        <v>0</v>
      </c>
      <c r="I2606" s="175">
        <v>14.4087</v>
      </c>
      <c r="J2606" s="176">
        <v>5327</v>
      </c>
      <c r="K2606" s="177" t="s">
        <v>83</v>
      </c>
      <c r="L2606" s="178" t="s">
        <v>5</v>
      </c>
      <c r="M2606" s="179">
        <v>30.8</v>
      </c>
      <c r="N2606" s="180">
        <v>65078</v>
      </c>
      <c r="O2606" s="178" t="s">
        <v>5502</v>
      </c>
    </row>
    <row r="2607" spans="1:15" x14ac:dyDescent="0.3">
      <c r="A2607" s="170" t="s">
        <v>5503</v>
      </c>
      <c r="B2607" s="170">
        <v>15</v>
      </c>
      <c r="C2607" s="170" t="s">
        <v>36</v>
      </c>
      <c r="D2607" s="174">
        <v>65</v>
      </c>
      <c r="E2607" s="174" t="s">
        <v>5475</v>
      </c>
      <c r="F2607" s="170" t="s">
        <v>5476</v>
      </c>
      <c r="G2607" s="170" t="s">
        <v>5504</v>
      </c>
      <c r="H2607" s="174">
        <v>0</v>
      </c>
      <c r="I2607" s="175">
        <v>65.917900000000003</v>
      </c>
      <c r="J2607" s="176">
        <v>4697</v>
      </c>
      <c r="K2607" s="177" t="s">
        <v>83</v>
      </c>
      <c r="L2607" s="178" t="s">
        <v>5</v>
      </c>
      <c r="M2607" s="179">
        <v>27.8</v>
      </c>
      <c r="N2607" s="180">
        <v>65050</v>
      </c>
      <c r="O2607" s="178" t="s">
        <v>5356</v>
      </c>
    </row>
    <row r="2608" spans="1:15" x14ac:dyDescent="0.3">
      <c r="A2608" s="170" t="s">
        <v>5505</v>
      </c>
      <c r="B2608" s="170">
        <v>15</v>
      </c>
      <c r="C2608" s="170" t="s">
        <v>36</v>
      </c>
      <c r="D2608" s="174">
        <v>65</v>
      </c>
      <c r="E2608" s="174" t="s">
        <v>5475</v>
      </c>
      <c r="F2608" s="170" t="s">
        <v>5476</v>
      </c>
      <c r="G2608" s="170" t="s">
        <v>5506</v>
      </c>
      <c r="H2608" s="174">
        <v>0</v>
      </c>
      <c r="I2608" s="175">
        <v>15.5398</v>
      </c>
      <c r="J2608" s="176">
        <v>2425</v>
      </c>
      <c r="K2608" s="177" t="s">
        <v>76</v>
      </c>
      <c r="L2608" s="178" t="s">
        <v>6</v>
      </c>
      <c r="M2608" s="179">
        <v>52</v>
      </c>
      <c r="N2608" s="180">
        <v>65050</v>
      </c>
      <c r="O2608" s="178" t="s">
        <v>5356</v>
      </c>
    </row>
    <row r="2609" spans="1:15" x14ac:dyDescent="0.3">
      <c r="A2609" s="170" t="s">
        <v>5507</v>
      </c>
      <c r="B2609" s="170">
        <v>15</v>
      </c>
      <c r="C2609" s="170" t="s">
        <v>36</v>
      </c>
      <c r="D2609" s="174">
        <v>65</v>
      </c>
      <c r="E2609" s="174" t="s">
        <v>5475</v>
      </c>
      <c r="F2609" s="170" t="s">
        <v>5476</v>
      </c>
      <c r="G2609" s="170" t="s">
        <v>5508</v>
      </c>
      <c r="H2609" s="174">
        <v>0</v>
      </c>
      <c r="I2609" s="175">
        <v>35.429699999999997</v>
      </c>
      <c r="J2609" s="176">
        <v>2577</v>
      </c>
      <c r="K2609" s="177" t="s">
        <v>83</v>
      </c>
      <c r="L2609" s="178" t="s">
        <v>5</v>
      </c>
      <c r="M2609" s="179">
        <v>37.6</v>
      </c>
      <c r="N2609" s="180">
        <v>65050</v>
      </c>
      <c r="O2609" s="178" t="s">
        <v>5356</v>
      </c>
    </row>
    <row r="2610" spans="1:15" x14ac:dyDescent="0.3">
      <c r="A2610" s="170" t="s">
        <v>5509</v>
      </c>
      <c r="B2610" s="170">
        <v>15</v>
      </c>
      <c r="C2610" s="170" t="s">
        <v>36</v>
      </c>
      <c r="D2610" s="174">
        <v>65</v>
      </c>
      <c r="E2610" s="174" t="s">
        <v>5475</v>
      </c>
      <c r="F2610" s="170" t="s">
        <v>5476</v>
      </c>
      <c r="G2610" s="170" t="s">
        <v>5510</v>
      </c>
      <c r="H2610" s="174">
        <v>0</v>
      </c>
      <c r="I2610" s="175">
        <v>70.576800000000006</v>
      </c>
      <c r="J2610" s="176">
        <v>6859</v>
      </c>
      <c r="K2610" s="177" t="s">
        <v>90</v>
      </c>
      <c r="L2610" s="178" t="s">
        <v>7</v>
      </c>
      <c r="M2610" s="179">
        <v>102.4</v>
      </c>
      <c r="N2610" s="180">
        <v>65050</v>
      </c>
      <c r="O2610" s="178" t="s">
        <v>5356</v>
      </c>
    </row>
    <row r="2611" spans="1:15" x14ac:dyDescent="0.3">
      <c r="A2611" s="170" t="s">
        <v>5511</v>
      </c>
      <c r="B2611" s="170">
        <v>15</v>
      </c>
      <c r="C2611" s="170" t="s">
        <v>36</v>
      </c>
      <c r="D2611" s="174">
        <v>65</v>
      </c>
      <c r="E2611" s="174" t="s">
        <v>5475</v>
      </c>
      <c r="F2611" s="170" t="s">
        <v>5476</v>
      </c>
      <c r="G2611" s="170" t="s">
        <v>5512</v>
      </c>
      <c r="H2611" s="174">
        <v>0</v>
      </c>
      <c r="I2611" s="175">
        <v>29.152999999999999</v>
      </c>
      <c r="J2611" s="176">
        <v>359</v>
      </c>
      <c r="K2611" s="177" t="s">
        <v>90</v>
      </c>
      <c r="L2611" s="178" t="s">
        <v>7</v>
      </c>
      <c r="M2611" s="179">
        <v>81.7</v>
      </c>
      <c r="N2611" s="180">
        <v>65050</v>
      </c>
      <c r="O2611" s="178" t="s">
        <v>5356</v>
      </c>
    </row>
    <row r="2612" spans="1:15" x14ac:dyDescent="0.3">
      <c r="A2612" s="170" t="s">
        <v>5513</v>
      </c>
      <c r="B2612" s="170">
        <v>15</v>
      </c>
      <c r="C2612" s="170" t="s">
        <v>36</v>
      </c>
      <c r="D2612" s="174">
        <v>65</v>
      </c>
      <c r="E2612" s="174" t="s">
        <v>5475</v>
      </c>
      <c r="F2612" s="170" t="s">
        <v>5476</v>
      </c>
      <c r="G2612" s="170" t="s">
        <v>5514</v>
      </c>
      <c r="H2612" s="174">
        <v>0</v>
      </c>
      <c r="I2612" s="175">
        <v>17.750299999999999</v>
      </c>
      <c r="J2612" s="176">
        <v>990</v>
      </c>
      <c r="K2612" s="177" t="s">
        <v>90</v>
      </c>
      <c r="L2612" s="178" t="s">
        <v>7</v>
      </c>
      <c r="M2612" s="179">
        <v>70.3</v>
      </c>
      <c r="N2612" s="180">
        <v>65050</v>
      </c>
      <c r="O2612" s="178" t="s">
        <v>5356</v>
      </c>
    </row>
    <row r="2613" spans="1:15" x14ac:dyDescent="0.3">
      <c r="A2613" s="170" t="s">
        <v>5515</v>
      </c>
      <c r="B2613" s="170">
        <v>15</v>
      </c>
      <c r="C2613" s="170" t="s">
        <v>36</v>
      </c>
      <c r="D2613" s="174">
        <v>65</v>
      </c>
      <c r="E2613" s="174" t="s">
        <v>5475</v>
      </c>
      <c r="F2613" s="170" t="s">
        <v>5476</v>
      </c>
      <c r="G2613" s="170" t="s">
        <v>5516</v>
      </c>
      <c r="H2613" s="174">
        <v>0</v>
      </c>
      <c r="I2613" s="175">
        <v>113.02630000000001</v>
      </c>
      <c r="J2613" s="176">
        <v>22276</v>
      </c>
      <c r="K2613" s="177" t="s">
        <v>83</v>
      </c>
      <c r="L2613" s="178" t="s">
        <v>5</v>
      </c>
      <c r="M2613" s="179">
        <v>38.799999999999997</v>
      </c>
      <c r="N2613" s="180">
        <v>65050</v>
      </c>
      <c r="O2613" s="178" t="s">
        <v>5356</v>
      </c>
    </row>
    <row r="2614" spans="1:15" x14ac:dyDescent="0.3">
      <c r="A2614" s="170" t="s">
        <v>5517</v>
      </c>
      <c r="B2614" s="170">
        <v>15</v>
      </c>
      <c r="C2614" s="170" t="s">
        <v>36</v>
      </c>
      <c r="D2614" s="174">
        <v>65</v>
      </c>
      <c r="E2614" s="174" t="s">
        <v>5475</v>
      </c>
      <c r="F2614" s="170" t="s">
        <v>5476</v>
      </c>
      <c r="G2614" s="170" t="s">
        <v>5518</v>
      </c>
      <c r="H2614" s="174">
        <v>0</v>
      </c>
      <c r="I2614" s="175">
        <v>34.8232</v>
      </c>
      <c r="J2614" s="176">
        <v>1077</v>
      </c>
      <c r="K2614" s="177" t="s">
        <v>76</v>
      </c>
      <c r="L2614" s="178" t="s">
        <v>6</v>
      </c>
      <c r="M2614" s="179">
        <v>55.5</v>
      </c>
      <c r="N2614" s="180">
        <v>65050</v>
      </c>
      <c r="O2614" s="178" t="s">
        <v>5356</v>
      </c>
    </row>
    <row r="2615" spans="1:15" x14ac:dyDescent="0.3">
      <c r="A2615" s="170" t="s">
        <v>5519</v>
      </c>
      <c r="B2615" s="170">
        <v>15</v>
      </c>
      <c r="C2615" s="170" t="s">
        <v>36</v>
      </c>
      <c r="D2615" s="174">
        <v>65</v>
      </c>
      <c r="E2615" s="174" t="s">
        <v>5475</v>
      </c>
      <c r="F2615" s="170" t="s">
        <v>5476</v>
      </c>
      <c r="G2615" s="170" t="s">
        <v>5520</v>
      </c>
      <c r="H2615" s="174">
        <v>0</v>
      </c>
      <c r="I2615" s="175">
        <v>86.570300000000003</v>
      </c>
      <c r="J2615" s="176">
        <v>1294</v>
      </c>
      <c r="K2615" s="177" t="s">
        <v>90</v>
      </c>
      <c r="L2615" s="178" t="s">
        <v>7</v>
      </c>
      <c r="M2615" s="179">
        <v>79</v>
      </c>
      <c r="N2615" s="180">
        <v>65050</v>
      </c>
      <c r="O2615" s="178" t="s">
        <v>5356</v>
      </c>
    </row>
    <row r="2616" spans="1:15" x14ac:dyDescent="0.3">
      <c r="A2616" s="170" t="s">
        <v>5521</v>
      </c>
      <c r="B2616" s="170">
        <v>15</v>
      </c>
      <c r="C2616" s="170" t="s">
        <v>36</v>
      </c>
      <c r="D2616" s="174">
        <v>65</v>
      </c>
      <c r="E2616" s="174" t="s">
        <v>5475</v>
      </c>
      <c r="F2616" s="170" t="s">
        <v>5476</v>
      </c>
      <c r="G2616" s="170" t="s">
        <v>5522</v>
      </c>
      <c r="H2616" s="174">
        <v>0</v>
      </c>
      <c r="I2616" s="175">
        <v>31.709599999999998</v>
      </c>
      <c r="J2616" s="176">
        <v>5341</v>
      </c>
      <c r="K2616" s="177" t="s">
        <v>90</v>
      </c>
      <c r="L2616" s="178" t="s">
        <v>7</v>
      </c>
      <c r="M2616" s="179">
        <v>69.3</v>
      </c>
      <c r="N2616" s="180">
        <v>65050</v>
      </c>
      <c r="O2616" s="178" t="s">
        <v>5356</v>
      </c>
    </row>
    <row r="2617" spans="1:15" x14ac:dyDescent="0.3">
      <c r="A2617" s="170" t="s">
        <v>5523</v>
      </c>
      <c r="B2617" s="170">
        <v>15</v>
      </c>
      <c r="C2617" s="170" t="s">
        <v>36</v>
      </c>
      <c r="D2617" s="174">
        <v>65</v>
      </c>
      <c r="E2617" s="174" t="s">
        <v>5475</v>
      </c>
      <c r="F2617" s="170" t="s">
        <v>5476</v>
      </c>
      <c r="G2617" s="170" t="s">
        <v>5524</v>
      </c>
      <c r="H2617" s="174">
        <v>0</v>
      </c>
      <c r="I2617" s="175">
        <v>45.554499999999997</v>
      </c>
      <c r="J2617" s="176">
        <v>1855</v>
      </c>
      <c r="K2617" s="177" t="s">
        <v>76</v>
      </c>
      <c r="L2617" s="178" t="s">
        <v>6</v>
      </c>
      <c r="M2617" s="179">
        <v>63.9</v>
      </c>
      <c r="N2617" s="180">
        <v>65050</v>
      </c>
      <c r="O2617" s="178" t="s">
        <v>5356</v>
      </c>
    </row>
    <row r="2618" spans="1:15" x14ac:dyDescent="0.3">
      <c r="A2618" s="170" t="s">
        <v>5525</v>
      </c>
      <c r="B2618" s="170">
        <v>15</v>
      </c>
      <c r="C2618" s="170" t="s">
        <v>36</v>
      </c>
      <c r="D2618" s="174">
        <v>65</v>
      </c>
      <c r="E2618" s="174" t="s">
        <v>5475</v>
      </c>
      <c r="F2618" s="170" t="s">
        <v>5476</v>
      </c>
      <c r="G2618" s="170" t="s">
        <v>5526</v>
      </c>
      <c r="H2618" s="174">
        <v>0</v>
      </c>
      <c r="I2618" s="175">
        <v>57.634</v>
      </c>
      <c r="J2618" s="176">
        <v>1507</v>
      </c>
      <c r="K2618" s="177" t="s">
        <v>76</v>
      </c>
      <c r="L2618" s="178" t="s">
        <v>6</v>
      </c>
      <c r="M2618" s="179">
        <v>43.7</v>
      </c>
      <c r="N2618" s="180">
        <v>65050</v>
      </c>
      <c r="O2618" s="178" t="s">
        <v>5356</v>
      </c>
    </row>
    <row r="2619" spans="1:15" x14ac:dyDescent="0.3">
      <c r="A2619" s="170" t="s">
        <v>5527</v>
      </c>
      <c r="B2619" s="170">
        <v>15</v>
      </c>
      <c r="C2619" s="170" t="s">
        <v>36</v>
      </c>
      <c r="D2619" s="174">
        <v>65</v>
      </c>
      <c r="E2619" s="174" t="s">
        <v>5475</v>
      </c>
      <c r="F2619" s="170" t="s">
        <v>5476</v>
      </c>
      <c r="G2619" s="170" t="s">
        <v>5528</v>
      </c>
      <c r="H2619" s="174">
        <v>0</v>
      </c>
      <c r="I2619" s="175">
        <v>37.433199999999999</v>
      </c>
      <c r="J2619" s="176">
        <v>8624</v>
      </c>
      <c r="K2619" s="177" t="s">
        <v>76</v>
      </c>
      <c r="L2619" s="178" t="s">
        <v>6</v>
      </c>
      <c r="M2619" s="179">
        <v>54.8</v>
      </c>
      <c r="N2619" s="180">
        <v>65050</v>
      </c>
      <c r="O2619" s="178" t="s">
        <v>5356</v>
      </c>
    </row>
    <row r="2620" spans="1:15" x14ac:dyDescent="0.3">
      <c r="A2620" s="170" t="s">
        <v>5529</v>
      </c>
      <c r="B2620" s="170">
        <v>15</v>
      </c>
      <c r="C2620" s="170" t="s">
        <v>36</v>
      </c>
      <c r="D2620" s="174">
        <v>65</v>
      </c>
      <c r="E2620" s="174" t="s">
        <v>5475</v>
      </c>
      <c r="F2620" s="170" t="s">
        <v>5476</v>
      </c>
      <c r="G2620" s="170" t="s">
        <v>5530</v>
      </c>
      <c r="H2620" s="174">
        <v>0</v>
      </c>
      <c r="I2620" s="175">
        <v>18.0593</v>
      </c>
      <c r="J2620" s="176">
        <v>2799</v>
      </c>
      <c r="K2620" s="177" t="s">
        <v>76</v>
      </c>
      <c r="L2620" s="178" t="s">
        <v>6</v>
      </c>
      <c r="M2620" s="179">
        <v>60.9</v>
      </c>
      <c r="N2620" s="180">
        <v>65050</v>
      </c>
      <c r="O2620" s="178" t="s">
        <v>5356</v>
      </c>
    </row>
    <row r="2621" spans="1:15" x14ac:dyDescent="0.3">
      <c r="A2621" s="170" t="s">
        <v>5531</v>
      </c>
      <c r="B2621" s="170">
        <v>15</v>
      </c>
      <c r="C2621" s="170" t="s">
        <v>36</v>
      </c>
      <c r="D2621" s="174">
        <v>65</v>
      </c>
      <c r="E2621" s="174" t="s">
        <v>5475</v>
      </c>
      <c r="F2621" s="170" t="s">
        <v>5476</v>
      </c>
      <c r="G2621" s="170" t="s">
        <v>5532</v>
      </c>
      <c r="H2621" s="174">
        <v>0</v>
      </c>
      <c r="I2621" s="175">
        <v>14.063800000000001</v>
      </c>
      <c r="J2621" s="176">
        <v>596</v>
      </c>
      <c r="K2621" s="177" t="s">
        <v>76</v>
      </c>
      <c r="L2621" s="178" t="s">
        <v>6</v>
      </c>
      <c r="M2621" s="179">
        <v>41.5</v>
      </c>
      <c r="N2621" s="180">
        <v>65050</v>
      </c>
      <c r="O2621" s="178" t="s">
        <v>5356</v>
      </c>
    </row>
    <row r="2622" spans="1:15" x14ac:dyDescent="0.3">
      <c r="A2622" s="170" t="s">
        <v>5533</v>
      </c>
      <c r="B2622" s="170">
        <v>15</v>
      </c>
      <c r="C2622" s="170" t="s">
        <v>36</v>
      </c>
      <c r="D2622" s="174">
        <v>65</v>
      </c>
      <c r="E2622" s="174" t="s">
        <v>5475</v>
      </c>
      <c r="F2622" s="170" t="s">
        <v>5476</v>
      </c>
      <c r="G2622" s="170" t="s">
        <v>5534</v>
      </c>
      <c r="H2622" s="174">
        <v>0</v>
      </c>
      <c r="I2622" s="175">
        <v>14.293699999999999</v>
      </c>
      <c r="J2622" s="176">
        <v>2263</v>
      </c>
      <c r="K2622" s="177" t="s">
        <v>76</v>
      </c>
      <c r="L2622" s="178" t="s">
        <v>6</v>
      </c>
      <c r="M2622" s="179">
        <v>53.9</v>
      </c>
      <c r="N2622" s="180">
        <v>65050</v>
      </c>
      <c r="O2622" s="178" t="s">
        <v>5356</v>
      </c>
    </row>
    <row r="2623" spans="1:15" x14ac:dyDescent="0.3">
      <c r="A2623" s="170" t="s">
        <v>5535</v>
      </c>
      <c r="B2623" s="170">
        <v>15</v>
      </c>
      <c r="C2623" s="170" t="s">
        <v>36</v>
      </c>
      <c r="D2623" s="174">
        <v>65</v>
      </c>
      <c r="E2623" s="174" t="s">
        <v>5475</v>
      </c>
      <c r="F2623" s="170" t="s">
        <v>5476</v>
      </c>
      <c r="G2623" s="170" t="s">
        <v>5536</v>
      </c>
      <c r="H2623" s="174">
        <v>0</v>
      </c>
      <c r="I2623" s="175">
        <v>31.616599999999998</v>
      </c>
      <c r="J2623" s="176">
        <v>1774</v>
      </c>
      <c r="K2623" s="177" t="s">
        <v>90</v>
      </c>
      <c r="L2623" s="178" t="s">
        <v>7</v>
      </c>
      <c r="M2623" s="179">
        <v>82.2</v>
      </c>
      <c r="N2623" s="180">
        <v>65050</v>
      </c>
      <c r="O2623" s="178" t="s">
        <v>5356</v>
      </c>
    </row>
    <row r="2624" spans="1:15" x14ac:dyDescent="0.3">
      <c r="A2624" s="170" t="s">
        <v>5537</v>
      </c>
      <c r="B2624" s="170">
        <v>15</v>
      </c>
      <c r="C2624" s="170" t="s">
        <v>36</v>
      </c>
      <c r="D2624" s="174">
        <v>65</v>
      </c>
      <c r="E2624" s="174" t="s">
        <v>5475</v>
      </c>
      <c r="F2624" s="170" t="s">
        <v>5476</v>
      </c>
      <c r="G2624" s="170" t="s">
        <v>5538</v>
      </c>
      <c r="H2624" s="174">
        <v>0</v>
      </c>
      <c r="I2624" s="175">
        <v>47.750799999999998</v>
      </c>
      <c r="J2624" s="176">
        <v>4969</v>
      </c>
      <c r="K2624" s="177" t="s">
        <v>90</v>
      </c>
      <c r="L2624" s="178" t="s">
        <v>7</v>
      </c>
      <c r="M2624" s="179">
        <v>85.8</v>
      </c>
      <c r="N2624" s="180">
        <v>65050</v>
      </c>
      <c r="O2624" s="178" t="s">
        <v>5356</v>
      </c>
    </row>
    <row r="2625" spans="1:15" x14ac:dyDescent="0.3">
      <c r="A2625" s="170" t="s">
        <v>5539</v>
      </c>
      <c r="B2625" s="170">
        <v>15</v>
      </c>
      <c r="C2625" s="170" t="s">
        <v>36</v>
      </c>
      <c r="D2625" s="174">
        <v>65</v>
      </c>
      <c r="E2625" s="174" t="s">
        <v>5475</v>
      </c>
      <c r="F2625" s="170" t="s">
        <v>5476</v>
      </c>
      <c r="G2625" s="170" t="s">
        <v>5540</v>
      </c>
      <c r="H2625" s="174">
        <v>0</v>
      </c>
      <c r="I2625" s="175">
        <v>46.457900000000002</v>
      </c>
      <c r="J2625" s="176">
        <v>2242</v>
      </c>
      <c r="K2625" s="177" t="s">
        <v>90</v>
      </c>
      <c r="L2625" s="178" t="s">
        <v>7</v>
      </c>
      <c r="M2625" s="179">
        <v>67.400000000000006</v>
      </c>
      <c r="N2625" s="180">
        <v>65050</v>
      </c>
      <c r="O2625" s="178" t="s">
        <v>5356</v>
      </c>
    </row>
    <row r="2626" spans="1:15" x14ac:dyDescent="0.3">
      <c r="A2626" s="170" t="s">
        <v>5541</v>
      </c>
      <c r="B2626" s="170">
        <v>15</v>
      </c>
      <c r="C2626" s="170" t="s">
        <v>36</v>
      </c>
      <c r="D2626" s="174">
        <v>65</v>
      </c>
      <c r="E2626" s="174" t="s">
        <v>5475</v>
      </c>
      <c r="F2626" s="170" t="s">
        <v>5476</v>
      </c>
      <c r="G2626" s="170" t="s">
        <v>5542</v>
      </c>
      <c r="H2626" s="174">
        <v>0</v>
      </c>
      <c r="I2626" s="175">
        <v>41.373399999999997</v>
      </c>
      <c r="J2626" s="176">
        <v>1174</v>
      </c>
      <c r="K2626" s="177" t="s">
        <v>76</v>
      </c>
      <c r="L2626" s="178" t="s">
        <v>6</v>
      </c>
      <c r="M2626" s="179">
        <v>51.8</v>
      </c>
      <c r="N2626" s="180">
        <v>65050</v>
      </c>
      <c r="O2626" s="178" t="s">
        <v>5356</v>
      </c>
    </row>
    <row r="2627" spans="1:15" x14ac:dyDescent="0.3">
      <c r="A2627" s="170" t="s">
        <v>5543</v>
      </c>
      <c r="B2627" s="170">
        <v>15</v>
      </c>
      <c r="C2627" s="170" t="s">
        <v>36</v>
      </c>
      <c r="D2627" s="174">
        <v>65</v>
      </c>
      <c r="E2627" s="174" t="s">
        <v>5475</v>
      </c>
      <c r="F2627" s="170" t="s">
        <v>5476</v>
      </c>
      <c r="G2627" s="170" t="s">
        <v>5544</v>
      </c>
      <c r="H2627" s="174">
        <v>0</v>
      </c>
      <c r="I2627" s="175">
        <v>55.158000000000001</v>
      </c>
      <c r="J2627" s="176">
        <v>3436</v>
      </c>
      <c r="K2627" s="177" t="s">
        <v>83</v>
      </c>
      <c r="L2627" s="178" t="s">
        <v>5</v>
      </c>
      <c r="M2627" s="179">
        <v>31.7</v>
      </c>
      <c r="N2627" s="180">
        <v>65050</v>
      </c>
      <c r="O2627" s="178" t="s">
        <v>5356</v>
      </c>
    </row>
    <row r="2628" spans="1:15" x14ac:dyDescent="0.3">
      <c r="A2628" s="170" t="s">
        <v>5545</v>
      </c>
      <c r="B2628" s="170">
        <v>15</v>
      </c>
      <c r="C2628" s="170" t="s">
        <v>36</v>
      </c>
      <c r="D2628" s="174">
        <v>65</v>
      </c>
      <c r="E2628" s="174" t="s">
        <v>5475</v>
      </c>
      <c r="F2628" s="170" t="s">
        <v>5476</v>
      </c>
      <c r="G2628" s="170" t="s">
        <v>5546</v>
      </c>
      <c r="H2628" s="174">
        <v>0</v>
      </c>
      <c r="I2628" s="175">
        <v>1.1281000000000001</v>
      </c>
      <c r="J2628" s="176">
        <v>671</v>
      </c>
      <c r="K2628" s="177" t="s">
        <v>76</v>
      </c>
      <c r="L2628" s="178" t="s">
        <v>6</v>
      </c>
      <c r="M2628" s="179">
        <v>53.2</v>
      </c>
      <c r="N2628" s="180">
        <v>63024</v>
      </c>
      <c r="O2628" s="178" t="s">
        <v>5329</v>
      </c>
    </row>
    <row r="2629" spans="1:15" x14ac:dyDescent="0.3">
      <c r="A2629" s="170" t="s">
        <v>5547</v>
      </c>
      <c r="B2629" s="170">
        <v>15</v>
      </c>
      <c r="C2629" s="170" t="s">
        <v>36</v>
      </c>
      <c r="D2629" s="174">
        <v>65</v>
      </c>
      <c r="E2629" s="174" t="s">
        <v>5475</v>
      </c>
      <c r="F2629" s="170" t="s">
        <v>5476</v>
      </c>
      <c r="G2629" s="170" t="s">
        <v>5548</v>
      </c>
      <c r="H2629" s="174">
        <v>0</v>
      </c>
      <c r="I2629" s="175">
        <v>7.7461000000000002</v>
      </c>
      <c r="J2629" s="176">
        <v>805</v>
      </c>
      <c r="K2629" s="177" t="s">
        <v>83</v>
      </c>
      <c r="L2629" s="178" t="s">
        <v>5</v>
      </c>
      <c r="M2629" s="179">
        <v>31</v>
      </c>
      <c r="N2629" s="180">
        <v>65050</v>
      </c>
      <c r="O2629" s="178" t="s">
        <v>5356</v>
      </c>
    </row>
    <row r="2630" spans="1:15" x14ac:dyDescent="0.3">
      <c r="A2630" s="170" t="s">
        <v>5549</v>
      </c>
      <c r="B2630" s="170">
        <v>15</v>
      </c>
      <c r="C2630" s="170" t="s">
        <v>36</v>
      </c>
      <c r="D2630" s="174">
        <v>65</v>
      </c>
      <c r="E2630" s="174" t="s">
        <v>5475</v>
      </c>
      <c r="F2630" s="170" t="s">
        <v>5476</v>
      </c>
      <c r="G2630" s="170" t="s">
        <v>5550</v>
      </c>
      <c r="H2630" s="174">
        <v>0</v>
      </c>
      <c r="I2630" s="175">
        <v>58.966299999999997</v>
      </c>
      <c r="J2630" s="176">
        <v>528</v>
      </c>
      <c r="K2630" s="177" t="s">
        <v>76</v>
      </c>
      <c r="L2630" s="178" t="s">
        <v>6</v>
      </c>
      <c r="M2630" s="179">
        <v>64.400000000000006</v>
      </c>
      <c r="N2630" s="180">
        <v>65050</v>
      </c>
      <c r="O2630" s="178" t="s">
        <v>5356</v>
      </c>
    </row>
    <row r="2631" spans="1:15" x14ac:dyDescent="0.3">
      <c r="A2631" s="170" t="s">
        <v>5551</v>
      </c>
      <c r="B2631" s="170">
        <v>15</v>
      </c>
      <c r="C2631" s="170" t="s">
        <v>36</v>
      </c>
      <c r="D2631" s="174">
        <v>65</v>
      </c>
      <c r="E2631" s="174" t="s">
        <v>5475</v>
      </c>
      <c r="F2631" s="170" t="s">
        <v>5476</v>
      </c>
      <c r="G2631" s="170" t="s">
        <v>5552</v>
      </c>
      <c r="H2631" s="174">
        <v>0</v>
      </c>
      <c r="I2631" s="175">
        <v>17.6631</v>
      </c>
      <c r="J2631" s="176">
        <v>555</v>
      </c>
      <c r="K2631" s="177" t="s">
        <v>90</v>
      </c>
      <c r="L2631" s="178" t="s">
        <v>7</v>
      </c>
      <c r="M2631" s="179">
        <v>71.5</v>
      </c>
      <c r="N2631" s="180">
        <v>65050</v>
      </c>
      <c r="O2631" s="178" t="s">
        <v>5356</v>
      </c>
    </row>
    <row r="2632" spans="1:15" x14ac:dyDescent="0.3">
      <c r="A2632" s="170" t="s">
        <v>5553</v>
      </c>
      <c r="B2632" s="170">
        <v>15</v>
      </c>
      <c r="C2632" s="170" t="s">
        <v>36</v>
      </c>
      <c r="D2632" s="174">
        <v>65</v>
      </c>
      <c r="E2632" s="174" t="s">
        <v>5475</v>
      </c>
      <c r="F2632" s="170" t="s">
        <v>5476</v>
      </c>
      <c r="G2632" s="170" t="s">
        <v>5554</v>
      </c>
      <c r="H2632" s="174">
        <v>0</v>
      </c>
      <c r="I2632" s="175">
        <v>41.534100000000002</v>
      </c>
      <c r="J2632" s="176">
        <v>1163</v>
      </c>
      <c r="K2632" s="177" t="s">
        <v>76</v>
      </c>
      <c r="L2632" s="178" t="s">
        <v>6</v>
      </c>
      <c r="M2632" s="179">
        <v>66.900000000000006</v>
      </c>
      <c r="N2632" s="180">
        <v>65050</v>
      </c>
      <c r="O2632" s="178" t="s">
        <v>5356</v>
      </c>
    </row>
    <row r="2633" spans="1:15" x14ac:dyDescent="0.3">
      <c r="A2633" s="170" t="s">
        <v>5555</v>
      </c>
      <c r="B2633" s="170">
        <v>15</v>
      </c>
      <c r="C2633" s="170" t="s">
        <v>36</v>
      </c>
      <c r="D2633" s="174">
        <v>65</v>
      </c>
      <c r="E2633" s="174" t="s">
        <v>5475</v>
      </c>
      <c r="F2633" s="170" t="s">
        <v>5476</v>
      </c>
      <c r="G2633" s="170" t="s">
        <v>5556</v>
      </c>
      <c r="H2633" s="174">
        <v>0</v>
      </c>
      <c r="I2633" s="175">
        <v>1.8816999999999999</v>
      </c>
      <c r="J2633" s="176">
        <v>719</v>
      </c>
      <c r="K2633" s="177" t="s">
        <v>83</v>
      </c>
      <c r="L2633" s="178" t="s">
        <v>5</v>
      </c>
      <c r="M2633" s="179">
        <v>39.9</v>
      </c>
      <c r="N2633" s="180">
        <v>63024</v>
      </c>
      <c r="O2633" s="178" t="s">
        <v>5329</v>
      </c>
    </row>
    <row r="2634" spans="1:15" x14ac:dyDescent="0.3">
      <c r="A2634" s="170" t="s">
        <v>5557</v>
      </c>
      <c r="B2634" s="170">
        <v>15</v>
      </c>
      <c r="C2634" s="170" t="s">
        <v>36</v>
      </c>
      <c r="D2634" s="174">
        <v>65</v>
      </c>
      <c r="E2634" s="174" t="s">
        <v>5475</v>
      </c>
      <c r="F2634" s="170" t="s">
        <v>5476</v>
      </c>
      <c r="G2634" s="170" t="s">
        <v>5558</v>
      </c>
      <c r="H2634" s="174">
        <v>0</v>
      </c>
      <c r="I2634" s="175">
        <v>14.8506</v>
      </c>
      <c r="J2634" s="176">
        <v>1094</v>
      </c>
      <c r="K2634" s="177" t="s">
        <v>90</v>
      </c>
      <c r="L2634" s="178" t="s">
        <v>7</v>
      </c>
      <c r="M2634" s="179">
        <v>77</v>
      </c>
      <c r="N2634" s="180">
        <v>65050</v>
      </c>
      <c r="O2634" s="178" t="s">
        <v>5356</v>
      </c>
    </row>
    <row r="2635" spans="1:15" x14ac:dyDescent="0.3">
      <c r="A2635" s="170" t="s">
        <v>5559</v>
      </c>
      <c r="B2635" s="170">
        <v>15</v>
      </c>
      <c r="C2635" s="170" t="s">
        <v>36</v>
      </c>
      <c r="D2635" s="174">
        <v>65</v>
      </c>
      <c r="E2635" s="174" t="s">
        <v>5475</v>
      </c>
      <c r="F2635" s="170" t="s">
        <v>5476</v>
      </c>
      <c r="G2635" s="170" t="s">
        <v>5560</v>
      </c>
      <c r="H2635" s="174">
        <v>0</v>
      </c>
      <c r="I2635" s="175">
        <v>35.075000000000003</v>
      </c>
      <c r="J2635" s="176">
        <v>4931</v>
      </c>
      <c r="K2635" s="177" t="s">
        <v>83</v>
      </c>
      <c r="L2635" s="178" t="s">
        <v>5</v>
      </c>
      <c r="M2635" s="179">
        <v>31.5</v>
      </c>
      <c r="N2635" s="180">
        <v>65116</v>
      </c>
      <c r="O2635" s="178" t="s">
        <v>5476</v>
      </c>
    </row>
    <row r="2636" spans="1:15" x14ac:dyDescent="0.3">
      <c r="A2636" s="170" t="s">
        <v>5561</v>
      </c>
      <c r="B2636" s="170">
        <v>15</v>
      </c>
      <c r="C2636" s="170" t="s">
        <v>36</v>
      </c>
      <c r="D2636" s="174">
        <v>65</v>
      </c>
      <c r="E2636" s="174" t="s">
        <v>5475</v>
      </c>
      <c r="F2636" s="170" t="s">
        <v>5476</v>
      </c>
      <c r="G2636" s="170" t="s">
        <v>5562</v>
      </c>
      <c r="H2636" s="174">
        <v>0</v>
      </c>
      <c r="I2636" s="175">
        <v>88.612499999999997</v>
      </c>
      <c r="J2636" s="176">
        <v>11560</v>
      </c>
      <c r="K2636" s="177" t="s">
        <v>83</v>
      </c>
      <c r="L2636" s="178" t="s">
        <v>5</v>
      </c>
      <c r="M2636" s="179">
        <v>30</v>
      </c>
      <c r="N2636" s="180">
        <v>65050</v>
      </c>
      <c r="O2636" s="178" t="s">
        <v>5356</v>
      </c>
    </row>
    <row r="2637" spans="1:15" x14ac:dyDescent="0.3">
      <c r="A2637" s="170" t="s">
        <v>5563</v>
      </c>
      <c r="B2637" s="170">
        <v>15</v>
      </c>
      <c r="C2637" s="170" t="s">
        <v>36</v>
      </c>
      <c r="D2637" s="174">
        <v>65</v>
      </c>
      <c r="E2637" s="174" t="s">
        <v>5475</v>
      </c>
      <c r="F2637" s="170" t="s">
        <v>5476</v>
      </c>
      <c r="G2637" s="170" t="s">
        <v>5564</v>
      </c>
      <c r="H2637" s="174">
        <v>0</v>
      </c>
      <c r="I2637" s="175">
        <v>27.988299999999999</v>
      </c>
      <c r="J2637" s="176">
        <v>1148</v>
      </c>
      <c r="K2637" s="177" t="s">
        <v>90</v>
      </c>
      <c r="L2637" s="178" t="s">
        <v>7</v>
      </c>
      <c r="M2637" s="179">
        <v>69.2</v>
      </c>
      <c r="N2637" s="180">
        <v>65050</v>
      </c>
      <c r="O2637" s="178" t="s">
        <v>5356</v>
      </c>
    </row>
    <row r="2638" spans="1:15" x14ac:dyDescent="0.3">
      <c r="A2638" s="170" t="s">
        <v>5565</v>
      </c>
      <c r="B2638" s="170">
        <v>15</v>
      </c>
      <c r="C2638" s="170" t="s">
        <v>36</v>
      </c>
      <c r="D2638" s="174">
        <v>65</v>
      </c>
      <c r="E2638" s="174" t="s">
        <v>5475</v>
      </c>
      <c r="F2638" s="170" t="s">
        <v>5476</v>
      </c>
      <c r="G2638" s="170" t="s">
        <v>5566</v>
      </c>
      <c r="H2638" s="174">
        <v>0</v>
      </c>
      <c r="I2638" s="175">
        <v>11.7006</v>
      </c>
      <c r="J2638" s="176">
        <v>1296</v>
      </c>
      <c r="K2638" s="177" t="s">
        <v>76</v>
      </c>
      <c r="L2638" s="178" t="s">
        <v>6</v>
      </c>
      <c r="M2638" s="179">
        <v>44.1</v>
      </c>
      <c r="N2638" s="180">
        <v>65050</v>
      </c>
      <c r="O2638" s="178" t="s">
        <v>5356</v>
      </c>
    </row>
    <row r="2639" spans="1:15" x14ac:dyDescent="0.3">
      <c r="A2639" s="170" t="s">
        <v>5567</v>
      </c>
      <c r="B2639" s="170">
        <v>15</v>
      </c>
      <c r="C2639" s="170" t="s">
        <v>36</v>
      </c>
      <c r="D2639" s="174">
        <v>65</v>
      </c>
      <c r="E2639" s="174" t="s">
        <v>5475</v>
      </c>
      <c r="F2639" s="170" t="s">
        <v>5476</v>
      </c>
      <c r="G2639" s="170" t="s">
        <v>5568</v>
      </c>
      <c r="H2639" s="174">
        <v>0</v>
      </c>
      <c r="I2639" s="175">
        <v>8.343</v>
      </c>
      <c r="J2639" s="176">
        <v>1000</v>
      </c>
      <c r="K2639" s="177" t="s">
        <v>90</v>
      </c>
      <c r="L2639" s="178" t="s">
        <v>7</v>
      </c>
      <c r="M2639" s="179">
        <v>80.7</v>
      </c>
      <c r="N2639" s="180">
        <v>65050</v>
      </c>
      <c r="O2639" s="178" t="s">
        <v>5356</v>
      </c>
    </row>
    <row r="2640" spans="1:15" x14ac:dyDescent="0.3">
      <c r="A2640" s="170" t="s">
        <v>5569</v>
      </c>
      <c r="B2640" s="170">
        <v>15</v>
      </c>
      <c r="C2640" s="170" t="s">
        <v>36</v>
      </c>
      <c r="D2640" s="174">
        <v>65</v>
      </c>
      <c r="E2640" s="174" t="s">
        <v>5475</v>
      </c>
      <c r="F2640" s="170" t="s">
        <v>5476</v>
      </c>
      <c r="G2640" s="170" t="s">
        <v>5570</v>
      </c>
      <c r="H2640" s="174">
        <v>0</v>
      </c>
      <c r="I2640" s="175">
        <v>13.744199999999999</v>
      </c>
      <c r="J2640" s="176">
        <v>1182</v>
      </c>
      <c r="K2640" s="177" t="s">
        <v>76</v>
      </c>
      <c r="L2640" s="178" t="s">
        <v>6</v>
      </c>
      <c r="M2640" s="179">
        <v>52.5</v>
      </c>
      <c r="N2640" s="180">
        <v>65050</v>
      </c>
      <c r="O2640" s="178" t="s">
        <v>5356</v>
      </c>
    </row>
    <row r="2641" spans="1:15" x14ac:dyDescent="0.3">
      <c r="A2641" s="170" t="s">
        <v>5571</v>
      </c>
      <c r="B2641" s="170">
        <v>15</v>
      </c>
      <c r="C2641" s="170" t="s">
        <v>36</v>
      </c>
      <c r="D2641" s="174">
        <v>65</v>
      </c>
      <c r="E2641" s="174" t="s">
        <v>5475</v>
      </c>
      <c r="F2641" s="170" t="s">
        <v>5476</v>
      </c>
      <c r="G2641" s="170" t="s">
        <v>5572</v>
      </c>
      <c r="H2641" s="174">
        <v>0</v>
      </c>
      <c r="I2641" s="175">
        <v>70.453800000000001</v>
      </c>
      <c r="J2641" s="176">
        <v>1339</v>
      </c>
      <c r="K2641" s="177" t="s">
        <v>90</v>
      </c>
      <c r="L2641" s="178" t="s">
        <v>7</v>
      </c>
      <c r="M2641" s="179">
        <v>83.6</v>
      </c>
      <c r="N2641" s="180">
        <v>65050</v>
      </c>
      <c r="O2641" s="178" t="s">
        <v>5356</v>
      </c>
    </row>
    <row r="2642" spans="1:15" x14ac:dyDescent="0.3">
      <c r="A2642" s="170" t="s">
        <v>5573</v>
      </c>
      <c r="B2642" s="170">
        <v>15</v>
      </c>
      <c r="C2642" s="170" t="s">
        <v>36</v>
      </c>
      <c r="D2642" s="174">
        <v>65</v>
      </c>
      <c r="E2642" s="174" t="s">
        <v>5475</v>
      </c>
      <c r="F2642" s="170" t="s">
        <v>5476</v>
      </c>
      <c r="G2642" s="170" t="s">
        <v>5574</v>
      </c>
      <c r="H2642" s="174">
        <v>0</v>
      </c>
      <c r="I2642" s="175">
        <v>20.222000000000001</v>
      </c>
      <c r="J2642" s="176">
        <v>729</v>
      </c>
      <c r="K2642" s="177" t="s">
        <v>90</v>
      </c>
      <c r="L2642" s="178" t="s">
        <v>7</v>
      </c>
      <c r="M2642" s="179">
        <v>88.4</v>
      </c>
      <c r="N2642" s="180">
        <v>65050</v>
      </c>
      <c r="O2642" s="178" t="s">
        <v>5356</v>
      </c>
    </row>
    <row r="2643" spans="1:15" x14ac:dyDescent="0.3">
      <c r="A2643" s="170" t="s">
        <v>5575</v>
      </c>
      <c r="B2643" s="170">
        <v>15</v>
      </c>
      <c r="C2643" s="170" t="s">
        <v>36</v>
      </c>
      <c r="D2643" s="174">
        <v>65</v>
      </c>
      <c r="E2643" s="174" t="s">
        <v>5475</v>
      </c>
      <c r="F2643" s="170" t="s">
        <v>5476</v>
      </c>
      <c r="G2643" s="170" t="s">
        <v>5576</v>
      </c>
      <c r="H2643" s="174">
        <v>0</v>
      </c>
      <c r="I2643" s="175">
        <v>55.676600000000001</v>
      </c>
      <c r="J2643" s="176">
        <v>1360</v>
      </c>
      <c r="K2643" s="177" t="s">
        <v>76</v>
      </c>
      <c r="L2643" s="178" t="s">
        <v>6</v>
      </c>
      <c r="M2643" s="179">
        <v>42.1</v>
      </c>
      <c r="N2643" s="180">
        <v>65050</v>
      </c>
      <c r="O2643" s="178" t="s">
        <v>5356</v>
      </c>
    </row>
    <row r="2644" spans="1:15" x14ac:dyDescent="0.3">
      <c r="A2644" s="170" t="s">
        <v>5577</v>
      </c>
      <c r="B2644" s="170">
        <v>15</v>
      </c>
      <c r="C2644" s="170" t="s">
        <v>36</v>
      </c>
      <c r="D2644" s="174">
        <v>65</v>
      </c>
      <c r="E2644" s="174" t="s">
        <v>5475</v>
      </c>
      <c r="F2644" s="170" t="s">
        <v>5476</v>
      </c>
      <c r="G2644" s="170" t="s">
        <v>5578</v>
      </c>
      <c r="H2644" s="174">
        <v>0</v>
      </c>
      <c r="I2644" s="175">
        <v>15.2415</v>
      </c>
      <c r="J2644" s="176">
        <v>1001</v>
      </c>
      <c r="K2644" s="177" t="s">
        <v>76</v>
      </c>
      <c r="L2644" s="178" t="s">
        <v>6</v>
      </c>
      <c r="M2644" s="179">
        <v>55.6</v>
      </c>
      <c r="N2644" s="180">
        <v>65050</v>
      </c>
      <c r="O2644" s="178" t="s">
        <v>5356</v>
      </c>
    </row>
    <row r="2645" spans="1:15" x14ac:dyDescent="0.3">
      <c r="A2645" s="170" t="s">
        <v>5579</v>
      </c>
      <c r="B2645" s="170">
        <v>15</v>
      </c>
      <c r="C2645" s="170" t="s">
        <v>36</v>
      </c>
      <c r="D2645" s="174">
        <v>65</v>
      </c>
      <c r="E2645" s="174" t="s">
        <v>5475</v>
      </c>
      <c r="F2645" s="170" t="s">
        <v>5476</v>
      </c>
      <c r="G2645" s="170" t="s">
        <v>5580</v>
      </c>
      <c r="H2645" s="174">
        <v>0</v>
      </c>
      <c r="I2645" s="175">
        <v>23.2957</v>
      </c>
      <c r="J2645" s="176">
        <v>619</v>
      </c>
      <c r="K2645" s="177" t="s">
        <v>76</v>
      </c>
      <c r="L2645" s="178" t="s">
        <v>6</v>
      </c>
      <c r="M2645" s="179">
        <v>62.4</v>
      </c>
      <c r="N2645" s="180">
        <v>65050</v>
      </c>
      <c r="O2645" s="178" t="s">
        <v>5356</v>
      </c>
    </row>
    <row r="2646" spans="1:15" x14ac:dyDescent="0.3">
      <c r="A2646" s="170" t="s">
        <v>5581</v>
      </c>
      <c r="B2646" s="170">
        <v>15</v>
      </c>
      <c r="C2646" s="170" t="s">
        <v>36</v>
      </c>
      <c r="D2646" s="174">
        <v>65</v>
      </c>
      <c r="E2646" s="174" t="s">
        <v>5475</v>
      </c>
      <c r="F2646" s="170" t="s">
        <v>5476</v>
      </c>
      <c r="G2646" s="170" t="s">
        <v>5582</v>
      </c>
      <c r="H2646" s="174">
        <v>0</v>
      </c>
      <c r="I2646" s="175">
        <v>16.671399999999998</v>
      </c>
      <c r="J2646" s="176">
        <v>5420</v>
      </c>
      <c r="K2646" s="177" t="s">
        <v>83</v>
      </c>
      <c r="L2646" s="178" t="s">
        <v>5</v>
      </c>
      <c r="M2646" s="179">
        <v>40.299999999999997</v>
      </c>
      <c r="N2646" s="180">
        <v>65116</v>
      </c>
      <c r="O2646" s="178" t="s">
        <v>5476</v>
      </c>
    </row>
    <row r="2647" spans="1:15" x14ac:dyDescent="0.3">
      <c r="A2647" s="170" t="s">
        <v>5583</v>
      </c>
      <c r="B2647" s="170">
        <v>15</v>
      </c>
      <c r="C2647" s="170" t="s">
        <v>36</v>
      </c>
      <c r="D2647" s="174">
        <v>65</v>
      </c>
      <c r="E2647" s="174" t="s">
        <v>5475</v>
      </c>
      <c r="F2647" s="170" t="s">
        <v>5476</v>
      </c>
      <c r="G2647" s="170" t="s">
        <v>5584</v>
      </c>
      <c r="H2647" s="174">
        <v>0</v>
      </c>
      <c r="I2647" s="175">
        <v>2.6623999999999999</v>
      </c>
      <c r="J2647" s="176">
        <v>2606</v>
      </c>
      <c r="K2647" s="177" t="s">
        <v>76</v>
      </c>
      <c r="L2647" s="178" t="s">
        <v>6</v>
      </c>
      <c r="M2647" s="179">
        <v>41.9</v>
      </c>
      <c r="N2647" s="180">
        <v>65116</v>
      </c>
      <c r="O2647" s="178" t="s">
        <v>5476</v>
      </c>
    </row>
    <row r="2648" spans="1:15" x14ac:dyDescent="0.3">
      <c r="A2648" s="170" t="s">
        <v>5585</v>
      </c>
      <c r="B2648" s="170">
        <v>15</v>
      </c>
      <c r="C2648" s="170" t="s">
        <v>36</v>
      </c>
      <c r="D2648" s="174">
        <v>65</v>
      </c>
      <c r="E2648" s="174" t="s">
        <v>5475</v>
      </c>
      <c r="F2648" s="170" t="s">
        <v>5476</v>
      </c>
      <c r="G2648" s="170" t="s">
        <v>5586</v>
      </c>
      <c r="H2648" s="174">
        <v>0</v>
      </c>
      <c r="I2648" s="175">
        <v>17.188700000000001</v>
      </c>
      <c r="J2648" s="176">
        <v>1816</v>
      </c>
      <c r="K2648" s="177" t="s">
        <v>90</v>
      </c>
      <c r="L2648" s="178" t="s">
        <v>7</v>
      </c>
      <c r="M2648" s="179">
        <v>68.400000000000006</v>
      </c>
      <c r="N2648" s="180">
        <v>65050</v>
      </c>
      <c r="O2648" s="178" t="s">
        <v>5356</v>
      </c>
    </row>
    <row r="2649" spans="1:15" x14ac:dyDescent="0.3">
      <c r="A2649" s="170" t="s">
        <v>5587</v>
      </c>
      <c r="B2649" s="170">
        <v>15</v>
      </c>
      <c r="C2649" s="170" t="s">
        <v>36</v>
      </c>
      <c r="D2649" s="174">
        <v>65</v>
      </c>
      <c r="E2649" s="174" t="s">
        <v>5475</v>
      </c>
      <c r="F2649" s="170" t="s">
        <v>5476</v>
      </c>
      <c r="G2649" s="170" t="s">
        <v>5588</v>
      </c>
      <c r="H2649" s="174">
        <v>0</v>
      </c>
      <c r="I2649" s="175">
        <v>33.442300000000003</v>
      </c>
      <c r="J2649" s="176">
        <v>1762</v>
      </c>
      <c r="K2649" s="177" t="s">
        <v>90</v>
      </c>
      <c r="L2649" s="178" t="s">
        <v>7</v>
      </c>
      <c r="M2649" s="179">
        <v>80.400000000000006</v>
      </c>
      <c r="N2649" s="180">
        <v>65050</v>
      </c>
      <c r="O2649" s="178" t="s">
        <v>5356</v>
      </c>
    </row>
    <row r="2650" spans="1:15" x14ac:dyDescent="0.3">
      <c r="A2650" s="170" t="s">
        <v>5589</v>
      </c>
      <c r="B2650" s="170">
        <v>15</v>
      </c>
      <c r="C2650" s="170" t="s">
        <v>36</v>
      </c>
      <c r="D2650" s="174">
        <v>65</v>
      </c>
      <c r="E2650" s="174" t="s">
        <v>5475</v>
      </c>
      <c r="F2650" s="170" t="s">
        <v>5476</v>
      </c>
      <c r="G2650" s="170" t="s">
        <v>5590</v>
      </c>
      <c r="H2650" s="174">
        <v>0</v>
      </c>
      <c r="I2650" s="175">
        <v>22.251000000000001</v>
      </c>
      <c r="J2650" s="176">
        <v>2533</v>
      </c>
      <c r="K2650" s="177" t="s">
        <v>90</v>
      </c>
      <c r="L2650" s="178" t="s">
        <v>7</v>
      </c>
      <c r="M2650" s="179">
        <v>70</v>
      </c>
      <c r="N2650" s="180">
        <v>65050</v>
      </c>
      <c r="O2650" s="178" t="s">
        <v>5356</v>
      </c>
    </row>
    <row r="2651" spans="1:15" x14ac:dyDescent="0.3">
      <c r="A2651" s="170" t="s">
        <v>5591</v>
      </c>
      <c r="B2651" s="170">
        <v>15</v>
      </c>
      <c r="C2651" s="170" t="s">
        <v>36</v>
      </c>
      <c r="D2651" s="174">
        <v>65</v>
      </c>
      <c r="E2651" s="174" t="s">
        <v>5475</v>
      </c>
      <c r="F2651" s="170" t="s">
        <v>5476</v>
      </c>
      <c r="G2651" s="170" t="s">
        <v>5592</v>
      </c>
      <c r="H2651" s="174">
        <v>0</v>
      </c>
      <c r="I2651" s="175">
        <v>22.165900000000001</v>
      </c>
      <c r="J2651" s="176">
        <v>538</v>
      </c>
      <c r="K2651" s="177" t="s">
        <v>76</v>
      </c>
      <c r="L2651" s="178" t="s">
        <v>6</v>
      </c>
      <c r="M2651" s="179">
        <v>56.8</v>
      </c>
      <c r="N2651" s="180">
        <v>65050</v>
      </c>
      <c r="O2651" s="178" t="s">
        <v>5356</v>
      </c>
    </row>
    <row r="2652" spans="1:15" x14ac:dyDescent="0.3">
      <c r="A2652" s="170" t="s">
        <v>5593</v>
      </c>
      <c r="B2652" s="170">
        <v>15</v>
      </c>
      <c r="C2652" s="170" t="s">
        <v>36</v>
      </c>
      <c r="D2652" s="174">
        <v>65</v>
      </c>
      <c r="E2652" s="174" t="s">
        <v>5475</v>
      </c>
      <c r="F2652" s="170" t="s">
        <v>5476</v>
      </c>
      <c r="G2652" s="170" t="s">
        <v>5594</v>
      </c>
      <c r="H2652" s="174">
        <v>0</v>
      </c>
      <c r="I2652" s="175">
        <v>51.691099999999999</v>
      </c>
      <c r="J2652" s="176">
        <v>1438</v>
      </c>
      <c r="K2652" s="177" t="s">
        <v>76</v>
      </c>
      <c r="L2652" s="178" t="s">
        <v>6</v>
      </c>
      <c r="M2652" s="179">
        <v>56.8</v>
      </c>
      <c r="N2652" s="180">
        <v>65050</v>
      </c>
      <c r="O2652" s="178" t="s">
        <v>5356</v>
      </c>
    </row>
    <row r="2653" spans="1:15" x14ac:dyDescent="0.3">
      <c r="A2653" s="170" t="s">
        <v>5595</v>
      </c>
      <c r="B2653" s="170">
        <v>15</v>
      </c>
      <c r="C2653" s="170" t="s">
        <v>36</v>
      </c>
      <c r="D2653" s="174">
        <v>65</v>
      </c>
      <c r="E2653" s="174" t="s">
        <v>5475</v>
      </c>
      <c r="F2653" s="170" t="s">
        <v>5476</v>
      </c>
      <c r="G2653" s="170" t="s">
        <v>5596</v>
      </c>
      <c r="H2653" s="174">
        <v>0</v>
      </c>
      <c r="I2653" s="175">
        <v>110.2217</v>
      </c>
      <c r="J2653" s="176">
        <v>6295</v>
      </c>
      <c r="K2653" s="177" t="s">
        <v>76</v>
      </c>
      <c r="L2653" s="178" t="s">
        <v>6</v>
      </c>
      <c r="M2653" s="179">
        <v>58.6</v>
      </c>
      <c r="N2653" s="180">
        <v>65050</v>
      </c>
      <c r="O2653" s="178" t="s">
        <v>5356</v>
      </c>
    </row>
    <row r="2654" spans="1:15" x14ac:dyDescent="0.3">
      <c r="A2654" s="170" t="s">
        <v>5597</v>
      </c>
      <c r="B2654" s="170">
        <v>15</v>
      </c>
      <c r="C2654" s="170" t="s">
        <v>36</v>
      </c>
      <c r="D2654" s="174">
        <v>65</v>
      </c>
      <c r="E2654" s="174" t="s">
        <v>5475</v>
      </c>
      <c r="F2654" s="170" t="s">
        <v>5476</v>
      </c>
      <c r="G2654" s="170" t="s">
        <v>5598</v>
      </c>
      <c r="H2654" s="174">
        <v>0</v>
      </c>
      <c r="I2654" s="175">
        <v>21.1938</v>
      </c>
      <c r="J2654" s="176">
        <v>614</v>
      </c>
      <c r="K2654" s="177" t="s">
        <v>90</v>
      </c>
      <c r="L2654" s="178" t="s">
        <v>7</v>
      </c>
      <c r="M2654" s="179">
        <v>74.900000000000006</v>
      </c>
      <c r="N2654" s="180">
        <v>65050</v>
      </c>
      <c r="O2654" s="178" t="s">
        <v>5356</v>
      </c>
    </row>
    <row r="2655" spans="1:15" x14ac:dyDescent="0.3">
      <c r="A2655" s="170" t="s">
        <v>5599</v>
      </c>
      <c r="B2655" s="170">
        <v>15</v>
      </c>
      <c r="C2655" s="170" t="s">
        <v>36</v>
      </c>
      <c r="D2655" s="174">
        <v>65</v>
      </c>
      <c r="E2655" s="174" t="s">
        <v>5475</v>
      </c>
      <c r="F2655" s="170" t="s">
        <v>5476</v>
      </c>
      <c r="G2655" s="170" t="s">
        <v>5600</v>
      </c>
      <c r="H2655" s="174">
        <v>0</v>
      </c>
      <c r="I2655" s="175">
        <v>34.713200000000001</v>
      </c>
      <c r="J2655" s="176">
        <v>2267</v>
      </c>
      <c r="K2655" s="177" t="s">
        <v>90</v>
      </c>
      <c r="L2655" s="178" t="s">
        <v>7</v>
      </c>
      <c r="M2655" s="179">
        <v>70.2</v>
      </c>
      <c r="N2655" s="180">
        <v>65050</v>
      </c>
      <c r="O2655" s="178" t="s">
        <v>5356</v>
      </c>
    </row>
    <row r="2656" spans="1:15" x14ac:dyDescent="0.3">
      <c r="A2656" s="170" t="s">
        <v>5601</v>
      </c>
      <c r="B2656" s="170">
        <v>15</v>
      </c>
      <c r="C2656" s="170" t="s">
        <v>36</v>
      </c>
      <c r="D2656" s="174">
        <v>65</v>
      </c>
      <c r="E2656" s="174" t="s">
        <v>5475</v>
      </c>
      <c r="F2656" s="170" t="s">
        <v>5476</v>
      </c>
      <c r="G2656" s="170" t="s">
        <v>5602</v>
      </c>
      <c r="H2656" s="174">
        <v>0</v>
      </c>
      <c r="I2656" s="175">
        <v>13.242599999999999</v>
      </c>
      <c r="J2656" s="176">
        <v>2267</v>
      </c>
      <c r="K2656" s="177" t="s">
        <v>76</v>
      </c>
      <c r="L2656" s="178" t="s">
        <v>6</v>
      </c>
      <c r="M2656" s="179">
        <v>44.9</v>
      </c>
      <c r="N2656" s="180">
        <v>65050</v>
      </c>
      <c r="O2656" s="178" t="s">
        <v>5356</v>
      </c>
    </row>
    <row r="2657" spans="1:15" x14ac:dyDescent="0.3">
      <c r="A2657" s="170" t="s">
        <v>5603</v>
      </c>
      <c r="B2657" s="170">
        <v>15</v>
      </c>
      <c r="C2657" s="170" t="s">
        <v>36</v>
      </c>
      <c r="D2657" s="174">
        <v>65</v>
      </c>
      <c r="E2657" s="174" t="s">
        <v>5475</v>
      </c>
      <c r="F2657" s="170" t="s">
        <v>5476</v>
      </c>
      <c r="G2657" s="170" t="s">
        <v>5604</v>
      </c>
      <c r="H2657" s="174">
        <v>0</v>
      </c>
      <c r="I2657" s="175">
        <v>10.1008</v>
      </c>
      <c r="J2657" s="176">
        <v>1637</v>
      </c>
      <c r="K2657" s="177" t="s">
        <v>76</v>
      </c>
      <c r="L2657" s="178" t="s">
        <v>6</v>
      </c>
      <c r="M2657" s="179">
        <v>64.7</v>
      </c>
      <c r="N2657" s="180">
        <v>65050</v>
      </c>
      <c r="O2657" s="178" t="s">
        <v>5356</v>
      </c>
    </row>
    <row r="2658" spans="1:15" x14ac:dyDescent="0.3">
      <c r="A2658" s="170" t="s">
        <v>5605</v>
      </c>
      <c r="B2658" s="170">
        <v>15</v>
      </c>
      <c r="C2658" s="170" t="s">
        <v>36</v>
      </c>
      <c r="D2658" s="174">
        <v>65</v>
      </c>
      <c r="E2658" s="174" t="s">
        <v>5475</v>
      </c>
      <c r="F2658" s="170" t="s">
        <v>5476</v>
      </c>
      <c r="G2658" s="170" t="s">
        <v>5606</v>
      </c>
      <c r="H2658" s="174">
        <v>0</v>
      </c>
      <c r="I2658" s="175">
        <v>26.5503</v>
      </c>
      <c r="J2658" s="176">
        <v>991</v>
      </c>
      <c r="K2658" s="177" t="s">
        <v>90</v>
      </c>
      <c r="L2658" s="178" t="s">
        <v>7</v>
      </c>
      <c r="M2658" s="179">
        <v>67.400000000000006</v>
      </c>
      <c r="N2658" s="180">
        <v>65050</v>
      </c>
      <c r="O2658" s="178" t="s">
        <v>5356</v>
      </c>
    </row>
    <row r="2659" spans="1:15" x14ac:dyDescent="0.3">
      <c r="A2659" s="170" t="s">
        <v>5607</v>
      </c>
      <c r="B2659" s="170">
        <v>15</v>
      </c>
      <c r="C2659" s="170" t="s">
        <v>36</v>
      </c>
      <c r="D2659" s="174">
        <v>65</v>
      </c>
      <c r="E2659" s="174" t="s">
        <v>5475</v>
      </c>
      <c r="F2659" s="170" t="s">
        <v>5476</v>
      </c>
      <c r="G2659" s="170" t="s">
        <v>5608</v>
      </c>
      <c r="H2659" s="174">
        <v>0</v>
      </c>
      <c r="I2659" s="175">
        <v>53.611499999999999</v>
      </c>
      <c r="J2659" s="176">
        <v>646</v>
      </c>
      <c r="K2659" s="177" t="s">
        <v>76</v>
      </c>
      <c r="L2659" s="178" t="s">
        <v>6</v>
      </c>
      <c r="M2659" s="179">
        <v>55.5</v>
      </c>
      <c r="N2659" s="180">
        <v>65050</v>
      </c>
      <c r="O2659" s="178" t="s">
        <v>5356</v>
      </c>
    </row>
    <row r="2660" spans="1:15" x14ac:dyDescent="0.3">
      <c r="A2660" s="170" t="s">
        <v>5609</v>
      </c>
      <c r="B2660" s="170">
        <v>15</v>
      </c>
      <c r="C2660" s="170" t="s">
        <v>36</v>
      </c>
      <c r="D2660" s="174">
        <v>65</v>
      </c>
      <c r="E2660" s="174" t="s">
        <v>5475</v>
      </c>
      <c r="F2660" s="170" t="s">
        <v>5476</v>
      </c>
      <c r="G2660" s="170" t="s">
        <v>5610</v>
      </c>
      <c r="H2660" s="174">
        <v>0</v>
      </c>
      <c r="I2660" s="175">
        <v>67.114099999999993</v>
      </c>
      <c r="J2660" s="176">
        <v>4972</v>
      </c>
      <c r="K2660" s="177" t="s">
        <v>76</v>
      </c>
      <c r="L2660" s="178" t="s">
        <v>6</v>
      </c>
      <c r="M2660" s="179">
        <v>56.2</v>
      </c>
      <c r="N2660" s="180">
        <v>65050</v>
      </c>
      <c r="O2660" s="178" t="s">
        <v>5356</v>
      </c>
    </row>
    <row r="2661" spans="1:15" x14ac:dyDescent="0.3">
      <c r="A2661" s="170" t="s">
        <v>5611</v>
      </c>
      <c r="B2661" s="170">
        <v>15</v>
      </c>
      <c r="C2661" s="170" t="s">
        <v>36</v>
      </c>
      <c r="D2661" s="174">
        <v>65</v>
      </c>
      <c r="E2661" s="174" t="s">
        <v>5475</v>
      </c>
      <c r="F2661" s="170" t="s">
        <v>5476</v>
      </c>
      <c r="G2661" s="170" t="s">
        <v>5612</v>
      </c>
      <c r="H2661" s="174">
        <v>0</v>
      </c>
      <c r="I2661" s="175">
        <v>28.297999999999998</v>
      </c>
      <c r="J2661" s="176">
        <v>3787</v>
      </c>
      <c r="K2661" s="177" t="s">
        <v>83</v>
      </c>
      <c r="L2661" s="178" t="s">
        <v>5</v>
      </c>
      <c r="M2661" s="179">
        <v>30.2</v>
      </c>
      <c r="N2661" s="180">
        <v>65050</v>
      </c>
      <c r="O2661" s="178" t="s">
        <v>5356</v>
      </c>
    </row>
    <row r="2662" spans="1:15" x14ac:dyDescent="0.3">
      <c r="A2662" s="170" t="s">
        <v>5613</v>
      </c>
      <c r="B2662" s="170">
        <v>15</v>
      </c>
      <c r="C2662" s="170" t="s">
        <v>36</v>
      </c>
      <c r="D2662" s="174">
        <v>65</v>
      </c>
      <c r="E2662" s="174" t="s">
        <v>5475</v>
      </c>
      <c r="F2662" s="170" t="s">
        <v>5476</v>
      </c>
      <c r="G2662" s="170" t="s">
        <v>5614</v>
      </c>
      <c r="H2662" s="174">
        <v>0</v>
      </c>
      <c r="I2662" s="175">
        <v>23.813800000000001</v>
      </c>
      <c r="J2662" s="176">
        <v>1710</v>
      </c>
      <c r="K2662" s="177" t="s">
        <v>76</v>
      </c>
      <c r="L2662" s="178" t="s">
        <v>6</v>
      </c>
      <c r="M2662" s="179">
        <v>57.8</v>
      </c>
      <c r="N2662" s="180">
        <v>65050</v>
      </c>
      <c r="O2662" s="178" t="s">
        <v>5356</v>
      </c>
    </row>
    <row r="2663" spans="1:15" x14ac:dyDescent="0.3">
      <c r="A2663" s="170" t="s">
        <v>5615</v>
      </c>
      <c r="B2663" s="170">
        <v>15</v>
      </c>
      <c r="C2663" s="170" t="s">
        <v>36</v>
      </c>
      <c r="D2663" s="174">
        <v>65</v>
      </c>
      <c r="E2663" s="174" t="s">
        <v>5475</v>
      </c>
      <c r="F2663" s="170" t="s">
        <v>5476</v>
      </c>
      <c r="G2663" s="170" t="s">
        <v>5616</v>
      </c>
      <c r="H2663" s="174">
        <v>0</v>
      </c>
      <c r="I2663" s="175">
        <v>23.999400000000001</v>
      </c>
      <c r="J2663" s="176">
        <v>856</v>
      </c>
      <c r="K2663" s="177" t="s">
        <v>76</v>
      </c>
      <c r="L2663" s="178" t="s">
        <v>6</v>
      </c>
      <c r="M2663" s="179">
        <v>57</v>
      </c>
      <c r="N2663" s="180">
        <v>65050</v>
      </c>
      <c r="O2663" s="178" t="s">
        <v>5356</v>
      </c>
    </row>
    <row r="2664" spans="1:15" x14ac:dyDescent="0.3">
      <c r="A2664" s="170" t="s">
        <v>5617</v>
      </c>
      <c r="B2664" s="170">
        <v>15</v>
      </c>
      <c r="C2664" s="170" t="s">
        <v>36</v>
      </c>
      <c r="D2664" s="174">
        <v>65</v>
      </c>
      <c r="E2664" s="174" t="s">
        <v>5475</v>
      </c>
      <c r="F2664" s="170" t="s">
        <v>5476</v>
      </c>
      <c r="G2664" s="170" t="s">
        <v>5618</v>
      </c>
      <c r="H2664" s="174">
        <v>0</v>
      </c>
      <c r="I2664" s="175">
        <v>6.1585000000000001</v>
      </c>
      <c r="J2664" s="176">
        <v>656</v>
      </c>
      <c r="K2664" s="177" t="s">
        <v>83</v>
      </c>
      <c r="L2664" s="178" t="s">
        <v>5</v>
      </c>
      <c r="M2664" s="179">
        <v>38.1</v>
      </c>
      <c r="N2664" s="180">
        <v>65050</v>
      </c>
      <c r="O2664" s="178" t="s">
        <v>5356</v>
      </c>
    </row>
    <row r="2665" spans="1:15" x14ac:dyDescent="0.3">
      <c r="A2665" s="170" t="s">
        <v>5619</v>
      </c>
      <c r="B2665" s="170">
        <v>15</v>
      </c>
      <c r="C2665" s="170" t="s">
        <v>36</v>
      </c>
      <c r="D2665" s="174">
        <v>65</v>
      </c>
      <c r="E2665" s="174" t="s">
        <v>5475</v>
      </c>
      <c r="F2665" s="170" t="s">
        <v>5476</v>
      </c>
      <c r="G2665" s="170" t="s">
        <v>5620</v>
      </c>
      <c r="H2665" s="174">
        <v>0</v>
      </c>
      <c r="I2665" s="175">
        <v>35.469700000000003</v>
      </c>
      <c r="J2665" s="176">
        <v>1011</v>
      </c>
      <c r="K2665" s="177" t="s">
        <v>83</v>
      </c>
      <c r="L2665" s="178" t="s">
        <v>5</v>
      </c>
      <c r="M2665" s="179">
        <v>34.700000000000003</v>
      </c>
      <c r="N2665" s="180">
        <v>65050</v>
      </c>
      <c r="O2665" s="178" t="s">
        <v>5356</v>
      </c>
    </row>
    <row r="2666" spans="1:15" x14ac:dyDescent="0.3">
      <c r="A2666" s="170" t="s">
        <v>5621</v>
      </c>
      <c r="B2666" s="170">
        <v>15</v>
      </c>
      <c r="C2666" s="170" t="s">
        <v>36</v>
      </c>
      <c r="D2666" s="174">
        <v>65</v>
      </c>
      <c r="E2666" s="174" t="s">
        <v>5475</v>
      </c>
      <c r="F2666" s="170" t="s">
        <v>5476</v>
      </c>
      <c r="G2666" s="170" t="s">
        <v>5622</v>
      </c>
      <c r="H2666" s="174">
        <v>0</v>
      </c>
      <c r="I2666" s="175">
        <v>62.7654</v>
      </c>
      <c r="J2666" s="176">
        <v>1183</v>
      </c>
      <c r="K2666" s="177" t="s">
        <v>90</v>
      </c>
      <c r="L2666" s="178" t="s">
        <v>7</v>
      </c>
      <c r="M2666" s="179">
        <v>81.599999999999994</v>
      </c>
      <c r="N2666" s="180">
        <v>65050</v>
      </c>
      <c r="O2666" s="178" t="s">
        <v>5356</v>
      </c>
    </row>
    <row r="2667" spans="1:15" x14ac:dyDescent="0.3">
      <c r="A2667" s="170" t="s">
        <v>5623</v>
      </c>
      <c r="B2667" s="170">
        <v>15</v>
      </c>
      <c r="C2667" s="170" t="s">
        <v>36</v>
      </c>
      <c r="D2667" s="174">
        <v>65</v>
      </c>
      <c r="E2667" s="174" t="s">
        <v>5475</v>
      </c>
      <c r="F2667" s="170" t="s">
        <v>5476</v>
      </c>
      <c r="G2667" s="170" t="s">
        <v>5624</v>
      </c>
      <c r="H2667" s="174">
        <v>0</v>
      </c>
      <c r="I2667" s="175">
        <v>31.238</v>
      </c>
      <c r="J2667" s="176">
        <v>2453</v>
      </c>
      <c r="K2667" s="177" t="s">
        <v>90</v>
      </c>
      <c r="L2667" s="178" t="s">
        <v>7</v>
      </c>
      <c r="M2667" s="179">
        <v>103.1</v>
      </c>
      <c r="N2667" s="180">
        <v>65050</v>
      </c>
      <c r="O2667" s="178" t="s">
        <v>5356</v>
      </c>
    </row>
    <row r="2668" spans="1:15" x14ac:dyDescent="0.3">
      <c r="A2668" s="170" t="s">
        <v>5625</v>
      </c>
      <c r="B2668" s="170">
        <v>15</v>
      </c>
      <c r="C2668" s="170" t="s">
        <v>36</v>
      </c>
      <c r="D2668" s="174">
        <v>65</v>
      </c>
      <c r="E2668" s="174" t="s">
        <v>5475</v>
      </c>
      <c r="F2668" s="170" t="s">
        <v>5476</v>
      </c>
      <c r="G2668" s="170" t="s">
        <v>5626</v>
      </c>
      <c r="H2668" s="174">
        <v>0</v>
      </c>
      <c r="I2668" s="175">
        <v>48.081099999999999</v>
      </c>
      <c r="J2668" s="176">
        <v>5177</v>
      </c>
      <c r="K2668" s="177" t="s">
        <v>83</v>
      </c>
      <c r="L2668" s="178" t="s">
        <v>5</v>
      </c>
      <c r="M2668" s="179">
        <v>34.200000000000003</v>
      </c>
      <c r="N2668" s="180">
        <v>65050</v>
      </c>
      <c r="O2668" s="178" t="s">
        <v>5356</v>
      </c>
    </row>
    <row r="2669" spans="1:15" x14ac:dyDescent="0.3">
      <c r="A2669" s="170" t="s">
        <v>5627</v>
      </c>
      <c r="B2669" s="170">
        <v>15</v>
      </c>
      <c r="C2669" s="170" t="s">
        <v>36</v>
      </c>
      <c r="D2669" s="174">
        <v>65</v>
      </c>
      <c r="E2669" s="174" t="s">
        <v>5475</v>
      </c>
      <c r="F2669" s="170" t="s">
        <v>5476</v>
      </c>
      <c r="G2669" s="170" t="s">
        <v>5628</v>
      </c>
      <c r="H2669" s="174">
        <v>0</v>
      </c>
      <c r="I2669" s="175">
        <v>28.165299999999998</v>
      </c>
      <c r="J2669" s="176">
        <v>2204</v>
      </c>
      <c r="K2669" s="177" t="s">
        <v>90</v>
      </c>
      <c r="L2669" s="178" t="s">
        <v>7</v>
      </c>
      <c r="M2669" s="179">
        <v>82.1</v>
      </c>
      <c r="N2669" s="180">
        <v>65050</v>
      </c>
      <c r="O2669" s="178" t="s">
        <v>5356</v>
      </c>
    </row>
    <row r="2670" spans="1:15" x14ac:dyDescent="0.3">
      <c r="A2670" s="170" t="s">
        <v>5629</v>
      </c>
      <c r="B2670" s="170">
        <v>15</v>
      </c>
      <c r="C2670" s="170" t="s">
        <v>36</v>
      </c>
      <c r="D2670" s="174">
        <v>65</v>
      </c>
      <c r="E2670" s="174" t="s">
        <v>5475</v>
      </c>
      <c r="F2670" s="170" t="s">
        <v>5476</v>
      </c>
      <c r="G2670" s="170" t="s">
        <v>5630</v>
      </c>
      <c r="H2670" s="174">
        <v>0</v>
      </c>
      <c r="I2670" s="175">
        <v>8.6531000000000002</v>
      </c>
      <c r="J2670" s="176">
        <v>3782</v>
      </c>
      <c r="K2670" s="177" t="s">
        <v>76</v>
      </c>
      <c r="L2670" s="178" t="s">
        <v>6</v>
      </c>
      <c r="M2670" s="179">
        <v>55.1</v>
      </c>
      <c r="N2670" s="180">
        <v>63024</v>
      </c>
      <c r="O2670" s="178" t="s">
        <v>5329</v>
      </c>
    </row>
    <row r="2671" spans="1:15" x14ac:dyDescent="0.3">
      <c r="A2671" s="170" t="s">
        <v>5631</v>
      </c>
      <c r="B2671" s="170">
        <v>15</v>
      </c>
      <c r="C2671" s="170" t="s">
        <v>36</v>
      </c>
      <c r="D2671" s="174">
        <v>65</v>
      </c>
      <c r="E2671" s="174" t="s">
        <v>5475</v>
      </c>
      <c r="F2671" s="170" t="s">
        <v>5476</v>
      </c>
      <c r="G2671" s="170" t="s">
        <v>5632</v>
      </c>
      <c r="H2671" s="174">
        <v>0</v>
      </c>
      <c r="I2671" s="175">
        <v>48.243299999999998</v>
      </c>
      <c r="J2671" s="176">
        <v>2002</v>
      </c>
      <c r="K2671" s="177" t="s">
        <v>83</v>
      </c>
      <c r="L2671" s="178" t="s">
        <v>5</v>
      </c>
      <c r="M2671" s="179">
        <v>30.8</v>
      </c>
      <c r="N2671" s="180">
        <v>65050</v>
      </c>
      <c r="O2671" s="178" t="s">
        <v>5356</v>
      </c>
    </row>
    <row r="2672" spans="1:15" x14ac:dyDescent="0.3">
      <c r="A2672" s="170" t="s">
        <v>5633</v>
      </c>
      <c r="B2672" s="170">
        <v>15</v>
      </c>
      <c r="C2672" s="170" t="s">
        <v>36</v>
      </c>
      <c r="D2672" s="174">
        <v>65</v>
      </c>
      <c r="E2672" s="174" t="s">
        <v>5475</v>
      </c>
      <c r="F2672" s="170" t="s">
        <v>5476</v>
      </c>
      <c r="G2672" s="170" t="s">
        <v>5634</v>
      </c>
      <c r="H2672" s="174">
        <v>0</v>
      </c>
      <c r="I2672" s="175">
        <v>2.6705999999999999</v>
      </c>
      <c r="J2672" s="176">
        <v>1994</v>
      </c>
      <c r="K2672" s="177" t="s">
        <v>76</v>
      </c>
      <c r="L2672" s="178" t="s">
        <v>6</v>
      </c>
      <c r="M2672" s="179">
        <v>60.8</v>
      </c>
      <c r="N2672" s="180">
        <v>63024</v>
      </c>
      <c r="O2672" s="178" t="s">
        <v>5329</v>
      </c>
    </row>
    <row r="2673" spans="1:15" x14ac:dyDescent="0.3">
      <c r="A2673" s="170" t="s">
        <v>5635</v>
      </c>
      <c r="B2673" s="170">
        <v>15</v>
      </c>
      <c r="C2673" s="170" t="s">
        <v>36</v>
      </c>
      <c r="D2673" s="174">
        <v>65</v>
      </c>
      <c r="E2673" s="174" t="s">
        <v>5475</v>
      </c>
      <c r="F2673" s="170" t="s">
        <v>5476</v>
      </c>
      <c r="G2673" s="170" t="s">
        <v>5636</v>
      </c>
      <c r="H2673" s="174">
        <v>0</v>
      </c>
      <c r="I2673" s="175">
        <v>12.040900000000001</v>
      </c>
      <c r="J2673" s="176">
        <v>1049</v>
      </c>
      <c r="K2673" s="177" t="s">
        <v>76</v>
      </c>
      <c r="L2673" s="178" t="s">
        <v>6</v>
      </c>
      <c r="M2673" s="179">
        <v>48</v>
      </c>
      <c r="N2673" s="180">
        <v>65050</v>
      </c>
      <c r="O2673" s="178" t="s">
        <v>5356</v>
      </c>
    </row>
    <row r="2674" spans="1:15" x14ac:dyDescent="0.3">
      <c r="A2674" s="170" t="s">
        <v>5637</v>
      </c>
      <c r="B2674" s="170">
        <v>15</v>
      </c>
      <c r="C2674" s="170" t="s">
        <v>36</v>
      </c>
      <c r="D2674" s="174">
        <v>65</v>
      </c>
      <c r="E2674" s="174" t="s">
        <v>5475</v>
      </c>
      <c r="F2674" s="170" t="s">
        <v>5476</v>
      </c>
      <c r="G2674" s="170" t="s">
        <v>5638</v>
      </c>
      <c r="H2674" s="174">
        <v>0</v>
      </c>
      <c r="I2674" s="175">
        <v>7.9349999999999996</v>
      </c>
      <c r="J2674" s="176">
        <v>2403</v>
      </c>
      <c r="K2674" s="177" t="s">
        <v>76</v>
      </c>
      <c r="L2674" s="178" t="s">
        <v>6</v>
      </c>
      <c r="M2674" s="179">
        <v>44.2</v>
      </c>
      <c r="N2674" s="180">
        <v>65078</v>
      </c>
      <c r="O2674" s="178" t="s">
        <v>5502</v>
      </c>
    </row>
    <row r="2675" spans="1:15" x14ac:dyDescent="0.3">
      <c r="A2675" s="170" t="s">
        <v>5639</v>
      </c>
      <c r="B2675" s="170">
        <v>15</v>
      </c>
      <c r="C2675" s="170" t="s">
        <v>36</v>
      </c>
      <c r="D2675" s="174">
        <v>65</v>
      </c>
      <c r="E2675" s="174" t="s">
        <v>5475</v>
      </c>
      <c r="F2675" s="170" t="s">
        <v>5476</v>
      </c>
      <c r="G2675" s="170" t="s">
        <v>5640</v>
      </c>
      <c r="H2675" s="174">
        <v>0</v>
      </c>
      <c r="I2675" s="175">
        <v>27.928599999999999</v>
      </c>
      <c r="J2675" s="176">
        <v>1069</v>
      </c>
      <c r="K2675" s="177" t="s">
        <v>76</v>
      </c>
      <c r="L2675" s="178" t="s">
        <v>6</v>
      </c>
      <c r="M2675" s="179">
        <v>43.7</v>
      </c>
      <c r="N2675" s="180">
        <v>76063</v>
      </c>
      <c r="O2675" s="178" t="s">
        <v>5373</v>
      </c>
    </row>
    <row r="2676" spans="1:15" x14ac:dyDescent="0.3">
      <c r="A2676" s="170" t="s">
        <v>5641</v>
      </c>
      <c r="B2676" s="170">
        <v>15</v>
      </c>
      <c r="C2676" s="170" t="s">
        <v>36</v>
      </c>
      <c r="D2676" s="174">
        <v>65</v>
      </c>
      <c r="E2676" s="174" t="s">
        <v>5475</v>
      </c>
      <c r="F2676" s="170" t="s">
        <v>5476</v>
      </c>
      <c r="G2676" s="170" t="s">
        <v>5642</v>
      </c>
      <c r="H2676" s="174">
        <v>0</v>
      </c>
      <c r="I2676" s="175">
        <v>64.157899999999998</v>
      </c>
      <c r="J2676" s="176">
        <v>6910</v>
      </c>
      <c r="K2676" s="177" t="s">
        <v>76</v>
      </c>
      <c r="L2676" s="178" t="s">
        <v>6</v>
      </c>
      <c r="M2676" s="179">
        <v>46.6</v>
      </c>
      <c r="N2676" s="180">
        <v>65050</v>
      </c>
      <c r="O2676" s="178" t="s">
        <v>5356</v>
      </c>
    </row>
    <row r="2677" spans="1:15" x14ac:dyDescent="0.3">
      <c r="A2677" s="170" t="s">
        <v>5643</v>
      </c>
      <c r="B2677" s="170">
        <v>15</v>
      </c>
      <c r="C2677" s="170" t="s">
        <v>36</v>
      </c>
      <c r="D2677" s="174">
        <v>65</v>
      </c>
      <c r="E2677" s="174" t="s">
        <v>5475</v>
      </c>
      <c r="F2677" s="170" t="s">
        <v>5476</v>
      </c>
      <c r="G2677" s="170" t="s">
        <v>5644</v>
      </c>
      <c r="H2677" s="174">
        <v>0</v>
      </c>
      <c r="I2677" s="175">
        <v>40.557499999999997</v>
      </c>
      <c r="J2677" s="176">
        <v>1595</v>
      </c>
      <c r="K2677" s="177" t="s">
        <v>90</v>
      </c>
      <c r="L2677" s="178" t="s">
        <v>7</v>
      </c>
      <c r="M2677" s="179">
        <v>77.900000000000006</v>
      </c>
      <c r="N2677" s="180">
        <v>65050</v>
      </c>
      <c r="O2677" s="178" t="s">
        <v>5356</v>
      </c>
    </row>
    <row r="2678" spans="1:15" x14ac:dyDescent="0.3">
      <c r="A2678" s="170" t="s">
        <v>5645</v>
      </c>
      <c r="B2678" s="170">
        <v>15</v>
      </c>
      <c r="C2678" s="170" t="s">
        <v>36</v>
      </c>
      <c r="D2678" s="174">
        <v>65</v>
      </c>
      <c r="E2678" s="174" t="s">
        <v>5475</v>
      </c>
      <c r="F2678" s="170" t="s">
        <v>5476</v>
      </c>
      <c r="G2678" s="170" t="s">
        <v>5646</v>
      </c>
      <c r="H2678" s="174">
        <v>0</v>
      </c>
      <c r="I2678" s="175">
        <v>63.588200000000001</v>
      </c>
      <c r="J2678" s="176">
        <v>1312</v>
      </c>
      <c r="K2678" s="177" t="s">
        <v>90</v>
      </c>
      <c r="L2678" s="178" t="s">
        <v>7</v>
      </c>
      <c r="M2678" s="179">
        <v>81.7</v>
      </c>
      <c r="N2678" s="180">
        <v>65050</v>
      </c>
      <c r="O2678" s="178" t="s">
        <v>5356</v>
      </c>
    </row>
    <row r="2679" spans="1:15" x14ac:dyDescent="0.3">
      <c r="A2679" s="170" t="s">
        <v>5647</v>
      </c>
      <c r="B2679" s="170">
        <v>15</v>
      </c>
      <c r="C2679" s="170" t="s">
        <v>36</v>
      </c>
      <c r="D2679" s="174">
        <v>65</v>
      </c>
      <c r="E2679" s="174" t="s">
        <v>5475</v>
      </c>
      <c r="F2679" s="170" t="s">
        <v>5476</v>
      </c>
      <c r="G2679" s="170" t="s">
        <v>5648</v>
      </c>
      <c r="H2679" s="174">
        <v>0</v>
      </c>
      <c r="I2679" s="175">
        <v>9.67</v>
      </c>
      <c r="J2679" s="176">
        <v>385</v>
      </c>
      <c r="K2679" s="177" t="s">
        <v>83</v>
      </c>
      <c r="L2679" s="178" t="s">
        <v>5</v>
      </c>
      <c r="M2679" s="179">
        <v>36.299999999999997</v>
      </c>
      <c r="N2679" s="180">
        <v>65050</v>
      </c>
      <c r="O2679" s="178" t="s">
        <v>5356</v>
      </c>
    </row>
    <row r="2680" spans="1:15" x14ac:dyDescent="0.3">
      <c r="A2680" s="170" t="s">
        <v>5649</v>
      </c>
      <c r="B2680" s="170">
        <v>15</v>
      </c>
      <c r="C2680" s="170" t="s">
        <v>36</v>
      </c>
      <c r="D2680" s="174">
        <v>65</v>
      </c>
      <c r="E2680" s="174" t="s">
        <v>5475</v>
      </c>
      <c r="F2680" s="170" t="s">
        <v>5476</v>
      </c>
      <c r="G2680" s="170" t="s">
        <v>5650</v>
      </c>
      <c r="H2680" s="174">
        <v>0</v>
      </c>
      <c r="I2680" s="175">
        <v>15.1813</v>
      </c>
      <c r="J2680" s="176">
        <v>657</v>
      </c>
      <c r="K2680" s="177" t="s">
        <v>90</v>
      </c>
      <c r="L2680" s="178" t="s">
        <v>7</v>
      </c>
      <c r="M2680" s="179">
        <v>68.7</v>
      </c>
      <c r="N2680" s="180">
        <v>65050</v>
      </c>
      <c r="O2680" s="178" t="s">
        <v>5356</v>
      </c>
    </row>
    <row r="2681" spans="1:15" x14ac:dyDescent="0.3">
      <c r="A2681" s="170" t="s">
        <v>5651</v>
      </c>
      <c r="B2681" s="170">
        <v>15</v>
      </c>
      <c r="C2681" s="170" t="s">
        <v>36</v>
      </c>
      <c r="D2681" s="174">
        <v>65</v>
      </c>
      <c r="E2681" s="174" t="s">
        <v>5475</v>
      </c>
      <c r="F2681" s="170" t="s">
        <v>5476</v>
      </c>
      <c r="G2681" s="170" t="s">
        <v>5652</v>
      </c>
      <c r="H2681" s="174">
        <v>0</v>
      </c>
      <c r="I2681" s="175">
        <v>9.6882999999999999</v>
      </c>
      <c r="J2681" s="176">
        <v>779</v>
      </c>
      <c r="K2681" s="177" t="s">
        <v>76</v>
      </c>
      <c r="L2681" s="178" t="s">
        <v>6</v>
      </c>
      <c r="M2681" s="179">
        <v>51.6</v>
      </c>
      <c r="N2681" s="180">
        <v>65050</v>
      </c>
      <c r="O2681" s="178" t="s">
        <v>5356</v>
      </c>
    </row>
    <row r="2682" spans="1:15" x14ac:dyDescent="0.3">
      <c r="A2682" s="170" t="s">
        <v>5653</v>
      </c>
      <c r="B2682" s="170">
        <v>15</v>
      </c>
      <c r="C2682" s="170" t="s">
        <v>36</v>
      </c>
      <c r="D2682" s="174">
        <v>65</v>
      </c>
      <c r="E2682" s="174" t="s">
        <v>5475</v>
      </c>
      <c r="F2682" s="170" t="s">
        <v>5476</v>
      </c>
      <c r="G2682" s="170" t="s">
        <v>5654</v>
      </c>
      <c r="H2682" s="174">
        <v>0</v>
      </c>
      <c r="I2682" s="175">
        <v>23.657</v>
      </c>
      <c r="J2682" s="176">
        <v>451</v>
      </c>
      <c r="K2682" s="177" t="s">
        <v>90</v>
      </c>
      <c r="L2682" s="178" t="s">
        <v>7</v>
      </c>
      <c r="M2682" s="179">
        <v>73.900000000000006</v>
      </c>
      <c r="N2682" s="180">
        <v>65050</v>
      </c>
      <c r="O2682" s="178" t="s">
        <v>5356</v>
      </c>
    </row>
    <row r="2683" spans="1:15" x14ac:dyDescent="0.3">
      <c r="A2683" s="170" t="s">
        <v>5655</v>
      </c>
      <c r="B2683" s="170">
        <v>15</v>
      </c>
      <c r="C2683" s="170" t="s">
        <v>36</v>
      </c>
      <c r="D2683" s="174">
        <v>65</v>
      </c>
      <c r="E2683" s="174" t="s">
        <v>5475</v>
      </c>
      <c r="F2683" s="170" t="s">
        <v>5476</v>
      </c>
      <c r="G2683" s="170" t="s">
        <v>5656</v>
      </c>
      <c r="H2683" s="174">
        <v>0</v>
      </c>
      <c r="I2683" s="175">
        <v>59.692799999999998</v>
      </c>
      <c r="J2683" s="176">
        <v>11900</v>
      </c>
      <c r="K2683" s="177" t="s">
        <v>76</v>
      </c>
      <c r="L2683" s="178" t="s">
        <v>6</v>
      </c>
      <c r="M2683" s="179">
        <v>41.4</v>
      </c>
      <c r="N2683" s="180">
        <v>65050</v>
      </c>
      <c r="O2683" s="178" t="s">
        <v>5356</v>
      </c>
    </row>
    <row r="2684" spans="1:15" x14ac:dyDescent="0.3">
      <c r="A2684" s="170" t="s">
        <v>5657</v>
      </c>
      <c r="B2684" s="170">
        <v>15</v>
      </c>
      <c r="C2684" s="170" t="s">
        <v>36</v>
      </c>
      <c r="D2684" s="174">
        <v>65</v>
      </c>
      <c r="E2684" s="174" t="s">
        <v>5475</v>
      </c>
      <c r="F2684" s="170" t="s">
        <v>5476</v>
      </c>
      <c r="G2684" s="170" t="s">
        <v>5658</v>
      </c>
      <c r="H2684" s="174">
        <v>0</v>
      </c>
      <c r="I2684" s="175">
        <v>23.7851</v>
      </c>
      <c r="J2684" s="176">
        <v>1834</v>
      </c>
      <c r="K2684" s="177" t="s">
        <v>76</v>
      </c>
      <c r="L2684" s="178" t="s">
        <v>6</v>
      </c>
      <c r="M2684" s="179">
        <v>64.2</v>
      </c>
      <c r="N2684" s="180">
        <v>65050</v>
      </c>
      <c r="O2684" s="178" t="s">
        <v>5356</v>
      </c>
    </row>
    <row r="2685" spans="1:15" x14ac:dyDescent="0.3">
      <c r="A2685" s="170" t="s">
        <v>5659</v>
      </c>
      <c r="B2685" s="170">
        <v>15</v>
      </c>
      <c r="C2685" s="170" t="s">
        <v>36</v>
      </c>
      <c r="D2685" s="174">
        <v>65</v>
      </c>
      <c r="E2685" s="174" t="s">
        <v>5475</v>
      </c>
      <c r="F2685" s="170" t="s">
        <v>5476</v>
      </c>
      <c r="G2685" s="170" t="s">
        <v>5660</v>
      </c>
      <c r="H2685" s="174">
        <v>0</v>
      </c>
      <c r="I2685" s="175">
        <v>9.5975999999999999</v>
      </c>
      <c r="J2685" s="176">
        <v>500</v>
      </c>
      <c r="K2685" s="177" t="s">
        <v>83</v>
      </c>
      <c r="L2685" s="178" t="s">
        <v>5</v>
      </c>
      <c r="M2685" s="179">
        <v>35.9</v>
      </c>
      <c r="N2685" s="180">
        <v>65050</v>
      </c>
      <c r="O2685" s="178" t="s">
        <v>5356</v>
      </c>
    </row>
    <row r="2686" spans="1:15" x14ac:dyDescent="0.3">
      <c r="A2686" s="170" t="s">
        <v>5661</v>
      </c>
      <c r="B2686" s="170">
        <v>15</v>
      </c>
      <c r="C2686" s="170" t="s">
        <v>36</v>
      </c>
      <c r="D2686" s="174">
        <v>65</v>
      </c>
      <c r="E2686" s="174" t="s">
        <v>5475</v>
      </c>
      <c r="F2686" s="170" t="s">
        <v>5476</v>
      </c>
      <c r="G2686" s="170" t="s">
        <v>5662</v>
      </c>
      <c r="H2686" s="174">
        <v>0</v>
      </c>
      <c r="I2686" s="175">
        <v>37.901499999999999</v>
      </c>
      <c r="J2686" s="176">
        <v>3636</v>
      </c>
      <c r="K2686" s="177" t="s">
        <v>90</v>
      </c>
      <c r="L2686" s="178" t="s">
        <v>7</v>
      </c>
      <c r="M2686" s="179">
        <v>86.2</v>
      </c>
      <c r="N2686" s="180">
        <v>65050</v>
      </c>
      <c r="O2686" s="178" t="s">
        <v>5356</v>
      </c>
    </row>
    <row r="2687" spans="1:15" x14ac:dyDescent="0.3">
      <c r="A2687" s="170" t="s">
        <v>5663</v>
      </c>
      <c r="B2687" s="170">
        <v>15</v>
      </c>
      <c r="C2687" s="170" t="s">
        <v>36</v>
      </c>
      <c r="D2687" s="174">
        <v>65</v>
      </c>
      <c r="E2687" s="174" t="s">
        <v>5475</v>
      </c>
      <c r="F2687" s="170" t="s">
        <v>5476</v>
      </c>
      <c r="G2687" s="170" t="s">
        <v>5664</v>
      </c>
      <c r="H2687" s="174">
        <v>0</v>
      </c>
      <c r="I2687" s="175">
        <v>50.052500000000002</v>
      </c>
      <c r="J2687" s="176">
        <v>4004</v>
      </c>
      <c r="K2687" s="177" t="s">
        <v>83</v>
      </c>
      <c r="L2687" s="178" t="s">
        <v>5</v>
      </c>
      <c r="M2687" s="179">
        <v>36</v>
      </c>
      <c r="N2687" s="180">
        <v>65050</v>
      </c>
      <c r="O2687" s="178" t="s">
        <v>5356</v>
      </c>
    </row>
    <row r="2688" spans="1:15" x14ac:dyDescent="0.3">
      <c r="A2688" s="170" t="s">
        <v>5665</v>
      </c>
      <c r="B2688" s="170">
        <v>15</v>
      </c>
      <c r="C2688" s="170" t="s">
        <v>36</v>
      </c>
      <c r="D2688" s="174">
        <v>65</v>
      </c>
      <c r="E2688" s="174" t="s">
        <v>5475</v>
      </c>
      <c r="F2688" s="170" t="s">
        <v>5476</v>
      </c>
      <c r="G2688" s="170" t="s">
        <v>5666</v>
      </c>
      <c r="H2688" s="174">
        <v>0</v>
      </c>
      <c r="I2688" s="175">
        <v>15.2807</v>
      </c>
      <c r="J2688" s="176">
        <v>862</v>
      </c>
      <c r="K2688" s="177" t="s">
        <v>90</v>
      </c>
      <c r="L2688" s="178" t="s">
        <v>7</v>
      </c>
      <c r="M2688" s="179">
        <v>74.3</v>
      </c>
      <c r="N2688" s="180">
        <v>65050</v>
      </c>
      <c r="O2688" s="178" t="s">
        <v>5356</v>
      </c>
    </row>
    <row r="2689" spans="1:15" x14ac:dyDescent="0.3">
      <c r="A2689" s="170" t="s">
        <v>5667</v>
      </c>
      <c r="B2689" s="170">
        <v>15</v>
      </c>
      <c r="C2689" s="170" t="s">
        <v>36</v>
      </c>
      <c r="D2689" s="174">
        <v>65</v>
      </c>
      <c r="E2689" s="174" t="s">
        <v>5475</v>
      </c>
      <c r="F2689" s="170" t="s">
        <v>5476</v>
      </c>
      <c r="G2689" s="170" t="s">
        <v>5668</v>
      </c>
      <c r="H2689" s="174">
        <v>0</v>
      </c>
      <c r="I2689" s="175">
        <v>19.054400000000001</v>
      </c>
      <c r="J2689" s="176">
        <v>548</v>
      </c>
      <c r="K2689" s="177" t="s">
        <v>90</v>
      </c>
      <c r="L2689" s="178" t="s">
        <v>7</v>
      </c>
      <c r="M2689" s="179">
        <v>88.6</v>
      </c>
      <c r="N2689" s="180">
        <v>65050</v>
      </c>
      <c r="O2689" s="178" t="s">
        <v>5356</v>
      </c>
    </row>
    <row r="2690" spans="1:15" x14ac:dyDescent="0.3">
      <c r="A2690" s="170" t="s">
        <v>5669</v>
      </c>
      <c r="B2690" s="170">
        <v>15</v>
      </c>
      <c r="C2690" s="170" t="s">
        <v>36</v>
      </c>
      <c r="D2690" s="174">
        <v>65</v>
      </c>
      <c r="E2690" s="174" t="s">
        <v>5475</v>
      </c>
      <c r="F2690" s="170" t="s">
        <v>5476</v>
      </c>
      <c r="G2690" s="170" t="s">
        <v>5670</v>
      </c>
      <c r="H2690" s="174">
        <v>0</v>
      </c>
      <c r="I2690" s="175">
        <v>15.513400000000001</v>
      </c>
      <c r="J2690" s="176">
        <v>1663</v>
      </c>
      <c r="K2690" s="177" t="s">
        <v>76</v>
      </c>
      <c r="L2690" s="178" t="s">
        <v>6</v>
      </c>
      <c r="M2690" s="179">
        <v>41.1</v>
      </c>
      <c r="N2690" s="180">
        <v>65050</v>
      </c>
      <c r="O2690" s="178" t="s">
        <v>5356</v>
      </c>
    </row>
    <row r="2691" spans="1:15" x14ac:dyDescent="0.3">
      <c r="A2691" s="170" t="s">
        <v>5671</v>
      </c>
      <c r="B2691" s="170">
        <v>15</v>
      </c>
      <c r="C2691" s="170" t="s">
        <v>36</v>
      </c>
      <c r="D2691" s="174">
        <v>65</v>
      </c>
      <c r="E2691" s="174" t="s">
        <v>5475</v>
      </c>
      <c r="F2691" s="170" t="s">
        <v>5476</v>
      </c>
      <c r="G2691" s="170" t="s">
        <v>5672</v>
      </c>
      <c r="H2691" s="174">
        <v>0</v>
      </c>
      <c r="I2691" s="175">
        <v>31.958500000000001</v>
      </c>
      <c r="J2691" s="176">
        <v>1619</v>
      </c>
      <c r="K2691" s="177" t="s">
        <v>76</v>
      </c>
      <c r="L2691" s="178" t="s">
        <v>6</v>
      </c>
      <c r="M2691" s="179">
        <v>47.2</v>
      </c>
      <c r="N2691" s="180">
        <v>65050</v>
      </c>
      <c r="O2691" s="178" t="s">
        <v>5356</v>
      </c>
    </row>
    <row r="2692" spans="1:15" x14ac:dyDescent="0.3">
      <c r="A2692" s="170" t="s">
        <v>5673</v>
      </c>
      <c r="B2692" s="170">
        <v>15</v>
      </c>
      <c r="C2692" s="170" t="s">
        <v>36</v>
      </c>
      <c r="D2692" s="174">
        <v>65</v>
      </c>
      <c r="E2692" s="174" t="s">
        <v>5475</v>
      </c>
      <c r="F2692" s="170" t="s">
        <v>5476</v>
      </c>
      <c r="G2692" s="170" t="s">
        <v>5674</v>
      </c>
      <c r="H2692" s="174">
        <v>0</v>
      </c>
      <c r="I2692" s="175">
        <v>28.360499999999998</v>
      </c>
      <c r="J2692" s="176">
        <v>3141</v>
      </c>
      <c r="K2692" s="177" t="s">
        <v>90</v>
      </c>
      <c r="L2692" s="178" t="s">
        <v>7</v>
      </c>
      <c r="M2692" s="179">
        <v>81.400000000000006</v>
      </c>
      <c r="N2692" s="180">
        <v>65050</v>
      </c>
      <c r="O2692" s="178" t="s">
        <v>5356</v>
      </c>
    </row>
    <row r="2693" spans="1:15" x14ac:dyDescent="0.3">
      <c r="A2693" s="170" t="s">
        <v>5675</v>
      </c>
      <c r="B2693" s="170">
        <v>15</v>
      </c>
      <c r="C2693" s="170" t="s">
        <v>36</v>
      </c>
      <c r="D2693" s="174">
        <v>65</v>
      </c>
      <c r="E2693" s="174" t="s">
        <v>5475</v>
      </c>
      <c r="F2693" s="170" t="s">
        <v>5476</v>
      </c>
      <c r="G2693" s="170" t="s">
        <v>5676</v>
      </c>
      <c r="H2693" s="174">
        <v>0</v>
      </c>
      <c r="I2693" s="175">
        <v>32.609099999999998</v>
      </c>
      <c r="J2693" s="176">
        <v>531</v>
      </c>
      <c r="K2693" s="177" t="s">
        <v>76</v>
      </c>
      <c r="L2693" s="178" t="s">
        <v>6</v>
      </c>
      <c r="M2693" s="179">
        <v>60.4</v>
      </c>
      <c r="N2693" s="180">
        <v>65050</v>
      </c>
      <c r="O2693" s="178" t="s">
        <v>5356</v>
      </c>
    </row>
    <row r="2694" spans="1:15" x14ac:dyDescent="0.3">
      <c r="A2694" s="170" t="s">
        <v>5677</v>
      </c>
      <c r="B2694" s="170">
        <v>15</v>
      </c>
      <c r="C2694" s="170" t="s">
        <v>36</v>
      </c>
      <c r="D2694" s="174">
        <v>65</v>
      </c>
      <c r="E2694" s="174" t="s">
        <v>5475</v>
      </c>
      <c r="F2694" s="170" t="s">
        <v>5476</v>
      </c>
      <c r="G2694" s="170" t="s">
        <v>5678</v>
      </c>
      <c r="H2694" s="174">
        <v>0</v>
      </c>
      <c r="I2694" s="175">
        <v>20.1435</v>
      </c>
      <c r="J2694" s="176">
        <v>2713</v>
      </c>
      <c r="K2694" s="177" t="s">
        <v>83</v>
      </c>
      <c r="L2694" s="178" t="s">
        <v>5</v>
      </c>
      <c r="M2694" s="179">
        <v>40.799999999999997</v>
      </c>
      <c r="N2694" s="180">
        <v>65050</v>
      </c>
      <c r="O2694" s="178" t="s">
        <v>5356</v>
      </c>
    </row>
    <row r="2695" spans="1:15" x14ac:dyDescent="0.3">
      <c r="A2695" s="170" t="s">
        <v>5679</v>
      </c>
      <c r="B2695" s="170">
        <v>15</v>
      </c>
      <c r="C2695" s="170" t="s">
        <v>36</v>
      </c>
      <c r="D2695" s="174">
        <v>65</v>
      </c>
      <c r="E2695" s="174" t="s">
        <v>5475</v>
      </c>
      <c r="F2695" s="170" t="s">
        <v>5476</v>
      </c>
      <c r="G2695" s="170" t="s">
        <v>5680</v>
      </c>
      <c r="H2695" s="174">
        <v>0</v>
      </c>
      <c r="I2695" s="175">
        <v>8.9192999999999998</v>
      </c>
      <c r="J2695" s="176">
        <v>405</v>
      </c>
      <c r="K2695" s="177" t="s">
        <v>83</v>
      </c>
      <c r="L2695" s="178" t="s">
        <v>5</v>
      </c>
      <c r="M2695" s="179">
        <v>40</v>
      </c>
      <c r="N2695" s="180">
        <v>65050</v>
      </c>
      <c r="O2695" s="178" t="s">
        <v>5356</v>
      </c>
    </row>
    <row r="2696" spans="1:15" x14ac:dyDescent="0.3">
      <c r="A2696" s="170" t="s">
        <v>5681</v>
      </c>
      <c r="B2696" s="170">
        <v>15</v>
      </c>
      <c r="C2696" s="170" t="s">
        <v>36</v>
      </c>
      <c r="D2696" s="174">
        <v>65</v>
      </c>
      <c r="E2696" s="174" t="s">
        <v>5475</v>
      </c>
      <c r="F2696" s="170" t="s">
        <v>5476</v>
      </c>
      <c r="G2696" s="170" t="s">
        <v>5682</v>
      </c>
      <c r="H2696" s="174">
        <v>0</v>
      </c>
      <c r="I2696" s="175">
        <v>128.74420000000001</v>
      </c>
      <c r="J2696" s="176">
        <v>2368</v>
      </c>
      <c r="K2696" s="177" t="s">
        <v>76</v>
      </c>
      <c r="L2696" s="178" t="s">
        <v>6</v>
      </c>
      <c r="M2696" s="179">
        <v>56.1</v>
      </c>
      <c r="N2696" s="180">
        <v>65050</v>
      </c>
      <c r="O2696" s="178" t="s">
        <v>5356</v>
      </c>
    </row>
    <row r="2697" spans="1:15" x14ac:dyDescent="0.3">
      <c r="A2697" s="170" t="s">
        <v>5683</v>
      </c>
      <c r="B2697" s="170">
        <v>15</v>
      </c>
      <c r="C2697" s="170" t="s">
        <v>36</v>
      </c>
      <c r="D2697" s="174">
        <v>65</v>
      </c>
      <c r="E2697" s="174" t="s">
        <v>5475</v>
      </c>
      <c r="F2697" s="170" t="s">
        <v>5476</v>
      </c>
      <c r="G2697" s="170" t="s">
        <v>5684</v>
      </c>
      <c r="H2697" s="174">
        <v>0</v>
      </c>
      <c r="I2697" s="175">
        <v>14.200100000000001</v>
      </c>
      <c r="J2697" s="176">
        <v>6418</v>
      </c>
      <c r="K2697" s="177" t="s">
        <v>90</v>
      </c>
      <c r="L2697" s="178" t="s">
        <v>7</v>
      </c>
      <c r="M2697" s="179">
        <v>84.7</v>
      </c>
      <c r="N2697" s="180">
        <v>65050</v>
      </c>
      <c r="O2697" s="178" t="s">
        <v>5356</v>
      </c>
    </row>
    <row r="2698" spans="1:15" x14ac:dyDescent="0.3">
      <c r="A2698" s="170" t="s">
        <v>5685</v>
      </c>
      <c r="B2698" s="170">
        <v>15</v>
      </c>
      <c r="C2698" s="170" t="s">
        <v>36</v>
      </c>
      <c r="D2698" s="174">
        <v>65</v>
      </c>
      <c r="E2698" s="174" t="s">
        <v>5475</v>
      </c>
      <c r="F2698" s="170" t="s">
        <v>5476</v>
      </c>
      <c r="G2698" s="170" t="s">
        <v>5686</v>
      </c>
      <c r="H2698" s="174">
        <v>0</v>
      </c>
      <c r="I2698" s="175">
        <v>47.755899999999997</v>
      </c>
      <c r="J2698" s="176">
        <v>4641</v>
      </c>
      <c r="K2698" s="177" t="s">
        <v>76</v>
      </c>
      <c r="L2698" s="178" t="s">
        <v>6</v>
      </c>
      <c r="M2698" s="179">
        <v>52.9</v>
      </c>
      <c r="N2698" s="180">
        <v>65050</v>
      </c>
      <c r="O2698" s="178" t="s">
        <v>5356</v>
      </c>
    </row>
    <row r="2699" spans="1:15" x14ac:dyDescent="0.3">
      <c r="A2699" s="170" t="s">
        <v>5687</v>
      </c>
      <c r="B2699" s="170">
        <v>15</v>
      </c>
      <c r="C2699" s="170" t="s">
        <v>36</v>
      </c>
      <c r="D2699" s="174">
        <v>65</v>
      </c>
      <c r="E2699" s="174" t="s">
        <v>5475</v>
      </c>
      <c r="F2699" s="170" t="s">
        <v>5476</v>
      </c>
      <c r="G2699" s="170" t="s">
        <v>5688</v>
      </c>
      <c r="H2699" s="174">
        <v>0</v>
      </c>
      <c r="I2699" s="175">
        <v>13.8627</v>
      </c>
      <c r="J2699" s="176">
        <v>1488</v>
      </c>
      <c r="K2699" s="177" t="s">
        <v>76</v>
      </c>
      <c r="L2699" s="178" t="s">
        <v>6</v>
      </c>
      <c r="M2699" s="179">
        <v>50.5</v>
      </c>
      <c r="N2699" s="180">
        <v>65078</v>
      </c>
      <c r="O2699" s="178" t="s">
        <v>5502</v>
      </c>
    </row>
    <row r="2700" spans="1:15" x14ac:dyDescent="0.3">
      <c r="A2700" s="170" t="s">
        <v>5689</v>
      </c>
      <c r="B2700" s="170">
        <v>15</v>
      </c>
      <c r="C2700" s="170" t="s">
        <v>36</v>
      </c>
      <c r="D2700" s="174">
        <v>65</v>
      </c>
      <c r="E2700" s="174" t="s">
        <v>5475</v>
      </c>
      <c r="F2700" s="170" t="s">
        <v>5476</v>
      </c>
      <c r="G2700" s="170" t="s">
        <v>5690</v>
      </c>
      <c r="H2700" s="174">
        <v>0</v>
      </c>
      <c r="I2700" s="175">
        <v>7.2295999999999996</v>
      </c>
      <c r="J2700" s="176">
        <v>289</v>
      </c>
      <c r="K2700" s="177" t="s">
        <v>90</v>
      </c>
      <c r="L2700" s="178" t="s">
        <v>7</v>
      </c>
      <c r="M2700" s="179">
        <v>72.400000000000006</v>
      </c>
      <c r="N2700" s="180">
        <v>65050</v>
      </c>
      <c r="O2700" s="178" t="s">
        <v>5356</v>
      </c>
    </row>
    <row r="2701" spans="1:15" x14ac:dyDescent="0.3">
      <c r="A2701" s="170" t="s">
        <v>5691</v>
      </c>
      <c r="B2701" s="170">
        <v>15</v>
      </c>
      <c r="C2701" s="170" t="s">
        <v>36</v>
      </c>
      <c r="D2701" s="174">
        <v>65</v>
      </c>
      <c r="E2701" s="174" t="s">
        <v>5475</v>
      </c>
      <c r="F2701" s="170" t="s">
        <v>5476</v>
      </c>
      <c r="G2701" s="170" t="s">
        <v>5692</v>
      </c>
      <c r="H2701" s="174">
        <v>0</v>
      </c>
      <c r="I2701" s="175">
        <v>18.042400000000001</v>
      </c>
      <c r="J2701" s="176">
        <v>1210</v>
      </c>
      <c r="K2701" s="177" t="s">
        <v>90</v>
      </c>
      <c r="L2701" s="178" t="s">
        <v>7</v>
      </c>
      <c r="M2701" s="179">
        <v>67.7</v>
      </c>
      <c r="N2701" s="180">
        <v>65050</v>
      </c>
      <c r="O2701" s="178" t="s">
        <v>5356</v>
      </c>
    </row>
    <row r="2702" spans="1:15" x14ac:dyDescent="0.3">
      <c r="A2702" s="170" t="s">
        <v>5693</v>
      </c>
      <c r="B2702" s="170">
        <v>15</v>
      </c>
      <c r="C2702" s="170" t="s">
        <v>36</v>
      </c>
      <c r="D2702" s="174">
        <v>65</v>
      </c>
      <c r="E2702" s="174" t="s">
        <v>5475</v>
      </c>
      <c r="F2702" s="170" t="s">
        <v>5476</v>
      </c>
      <c r="G2702" s="170" t="s">
        <v>5694</v>
      </c>
      <c r="H2702" s="174">
        <v>0</v>
      </c>
      <c r="I2702" s="175">
        <v>81.113299999999995</v>
      </c>
      <c r="J2702" s="176">
        <v>3137</v>
      </c>
      <c r="K2702" s="177" t="s">
        <v>83</v>
      </c>
      <c r="L2702" s="178" t="s">
        <v>5</v>
      </c>
      <c r="M2702" s="179">
        <v>35.4</v>
      </c>
      <c r="N2702" s="180">
        <v>65050</v>
      </c>
      <c r="O2702" s="178" t="s">
        <v>5356</v>
      </c>
    </row>
    <row r="2703" spans="1:15" x14ac:dyDescent="0.3">
      <c r="A2703" s="170" t="s">
        <v>5695</v>
      </c>
      <c r="B2703" s="170">
        <v>15</v>
      </c>
      <c r="C2703" s="170" t="s">
        <v>36</v>
      </c>
      <c r="D2703" s="174">
        <v>65</v>
      </c>
      <c r="E2703" s="174" t="s">
        <v>5475</v>
      </c>
      <c r="F2703" s="170" t="s">
        <v>5476</v>
      </c>
      <c r="G2703" s="170" t="s">
        <v>5696</v>
      </c>
      <c r="H2703" s="174">
        <v>0</v>
      </c>
      <c r="I2703" s="175">
        <v>14.517300000000001</v>
      </c>
      <c r="J2703" s="176">
        <v>690</v>
      </c>
      <c r="K2703" s="177" t="s">
        <v>76</v>
      </c>
      <c r="L2703" s="178" t="s">
        <v>6</v>
      </c>
      <c r="M2703" s="179">
        <v>60.8</v>
      </c>
      <c r="N2703" s="180">
        <v>65050</v>
      </c>
      <c r="O2703" s="178" t="s">
        <v>5356</v>
      </c>
    </row>
    <row r="2704" spans="1:15" x14ac:dyDescent="0.3">
      <c r="A2704" s="170" t="s">
        <v>5697</v>
      </c>
      <c r="B2704" s="170">
        <v>15</v>
      </c>
      <c r="C2704" s="170" t="s">
        <v>36</v>
      </c>
      <c r="D2704" s="174">
        <v>65</v>
      </c>
      <c r="E2704" s="174" t="s">
        <v>5475</v>
      </c>
      <c r="F2704" s="170" t="s">
        <v>5476</v>
      </c>
      <c r="G2704" s="170" t="s">
        <v>5698</v>
      </c>
      <c r="H2704" s="174">
        <v>0</v>
      </c>
      <c r="I2704" s="175">
        <v>24.28</v>
      </c>
      <c r="J2704" s="176">
        <v>793</v>
      </c>
      <c r="K2704" s="177" t="s">
        <v>90</v>
      </c>
      <c r="L2704" s="178" t="s">
        <v>7</v>
      </c>
      <c r="M2704" s="179">
        <v>72.2</v>
      </c>
      <c r="N2704" s="180">
        <v>65050</v>
      </c>
      <c r="O2704" s="178" t="s">
        <v>5356</v>
      </c>
    </row>
    <row r="2705" spans="1:15" x14ac:dyDescent="0.3">
      <c r="A2705" s="170" t="s">
        <v>5699</v>
      </c>
      <c r="B2705" s="170">
        <v>15</v>
      </c>
      <c r="C2705" s="170" t="s">
        <v>36</v>
      </c>
      <c r="D2705" s="174">
        <v>65</v>
      </c>
      <c r="E2705" s="174" t="s">
        <v>5475</v>
      </c>
      <c r="F2705" s="170" t="s">
        <v>5476</v>
      </c>
      <c r="G2705" s="170" t="s">
        <v>5700</v>
      </c>
      <c r="H2705" s="174">
        <v>0</v>
      </c>
      <c r="I2705" s="175">
        <v>61.865499999999997</v>
      </c>
      <c r="J2705" s="176">
        <v>7221</v>
      </c>
      <c r="K2705" s="177" t="s">
        <v>76</v>
      </c>
      <c r="L2705" s="178" t="s">
        <v>6</v>
      </c>
      <c r="M2705" s="179">
        <v>50.7</v>
      </c>
      <c r="N2705" s="180">
        <v>65050</v>
      </c>
      <c r="O2705" s="178" t="s">
        <v>5356</v>
      </c>
    </row>
    <row r="2706" spans="1:15" x14ac:dyDescent="0.3">
      <c r="A2706" s="170" t="s">
        <v>5701</v>
      </c>
      <c r="B2706" s="170">
        <v>15</v>
      </c>
      <c r="C2706" s="170" t="s">
        <v>36</v>
      </c>
      <c r="D2706" s="174">
        <v>65</v>
      </c>
      <c r="E2706" s="174" t="s">
        <v>5475</v>
      </c>
      <c r="F2706" s="170" t="s">
        <v>5476</v>
      </c>
      <c r="G2706" s="170" t="s">
        <v>5702</v>
      </c>
      <c r="H2706" s="174">
        <v>0</v>
      </c>
      <c r="I2706" s="175">
        <v>8.4617000000000004</v>
      </c>
      <c r="J2706" s="176">
        <v>1805</v>
      </c>
      <c r="K2706" s="177" t="s">
        <v>76</v>
      </c>
      <c r="L2706" s="178" t="s">
        <v>6</v>
      </c>
      <c r="M2706" s="179">
        <v>48</v>
      </c>
      <c r="N2706" s="180">
        <v>65050</v>
      </c>
      <c r="O2706" s="178" t="s">
        <v>5356</v>
      </c>
    </row>
    <row r="2707" spans="1:15" x14ac:dyDescent="0.3">
      <c r="A2707" s="170" t="s">
        <v>5703</v>
      </c>
      <c r="B2707" s="170">
        <v>15</v>
      </c>
      <c r="C2707" s="170" t="s">
        <v>36</v>
      </c>
      <c r="D2707" s="174">
        <v>65</v>
      </c>
      <c r="E2707" s="174" t="s">
        <v>5475</v>
      </c>
      <c r="F2707" s="170" t="s">
        <v>5476</v>
      </c>
      <c r="G2707" s="170" t="s">
        <v>5704</v>
      </c>
      <c r="H2707" s="174">
        <v>0</v>
      </c>
      <c r="I2707" s="175">
        <v>16.013200000000001</v>
      </c>
      <c r="J2707" s="176">
        <v>1204</v>
      </c>
      <c r="K2707" s="177" t="s">
        <v>90</v>
      </c>
      <c r="L2707" s="178" t="s">
        <v>7</v>
      </c>
      <c r="M2707" s="179">
        <v>94.1</v>
      </c>
      <c r="N2707" s="180">
        <v>65050</v>
      </c>
      <c r="O2707" s="178" t="s">
        <v>5356</v>
      </c>
    </row>
    <row r="2708" spans="1:15" x14ac:dyDescent="0.3">
      <c r="A2708" s="170" t="s">
        <v>5705</v>
      </c>
      <c r="B2708" s="170">
        <v>15</v>
      </c>
      <c r="C2708" s="170" t="s">
        <v>36</v>
      </c>
      <c r="D2708" s="174">
        <v>65</v>
      </c>
      <c r="E2708" s="174" t="s">
        <v>5475</v>
      </c>
      <c r="F2708" s="170" t="s">
        <v>5476</v>
      </c>
      <c r="G2708" s="170" t="s">
        <v>5706</v>
      </c>
      <c r="H2708" s="174">
        <v>0</v>
      </c>
      <c r="I2708" s="175">
        <v>21.032900000000001</v>
      </c>
      <c r="J2708" s="176">
        <v>1987</v>
      </c>
      <c r="K2708" s="177" t="s">
        <v>90</v>
      </c>
      <c r="L2708" s="178" t="s">
        <v>7</v>
      </c>
      <c r="M2708" s="179">
        <v>77.5</v>
      </c>
      <c r="N2708" s="180">
        <v>65050</v>
      </c>
      <c r="O2708" s="178" t="s">
        <v>5356</v>
      </c>
    </row>
    <row r="2709" spans="1:15" x14ac:dyDescent="0.3">
      <c r="A2709" s="170" t="s">
        <v>5707</v>
      </c>
      <c r="B2709" s="170">
        <v>15</v>
      </c>
      <c r="C2709" s="170" t="s">
        <v>36</v>
      </c>
      <c r="D2709" s="174">
        <v>65</v>
      </c>
      <c r="E2709" s="174" t="s">
        <v>5475</v>
      </c>
      <c r="F2709" s="170" t="s">
        <v>5476</v>
      </c>
      <c r="G2709" s="170" t="s">
        <v>5708</v>
      </c>
      <c r="H2709" s="174">
        <v>0</v>
      </c>
      <c r="I2709" s="175">
        <v>34.217300000000002</v>
      </c>
      <c r="J2709" s="176">
        <v>480</v>
      </c>
      <c r="K2709" s="177" t="s">
        <v>90</v>
      </c>
      <c r="L2709" s="178" t="s">
        <v>7</v>
      </c>
      <c r="M2709" s="179">
        <v>89.8</v>
      </c>
      <c r="N2709" s="180">
        <v>65050</v>
      </c>
      <c r="O2709" s="178" t="s">
        <v>5356</v>
      </c>
    </row>
    <row r="2710" spans="1:15" x14ac:dyDescent="0.3">
      <c r="A2710" s="170" t="s">
        <v>5709</v>
      </c>
      <c r="B2710" s="170">
        <v>15</v>
      </c>
      <c r="C2710" s="170" t="s">
        <v>36</v>
      </c>
      <c r="D2710" s="174">
        <v>65</v>
      </c>
      <c r="E2710" s="174" t="s">
        <v>5475</v>
      </c>
      <c r="F2710" s="170" t="s">
        <v>5476</v>
      </c>
      <c r="G2710" s="170" t="s">
        <v>5710</v>
      </c>
      <c r="H2710" s="174">
        <v>0</v>
      </c>
      <c r="I2710" s="175">
        <v>24.826000000000001</v>
      </c>
      <c r="J2710" s="176">
        <v>4022</v>
      </c>
      <c r="K2710" s="177" t="s">
        <v>83</v>
      </c>
      <c r="L2710" s="178" t="s">
        <v>5</v>
      </c>
      <c r="M2710" s="179">
        <v>39.200000000000003</v>
      </c>
      <c r="N2710" s="180">
        <v>65078</v>
      </c>
      <c r="O2710" s="178" t="s">
        <v>5502</v>
      </c>
    </row>
    <row r="2711" spans="1:15" x14ac:dyDescent="0.3">
      <c r="A2711" s="170" t="s">
        <v>5711</v>
      </c>
      <c r="B2711" s="170">
        <v>15</v>
      </c>
      <c r="C2711" s="170" t="s">
        <v>36</v>
      </c>
      <c r="D2711" s="174">
        <v>65</v>
      </c>
      <c r="E2711" s="174" t="s">
        <v>5475</v>
      </c>
      <c r="F2711" s="170" t="s">
        <v>5476</v>
      </c>
      <c r="G2711" s="170" t="s">
        <v>5712</v>
      </c>
      <c r="H2711" s="174">
        <v>0</v>
      </c>
      <c r="I2711" s="175">
        <v>23.4361</v>
      </c>
      <c r="J2711" s="176">
        <v>1548</v>
      </c>
      <c r="K2711" s="177" t="s">
        <v>76</v>
      </c>
      <c r="L2711" s="178" t="s">
        <v>6</v>
      </c>
      <c r="M2711" s="179">
        <v>47.4</v>
      </c>
      <c r="N2711" s="180">
        <v>65050</v>
      </c>
      <c r="O2711" s="178" t="s">
        <v>5356</v>
      </c>
    </row>
    <row r="2712" spans="1:15" x14ac:dyDescent="0.3">
      <c r="A2712" s="170" t="s">
        <v>5713</v>
      </c>
      <c r="B2712" s="170">
        <v>15</v>
      </c>
      <c r="C2712" s="170" t="s">
        <v>36</v>
      </c>
      <c r="D2712" s="174">
        <v>65</v>
      </c>
      <c r="E2712" s="174" t="s">
        <v>5475</v>
      </c>
      <c r="F2712" s="170" t="s">
        <v>5476</v>
      </c>
      <c r="G2712" s="170" t="s">
        <v>5714</v>
      </c>
      <c r="H2712" s="174">
        <v>0</v>
      </c>
      <c r="I2712" s="175">
        <v>36.6021</v>
      </c>
      <c r="J2712" s="176">
        <v>224</v>
      </c>
      <c r="K2712" s="177" t="s">
        <v>90</v>
      </c>
      <c r="L2712" s="178" t="s">
        <v>7</v>
      </c>
      <c r="M2712" s="179">
        <v>81.7</v>
      </c>
      <c r="N2712" s="180">
        <v>65050</v>
      </c>
      <c r="O2712" s="178" t="s">
        <v>5356</v>
      </c>
    </row>
    <row r="2713" spans="1:15" x14ac:dyDescent="0.3">
      <c r="A2713" s="170" t="s">
        <v>5715</v>
      </c>
      <c r="B2713" s="170">
        <v>15</v>
      </c>
      <c r="C2713" s="170" t="s">
        <v>36</v>
      </c>
      <c r="D2713" s="174">
        <v>65</v>
      </c>
      <c r="E2713" s="174" t="s">
        <v>5475</v>
      </c>
      <c r="F2713" s="170" t="s">
        <v>5476</v>
      </c>
      <c r="G2713" s="170" t="s">
        <v>5716</v>
      </c>
      <c r="H2713" s="174">
        <v>0</v>
      </c>
      <c r="I2713" s="175">
        <v>25.321400000000001</v>
      </c>
      <c r="J2713" s="176">
        <v>8089</v>
      </c>
      <c r="K2713" s="177" t="s">
        <v>76</v>
      </c>
      <c r="L2713" s="178" t="s">
        <v>6</v>
      </c>
      <c r="M2713" s="179">
        <v>64.8</v>
      </c>
      <c r="N2713" s="180">
        <v>65050</v>
      </c>
      <c r="O2713" s="178" t="s">
        <v>5356</v>
      </c>
    </row>
    <row r="2714" spans="1:15" x14ac:dyDescent="0.3">
      <c r="A2714" s="170" t="s">
        <v>5717</v>
      </c>
      <c r="B2714" s="170">
        <v>15</v>
      </c>
      <c r="C2714" s="170" t="s">
        <v>36</v>
      </c>
      <c r="D2714" s="174">
        <v>65</v>
      </c>
      <c r="E2714" s="174" t="s">
        <v>5475</v>
      </c>
      <c r="F2714" s="170" t="s">
        <v>5476</v>
      </c>
      <c r="G2714" s="170" t="s">
        <v>5718</v>
      </c>
      <c r="H2714" s="174">
        <v>0</v>
      </c>
      <c r="I2714" s="175">
        <v>26.785</v>
      </c>
      <c r="J2714" s="176">
        <v>1535</v>
      </c>
      <c r="K2714" s="177" t="s">
        <v>83</v>
      </c>
      <c r="L2714" s="178" t="s">
        <v>5</v>
      </c>
      <c r="M2714" s="179">
        <v>30.7</v>
      </c>
      <c r="N2714" s="180">
        <v>65050</v>
      </c>
      <c r="O2714" s="178" t="s">
        <v>5356</v>
      </c>
    </row>
    <row r="2715" spans="1:15" x14ac:dyDescent="0.3">
      <c r="A2715" s="170" t="s">
        <v>5719</v>
      </c>
      <c r="B2715" s="170">
        <v>15</v>
      </c>
      <c r="C2715" s="170" t="s">
        <v>36</v>
      </c>
      <c r="D2715" s="174">
        <v>65</v>
      </c>
      <c r="E2715" s="174" t="s">
        <v>5475</v>
      </c>
      <c r="F2715" s="170" t="s">
        <v>5476</v>
      </c>
      <c r="G2715" s="170" t="s">
        <v>5720</v>
      </c>
      <c r="H2715" s="174">
        <v>0</v>
      </c>
      <c r="I2715" s="175">
        <v>20.5428</v>
      </c>
      <c r="J2715" s="176">
        <v>3182</v>
      </c>
      <c r="K2715" s="177" t="s">
        <v>90</v>
      </c>
      <c r="L2715" s="178" t="s">
        <v>7</v>
      </c>
      <c r="M2715" s="179">
        <v>84.4</v>
      </c>
      <c r="N2715" s="180">
        <v>65050</v>
      </c>
      <c r="O2715" s="178" t="s">
        <v>5356</v>
      </c>
    </row>
    <row r="2716" spans="1:15" x14ac:dyDescent="0.3">
      <c r="A2716" s="170" t="s">
        <v>5721</v>
      </c>
      <c r="B2716" s="170">
        <v>16</v>
      </c>
      <c r="C2716" s="170" t="s">
        <v>45</v>
      </c>
      <c r="D2716" s="174">
        <v>71</v>
      </c>
      <c r="E2716" s="174" t="s">
        <v>5722</v>
      </c>
      <c r="F2716" s="170" t="s">
        <v>4920</v>
      </c>
      <c r="G2716" s="170" t="s">
        <v>5723</v>
      </c>
      <c r="H2716" s="174">
        <v>0</v>
      </c>
      <c r="I2716" s="175">
        <v>30.735900000000001</v>
      </c>
      <c r="J2716" s="176">
        <v>2212</v>
      </c>
      <c r="K2716" s="177" t="s">
        <v>76</v>
      </c>
      <c r="L2716" s="178" t="s">
        <v>6</v>
      </c>
      <c r="M2716" s="179">
        <v>45.6</v>
      </c>
      <c r="N2716" s="180">
        <v>71024</v>
      </c>
      <c r="O2716" s="178" t="s">
        <v>4920</v>
      </c>
    </row>
    <row r="2717" spans="1:15" x14ac:dyDescent="0.3">
      <c r="A2717" s="170" t="s">
        <v>5724</v>
      </c>
      <c r="B2717" s="170">
        <v>16</v>
      </c>
      <c r="C2717" s="170" t="s">
        <v>45</v>
      </c>
      <c r="D2717" s="174">
        <v>71</v>
      </c>
      <c r="E2717" s="174" t="s">
        <v>5722</v>
      </c>
      <c r="F2717" s="170" t="s">
        <v>4920</v>
      </c>
      <c r="G2717" s="170" t="s">
        <v>5725</v>
      </c>
      <c r="H2717" s="174">
        <v>0</v>
      </c>
      <c r="I2717" s="175">
        <v>49.746899999999997</v>
      </c>
      <c r="J2717" s="176">
        <v>863</v>
      </c>
      <c r="K2717" s="177" t="s">
        <v>83</v>
      </c>
      <c r="L2717" s="178" t="s">
        <v>5</v>
      </c>
      <c r="M2717" s="179">
        <v>36.1</v>
      </c>
      <c r="N2717" s="180">
        <v>71024</v>
      </c>
      <c r="O2717" s="178" t="s">
        <v>4920</v>
      </c>
    </row>
    <row r="2718" spans="1:15" x14ac:dyDescent="0.3">
      <c r="A2718" s="170" t="s">
        <v>5726</v>
      </c>
      <c r="B2718" s="170">
        <v>16</v>
      </c>
      <c r="C2718" s="170" t="s">
        <v>45</v>
      </c>
      <c r="D2718" s="174">
        <v>71</v>
      </c>
      <c r="E2718" s="174" t="s">
        <v>5722</v>
      </c>
      <c r="F2718" s="170" t="s">
        <v>4920</v>
      </c>
      <c r="G2718" s="170" t="s">
        <v>5727</v>
      </c>
      <c r="H2718" s="174">
        <v>0</v>
      </c>
      <c r="I2718" s="175">
        <v>11.013999999999999</v>
      </c>
      <c r="J2718" s="176">
        <v>1126</v>
      </c>
      <c r="K2718" s="177" t="s">
        <v>76</v>
      </c>
      <c r="L2718" s="178" t="s">
        <v>6</v>
      </c>
      <c r="M2718" s="179">
        <v>47.3</v>
      </c>
      <c r="N2718" s="180">
        <v>62008</v>
      </c>
      <c r="O2718" s="178" t="s">
        <v>5130</v>
      </c>
    </row>
    <row r="2719" spans="1:15" x14ac:dyDescent="0.3">
      <c r="A2719" s="170" t="s">
        <v>5728</v>
      </c>
      <c r="B2719" s="170">
        <v>16</v>
      </c>
      <c r="C2719" s="170" t="s">
        <v>45</v>
      </c>
      <c r="D2719" s="174">
        <v>71</v>
      </c>
      <c r="E2719" s="174" t="s">
        <v>5722</v>
      </c>
      <c r="F2719" s="170" t="s">
        <v>4920</v>
      </c>
      <c r="G2719" s="170" t="s">
        <v>5729</v>
      </c>
      <c r="H2719" s="174">
        <v>0</v>
      </c>
      <c r="I2719" s="175">
        <v>172.50239999999999</v>
      </c>
      <c r="J2719" s="176">
        <v>12681</v>
      </c>
      <c r="K2719" s="177" t="s">
        <v>83</v>
      </c>
      <c r="L2719" s="178" t="s">
        <v>5</v>
      </c>
      <c r="M2719" s="179">
        <v>33.299999999999997</v>
      </c>
      <c r="N2719" s="180">
        <v>71024</v>
      </c>
      <c r="O2719" s="178" t="s">
        <v>4920</v>
      </c>
    </row>
    <row r="2720" spans="1:15" x14ac:dyDescent="0.3">
      <c r="A2720" s="170" t="s">
        <v>5730</v>
      </c>
      <c r="B2720" s="170">
        <v>16</v>
      </c>
      <c r="C2720" s="170" t="s">
        <v>45</v>
      </c>
      <c r="D2720" s="174">
        <v>71</v>
      </c>
      <c r="E2720" s="174" t="s">
        <v>5722</v>
      </c>
      <c r="F2720" s="170" t="s">
        <v>4920</v>
      </c>
      <c r="G2720" s="170" t="s">
        <v>5731</v>
      </c>
      <c r="H2720" s="174">
        <v>0</v>
      </c>
      <c r="I2720" s="175">
        <v>336.67149999999998</v>
      </c>
      <c r="J2720" s="176">
        <v>5986</v>
      </c>
      <c r="K2720" s="177" t="s">
        <v>83</v>
      </c>
      <c r="L2720" s="178" t="s">
        <v>5</v>
      </c>
      <c r="M2720" s="179">
        <v>27.9</v>
      </c>
      <c r="N2720" s="180">
        <v>71024</v>
      </c>
      <c r="O2720" s="178" t="s">
        <v>4920</v>
      </c>
    </row>
    <row r="2721" spans="1:15" x14ac:dyDescent="0.3">
      <c r="A2721" s="170" t="s">
        <v>5732</v>
      </c>
      <c r="B2721" s="170">
        <v>16</v>
      </c>
      <c r="C2721" s="170" t="s">
        <v>45</v>
      </c>
      <c r="D2721" s="174">
        <v>71</v>
      </c>
      <c r="E2721" s="174" t="s">
        <v>5722</v>
      </c>
      <c r="F2721" s="170" t="s">
        <v>4920</v>
      </c>
      <c r="G2721" s="170" t="s">
        <v>5733</v>
      </c>
      <c r="H2721" s="174">
        <v>0</v>
      </c>
      <c r="I2721" s="175">
        <v>106.6444</v>
      </c>
      <c r="J2721" s="176">
        <v>2634</v>
      </c>
      <c r="K2721" s="177" t="s">
        <v>83</v>
      </c>
      <c r="L2721" s="178" t="s">
        <v>5</v>
      </c>
      <c r="M2721" s="179">
        <v>32.299999999999997</v>
      </c>
      <c r="N2721" s="180">
        <v>71024</v>
      </c>
      <c r="O2721" s="178" t="s">
        <v>4920</v>
      </c>
    </row>
    <row r="2722" spans="1:15" x14ac:dyDescent="0.3">
      <c r="A2722" s="170" t="s">
        <v>5734</v>
      </c>
      <c r="B2722" s="170">
        <v>16</v>
      </c>
      <c r="C2722" s="170" t="s">
        <v>45</v>
      </c>
      <c r="D2722" s="174">
        <v>71</v>
      </c>
      <c r="E2722" s="174" t="s">
        <v>5722</v>
      </c>
      <c r="F2722" s="170" t="s">
        <v>4920</v>
      </c>
      <c r="G2722" s="170" t="s">
        <v>5735</v>
      </c>
      <c r="H2722" s="174">
        <v>0</v>
      </c>
      <c r="I2722" s="175">
        <v>84.929699999999997</v>
      </c>
      <c r="J2722" s="176">
        <v>3044</v>
      </c>
      <c r="K2722" s="177" t="s">
        <v>83</v>
      </c>
      <c r="L2722" s="178" t="s">
        <v>5</v>
      </c>
      <c r="M2722" s="179">
        <v>34.299999999999997</v>
      </c>
      <c r="N2722" s="180">
        <v>71024</v>
      </c>
      <c r="O2722" s="178" t="s">
        <v>4920</v>
      </c>
    </row>
    <row r="2723" spans="1:15" x14ac:dyDescent="0.3">
      <c r="A2723" s="170" t="s">
        <v>5736</v>
      </c>
      <c r="B2723" s="170">
        <v>16</v>
      </c>
      <c r="C2723" s="170" t="s">
        <v>45</v>
      </c>
      <c r="D2723" s="174">
        <v>71</v>
      </c>
      <c r="E2723" s="174" t="s">
        <v>5722</v>
      </c>
      <c r="F2723" s="170" t="s">
        <v>4920</v>
      </c>
      <c r="G2723" s="170" t="s">
        <v>5737</v>
      </c>
      <c r="H2723" s="174">
        <v>0</v>
      </c>
      <c r="I2723" s="175">
        <v>166.8365</v>
      </c>
      <c r="J2723" s="176">
        <v>6711</v>
      </c>
      <c r="K2723" s="177" t="s">
        <v>76</v>
      </c>
      <c r="L2723" s="178" t="s">
        <v>6</v>
      </c>
      <c r="M2723" s="179">
        <v>59.1</v>
      </c>
      <c r="N2723" s="180">
        <v>71024</v>
      </c>
      <c r="O2723" s="178" t="s">
        <v>4920</v>
      </c>
    </row>
    <row r="2724" spans="1:15" x14ac:dyDescent="0.3">
      <c r="A2724" s="170" t="s">
        <v>5738</v>
      </c>
      <c r="B2724" s="170">
        <v>16</v>
      </c>
      <c r="C2724" s="170" t="s">
        <v>45</v>
      </c>
      <c r="D2724" s="174">
        <v>71</v>
      </c>
      <c r="E2724" s="174" t="s">
        <v>5722</v>
      </c>
      <c r="F2724" s="170" t="s">
        <v>4920</v>
      </c>
      <c r="G2724" s="170" t="s">
        <v>5739</v>
      </c>
      <c r="H2724" s="174">
        <v>0</v>
      </c>
      <c r="I2724" s="175">
        <v>96.809600000000003</v>
      </c>
      <c r="J2724" s="176">
        <v>2574</v>
      </c>
      <c r="K2724" s="177" t="s">
        <v>83</v>
      </c>
      <c r="L2724" s="178" t="s">
        <v>5</v>
      </c>
      <c r="M2724" s="179">
        <v>34.6</v>
      </c>
      <c r="N2724" s="180">
        <v>71024</v>
      </c>
      <c r="O2724" s="178" t="s">
        <v>4920</v>
      </c>
    </row>
    <row r="2725" spans="1:15" x14ac:dyDescent="0.3">
      <c r="A2725" s="170" t="s">
        <v>5740</v>
      </c>
      <c r="B2725" s="170">
        <v>16</v>
      </c>
      <c r="C2725" s="170" t="s">
        <v>45</v>
      </c>
      <c r="D2725" s="174">
        <v>71</v>
      </c>
      <c r="E2725" s="174" t="s">
        <v>5722</v>
      </c>
      <c r="F2725" s="170" t="s">
        <v>4920</v>
      </c>
      <c r="G2725" s="170" t="s">
        <v>5741</v>
      </c>
      <c r="H2725" s="174">
        <v>0</v>
      </c>
      <c r="I2725" s="175">
        <v>34.711399999999998</v>
      </c>
      <c r="J2725" s="176">
        <v>845</v>
      </c>
      <c r="K2725" s="177" t="s">
        <v>76</v>
      </c>
      <c r="L2725" s="178" t="s">
        <v>6</v>
      </c>
      <c r="M2725" s="179">
        <v>51.4</v>
      </c>
      <c r="N2725" s="180">
        <v>70006</v>
      </c>
      <c r="O2725" s="178" t="s">
        <v>4506</v>
      </c>
    </row>
    <row r="2726" spans="1:15" x14ac:dyDescent="0.3">
      <c r="A2726" s="170" t="s">
        <v>5742</v>
      </c>
      <c r="B2726" s="170">
        <v>16</v>
      </c>
      <c r="C2726" s="170" t="s">
        <v>45</v>
      </c>
      <c r="D2726" s="174">
        <v>71</v>
      </c>
      <c r="E2726" s="174" t="s">
        <v>5722</v>
      </c>
      <c r="F2726" s="170" t="s">
        <v>4920</v>
      </c>
      <c r="G2726" s="170" t="s">
        <v>5743</v>
      </c>
      <c r="H2726" s="174">
        <v>0</v>
      </c>
      <c r="I2726" s="175">
        <v>80.049400000000006</v>
      </c>
      <c r="J2726" s="176">
        <v>3867</v>
      </c>
      <c r="K2726" s="177" t="s">
        <v>76</v>
      </c>
      <c r="L2726" s="178" t="s">
        <v>6</v>
      </c>
      <c r="M2726" s="179">
        <v>65.5</v>
      </c>
      <c r="N2726" s="180">
        <v>71024</v>
      </c>
      <c r="O2726" s="178" t="s">
        <v>4920</v>
      </c>
    </row>
    <row r="2727" spans="1:15" x14ac:dyDescent="0.3">
      <c r="A2727" s="170" t="s">
        <v>5744</v>
      </c>
      <c r="B2727" s="170">
        <v>16</v>
      </c>
      <c r="C2727" s="170" t="s">
        <v>45</v>
      </c>
      <c r="D2727" s="174">
        <v>71</v>
      </c>
      <c r="E2727" s="174" t="s">
        <v>5722</v>
      </c>
      <c r="F2727" s="170" t="s">
        <v>4920</v>
      </c>
      <c r="G2727" s="170" t="s">
        <v>5745</v>
      </c>
      <c r="H2727" s="174">
        <v>0</v>
      </c>
      <c r="I2727" s="175">
        <v>48.3611</v>
      </c>
      <c r="J2727" s="176">
        <v>1395</v>
      </c>
      <c r="K2727" s="177" t="s">
        <v>76</v>
      </c>
      <c r="L2727" s="178" t="s">
        <v>6</v>
      </c>
      <c r="M2727" s="179">
        <v>43.5</v>
      </c>
      <c r="N2727" s="180">
        <v>71024</v>
      </c>
      <c r="O2727" s="178" t="s">
        <v>4920</v>
      </c>
    </row>
    <row r="2728" spans="1:15" x14ac:dyDescent="0.3">
      <c r="A2728" s="170" t="s">
        <v>5746</v>
      </c>
      <c r="B2728" s="170">
        <v>16</v>
      </c>
      <c r="C2728" s="170" t="s">
        <v>45</v>
      </c>
      <c r="D2728" s="174">
        <v>71</v>
      </c>
      <c r="E2728" s="174" t="s">
        <v>5722</v>
      </c>
      <c r="F2728" s="170" t="s">
        <v>4920</v>
      </c>
      <c r="G2728" s="170" t="s">
        <v>5747</v>
      </c>
      <c r="H2728" s="174">
        <v>0</v>
      </c>
      <c r="I2728" s="175">
        <v>31.932099999999998</v>
      </c>
      <c r="J2728" s="176">
        <v>1701</v>
      </c>
      <c r="K2728" s="177" t="s">
        <v>76</v>
      </c>
      <c r="L2728" s="178" t="s">
        <v>6</v>
      </c>
      <c r="M2728" s="179">
        <v>41.2</v>
      </c>
      <c r="N2728" s="180">
        <v>71024</v>
      </c>
      <c r="O2728" s="178" t="s">
        <v>4920</v>
      </c>
    </row>
    <row r="2729" spans="1:15" x14ac:dyDescent="0.3">
      <c r="A2729" s="170" t="s">
        <v>5748</v>
      </c>
      <c r="B2729" s="170">
        <v>16</v>
      </c>
      <c r="C2729" s="170" t="s">
        <v>45</v>
      </c>
      <c r="D2729" s="174">
        <v>71</v>
      </c>
      <c r="E2729" s="174" t="s">
        <v>5722</v>
      </c>
      <c r="F2729" s="170" t="s">
        <v>4920</v>
      </c>
      <c r="G2729" s="170" t="s">
        <v>5749</v>
      </c>
      <c r="H2729" s="174">
        <v>0</v>
      </c>
      <c r="I2729" s="175">
        <v>26.785399999999999</v>
      </c>
      <c r="J2729" s="176">
        <v>1218</v>
      </c>
      <c r="K2729" s="177" t="s">
        <v>83</v>
      </c>
      <c r="L2729" s="178" t="s">
        <v>5</v>
      </c>
      <c r="M2729" s="179">
        <v>36.299999999999997</v>
      </c>
      <c r="N2729" s="180">
        <v>71024</v>
      </c>
      <c r="O2729" s="178" t="s">
        <v>4920</v>
      </c>
    </row>
    <row r="2730" spans="1:15" x14ac:dyDescent="0.3">
      <c r="A2730" s="170" t="s">
        <v>5750</v>
      </c>
      <c r="B2730" s="170">
        <v>16</v>
      </c>
      <c r="C2730" s="170" t="s">
        <v>45</v>
      </c>
      <c r="D2730" s="174">
        <v>71</v>
      </c>
      <c r="E2730" s="174" t="s">
        <v>5722</v>
      </c>
      <c r="F2730" s="170" t="s">
        <v>4920</v>
      </c>
      <c r="G2730" s="170" t="s">
        <v>5751</v>
      </c>
      <c r="H2730" s="174">
        <v>0</v>
      </c>
      <c r="I2730" s="175">
        <v>61.4861</v>
      </c>
      <c r="J2730" s="176">
        <v>1308</v>
      </c>
      <c r="K2730" s="177" t="s">
        <v>83</v>
      </c>
      <c r="L2730" s="178" t="s">
        <v>5</v>
      </c>
      <c r="M2730" s="179">
        <v>40.200000000000003</v>
      </c>
      <c r="N2730" s="180">
        <v>71024</v>
      </c>
      <c r="O2730" s="178" t="s">
        <v>4920</v>
      </c>
    </row>
    <row r="2731" spans="1:15" x14ac:dyDescent="0.3">
      <c r="A2731" s="170" t="s">
        <v>5752</v>
      </c>
      <c r="B2731" s="170">
        <v>16</v>
      </c>
      <c r="C2731" s="170" t="s">
        <v>45</v>
      </c>
      <c r="D2731" s="174">
        <v>71</v>
      </c>
      <c r="E2731" s="174" t="s">
        <v>5722</v>
      </c>
      <c r="F2731" s="170" t="s">
        <v>4920</v>
      </c>
      <c r="G2731" s="170" t="s">
        <v>5753</v>
      </c>
      <c r="H2731" s="174">
        <v>0</v>
      </c>
      <c r="I2731" s="175">
        <v>65.417100000000005</v>
      </c>
      <c r="J2731" s="176">
        <v>1426</v>
      </c>
      <c r="K2731" s="177" t="s">
        <v>76</v>
      </c>
      <c r="L2731" s="178" t="s">
        <v>6</v>
      </c>
      <c r="M2731" s="179">
        <v>43.6</v>
      </c>
      <c r="N2731" s="180">
        <v>70006</v>
      </c>
      <c r="O2731" s="178" t="s">
        <v>4506</v>
      </c>
    </row>
    <row r="2732" spans="1:15" x14ac:dyDescent="0.3">
      <c r="A2732" s="170" t="s">
        <v>5754</v>
      </c>
      <c r="B2732" s="170">
        <v>16</v>
      </c>
      <c r="C2732" s="170" t="s">
        <v>45</v>
      </c>
      <c r="D2732" s="174">
        <v>71</v>
      </c>
      <c r="E2732" s="174" t="s">
        <v>5722</v>
      </c>
      <c r="F2732" s="170" t="s">
        <v>4920</v>
      </c>
      <c r="G2732" s="170" t="s">
        <v>5755</v>
      </c>
      <c r="H2732" s="174">
        <v>0</v>
      </c>
      <c r="I2732" s="175">
        <v>18.4132</v>
      </c>
      <c r="J2732" s="176">
        <v>152</v>
      </c>
      <c r="K2732" s="177" t="s">
        <v>76</v>
      </c>
      <c r="L2732" s="178" t="s">
        <v>6</v>
      </c>
      <c r="M2732" s="179">
        <v>48.6</v>
      </c>
      <c r="N2732" s="180">
        <v>71024</v>
      </c>
      <c r="O2732" s="178" t="s">
        <v>4920</v>
      </c>
    </row>
    <row r="2733" spans="1:15" x14ac:dyDescent="0.3">
      <c r="A2733" s="170" t="s">
        <v>5756</v>
      </c>
      <c r="B2733" s="170">
        <v>16</v>
      </c>
      <c r="C2733" s="170" t="s">
        <v>45</v>
      </c>
      <c r="D2733" s="174">
        <v>71</v>
      </c>
      <c r="E2733" s="174" t="s">
        <v>5722</v>
      </c>
      <c r="F2733" s="170" t="s">
        <v>4920</v>
      </c>
      <c r="G2733" s="170" t="s">
        <v>5757</v>
      </c>
      <c r="H2733" s="174">
        <v>0</v>
      </c>
      <c r="I2733" s="175">
        <v>593.91959999999995</v>
      </c>
      <c r="J2733" s="176">
        <v>57223</v>
      </c>
      <c r="K2733" s="177" t="s">
        <v>83</v>
      </c>
      <c r="L2733" s="178" t="s">
        <v>5</v>
      </c>
      <c r="M2733" s="179">
        <v>32</v>
      </c>
      <c r="N2733" s="180">
        <v>110002</v>
      </c>
      <c r="O2733" s="178" t="s">
        <v>5758</v>
      </c>
    </row>
    <row r="2734" spans="1:15" x14ac:dyDescent="0.3">
      <c r="A2734" s="170" t="s">
        <v>5759</v>
      </c>
      <c r="B2734" s="170">
        <v>16</v>
      </c>
      <c r="C2734" s="170" t="s">
        <v>45</v>
      </c>
      <c r="D2734" s="174">
        <v>71</v>
      </c>
      <c r="E2734" s="174" t="s">
        <v>5722</v>
      </c>
      <c r="F2734" s="170" t="s">
        <v>4920</v>
      </c>
      <c r="G2734" s="170" t="s">
        <v>5760</v>
      </c>
      <c r="H2734" s="174">
        <v>0</v>
      </c>
      <c r="I2734" s="175">
        <v>61.517299999999999</v>
      </c>
      <c r="J2734" s="176">
        <v>1557</v>
      </c>
      <c r="K2734" s="177" t="s">
        <v>76</v>
      </c>
      <c r="L2734" s="178" t="s">
        <v>6</v>
      </c>
      <c r="M2734" s="179">
        <v>50.3</v>
      </c>
      <c r="N2734" s="180">
        <v>71024</v>
      </c>
      <c r="O2734" s="178" t="s">
        <v>4920</v>
      </c>
    </row>
    <row r="2735" spans="1:15" x14ac:dyDescent="0.3">
      <c r="A2735" s="170" t="s">
        <v>5761</v>
      </c>
      <c r="B2735" s="170">
        <v>16</v>
      </c>
      <c r="C2735" s="170" t="s">
        <v>45</v>
      </c>
      <c r="D2735" s="174">
        <v>71</v>
      </c>
      <c r="E2735" s="174" t="s">
        <v>5722</v>
      </c>
      <c r="F2735" s="170" t="s">
        <v>4920</v>
      </c>
      <c r="G2735" s="170" t="s">
        <v>5762</v>
      </c>
      <c r="H2735" s="174">
        <v>0</v>
      </c>
      <c r="I2735" s="175">
        <v>75.852099999999993</v>
      </c>
      <c r="J2735" s="176">
        <v>3588</v>
      </c>
      <c r="K2735" s="177" t="s">
        <v>83</v>
      </c>
      <c r="L2735" s="178" t="s">
        <v>5</v>
      </c>
      <c r="M2735" s="179">
        <v>35.799999999999997</v>
      </c>
      <c r="N2735" s="180">
        <v>71024</v>
      </c>
      <c r="O2735" s="178" t="s">
        <v>4920</v>
      </c>
    </row>
    <row r="2736" spans="1:15" x14ac:dyDescent="0.3">
      <c r="A2736" s="170" t="s">
        <v>5763</v>
      </c>
      <c r="B2736" s="170">
        <v>16</v>
      </c>
      <c r="C2736" s="170" t="s">
        <v>45</v>
      </c>
      <c r="D2736" s="174">
        <v>71</v>
      </c>
      <c r="E2736" s="174" t="s">
        <v>5722</v>
      </c>
      <c r="F2736" s="170" t="s">
        <v>4920</v>
      </c>
      <c r="G2736" s="170" t="s">
        <v>5764</v>
      </c>
      <c r="H2736" s="174">
        <v>0</v>
      </c>
      <c r="I2736" s="175">
        <v>26.098099999999999</v>
      </c>
      <c r="J2736" s="176">
        <v>616</v>
      </c>
      <c r="K2736" s="177" t="s">
        <v>76</v>
      </c>
      <c r="L2736" s="178" t="s">
        <v>6</v>
      </c>
      <c r="M2736" s="179">
        <v>48.8</v>
      </c>
      <c r="N2736" s="180">
        <v>71024</v>
      </c>
      <c r="O2736" s="178" t="s">
        <v>4920</v>
      </c>
    </row>
    <row r="2737" spans="1:15" x14ac:dyDescent="0.3">
      <c r="A2737" s="170" t="s">
        <v>5765</v>
      </c>
      <c r="B2737" s="170">
        <v>16</v>
      </c>
      <c r="C2737" s="170" t="s">
        <v>45</v>
      </c>
      <c r="D2737" s="174">
        <v>71</v>
      </c>
      <c r="E2737" s="174" t="s">
        <v>5722</v>
      </c>
      <c r="F2737" s="170" t="s">
        <v>4920</v>
      </c>
      <c r="G2737" s="170" t="s">
        <v>5766</v>
      </c>
      <c r="H2737" s="174">
        <v>0</v>
      </c>
      <c r="I2737" s="175">
        <v>85.460800000000006</v>
      </c>
      <c r="J2737" s="176">
        <v>4236</v>
      </c>
      <c r="K2737" s="177" t="s">
        <v>90</v>
      </c>
      <c r="L2737" s="178" t="s">
        <v>7</v>
      </c>
      <c r="M2737" s="179">
        <v>71.5</v>
      </c>
      <c r="N2737" s="180">
        <v>71024</v>
      </c>
      <c r="O2737" s="178" t="s">
        <v>4920</v>
      </c>
    </row>
    <row r="2738" spans="1:15" x14ac:dyDescent="0.3">
      <c r="A2738" s="170" t="s">
        <v>5767</v>
      </c>
      <c r="B2738" s="170">
        <v>16</v>
      </c>
      <c r="C2738" s="170" t="s">
        <v>45</v>
      </c>
      <c r="D2738" s="174">
        <v>71</v>
      </c>
      <c r="E2738" s="174" t="s">
        <v>5722</v>
      </c>
      <c r="F2738" s="170" t="s">
        <v>4920</v>
      </c>
      <c r="G2738" s="170" t="s">
        <v>5768</v>
      </c>
      <c r="H2738" s="174">
        <v>0</v>
      </c>
      <c r="I2738" s="175">
        <v>3.1779999999999999</v>
      </c>
      <c r="J2738" s="176">
        <v>451</v>
      </c>
      <c r="K2738" s="177" t="s">
        <v>90</v>
      </c>
      <c r="L2738" s="178" t="s">
        <v>7</v>
      </c>
      <c r="M2738" s="179">
        <v>110</v>
      </c>
      <c r="N2738" s="180">
        <v>71024</v>
      </c>
      <c r="O2738" s="178" t="s">
        <v>4920</v>
      </c>
    </row>
    <row r="2739" spans="1:15" x14ac:dyDescent="0.3">
      <c r="A2739" s="170" t="s">
        <v>5769</v>
      </c>
      <c r="B2739" s="170">
        <v>16</v>
      </c>
      <c r="C2739" s="170" t="s">
        <v>45</v>
      </c>
      <c r="D2739" s="174">
        <v>71</v>
      </c>
      <c r="E2739" s="174" t="s">
        <v>5722</v>
      </c>
      <c r="F2739" s="170" t="s">
        <v>4920</v>
      </c>
      <c r="G2739" s="170" t="s">
        <v>5770</v>
      </c>
      <c r="H2739" s="174">
        <v>0</v>
      </c>
      <c r="I2739" s="175">
        <v>160.1534</v>
      </c>
      <c r="J2739" s="176">
        <v>6200</v>
      </c>
      <c r="K2739" s="177" t="s">
        <v>83</v>
      </c>
      <c r="L2739" s="178" t="s">
        <v>5</v>
      </c>
      <c r="M2739" s="179">
        <v>37.6</v>
      </c>
      <c r="N2739" s="180">
        <v>71024</v>
      </c>
      <c r="O2739" s="178" t="s">
        <v>4920</v>
      </c>
    </row>
    <row r="2740" spans="1:15" x14ac:dyDescent="0.3">
      <c r="A2740" s="170" t="s">
        <v>5771</v>
      </c>
      <c r="B2740" s="170">
        <v>16</v>
      </c>
      <c r="C2740" s="170" t="s">
        <v>45</v>
      </c>
      <c r="D2740" s="174">
        <v>71</v>
      </c>
      <c r="E2740" s="174" t="s">
        <v>5722</v>
      </c>
      <c r="F2740" s="170" t="s">
        <v>4920</v>
      </c>
      <c r="G2740" s="170" t="s">
        <v>5772</v>
      </c>
      <c r="H2740" s="174">
        <v>0</v>
      </c>
      <c r="I2740" s="175">
        <v>354.53769999999997</v>
      </c>
      <c r="J2740" s="176">
        <v>54643</v>
      </c>
      <c r="K2740" s="177" t="s">
        <v>83</v>
      </c>
      <c r="L2740" s="178" t="s">
        <v>5</v>
      </c>
      <c r="M2740" s="179">
        <v>34.299999999999997</v>
      </c>
      <c r="N2740" s="180">
        <v>71024</v>
      </c>
      <c r="O2740" s="178" t="s">
        <v>4920</v>
      </c>
    </row>
    <row r="2741" spans="1:15" x14ac:dyDescent="0.3">
      <c r="A2741" s="170" t="s">
        <v>5773</v>
      </c>
      <c r="B2741" s="170">
        <v>16</v>
      </c>
      <c r="C2741" s="170" t="s">
        <v>45</v>
      </c>
      <c r="D2741" s="174">
        <v>71</v>
      </c>
      <c r="E2741" s="174" t="s">
        <v>5722</v>
      </c>
      <c r="F2741" s="170" t="s">
        <v>4920</v>
      </c>
      <c r="G2741" s="170" t="s">
        <v>5774</v>
      </c>
      <c r="H2741" s="174">
        <v>0</v>
      </c>
      <c r="I2741" s="175">
        <v>73.479600000000005</v>
      </c>
      <c r="J2741" s="176">
        <v>6016</v>
      </c>
      <c r="K2741" s="177" t="s">
        <v>76</v>
      </c>
      <c r="L2741" s="178" t="s">
        <v>6</v>
      </c>
      <c r="M2741" s="179">
        <v>42.1</v>
      </c>
      <c r="N2741" s="180">
        <v>71024</v>
      </c>
      <c r="O2741" s="178" t="s">
        <v>4920</v>
      </c>
    </row>
    <row r="2742" spans="1:15" x14ac:dyDescent="0.3">
      <c r="A2742" s="170" t="s">
        <v>5775</v>
      </c>
      <c r="B2742" s="170">
        <v>16</v>
      </c>
      <c r="C2742" s="170" t="s">
        <v>45</v>
      </c>
      <c r="D2742" s="174">
        <v>71</v>
      </c>
      <c r="E2742" s="174" t="s">
        <v>5722</v>
      </c>
      <c r="F2742" s="170" t="s">
        <v>4920</v>
      </c>
      <c r="G2742" s="170" t="s">
        <v>5776</v>
      </c>
      <c r="H2742" s="174">
        <v>0</v>
      </c>
      <c r="I2742" s="175">
        <v>36.410699999999999</v>
      </c>
      <c r="J2742" s="176">
        <v>986</v>
      </c>
      <c r="K2742" s="177" t="s">
        <v>76</v>
      </c>
      <c r="L2742" s="178" t="s">
        <v>6</v>
      </c>
      <c r="M2742" s="179">
        <v>53.3</v>
      </c>
      <c r="N2742" s="180">
        <v>71024</v>
      </c>
      <c r="O2742" s="178" t="s">
        <v>4920</v>
      </c>
    </row>
    <row r="2743" spans="1:15" x14ac:dyDescent="0.3">
      <c r="A2743" s="170" t="s">
        <v>5777</v>
      </c>
      <c r="B2743" s="170">
        <v>16</v>
      </c>
      <c r="C2743" s="170" t="s">
        <v>45</v>
      </c>
      <c r="D2743" s="174">
        <v>71</v>
      </c>
      <c r="E2743" s="174" t="s">
        <v>5722</v>
      </c>
      <c r="F2743" s="170" t="s">
        <v>4920</v>
      </c>
      <c r="G2743" s="170" t="s">
        <v>5778</v>
      </c>
      <c r="H2743" s="174">
        <v>0</v>
      </c>
      <c r="I2743" s="175">
        <v>245.12729999999999</v>
      </c>
      <c r="J2743" s="176">
        <v>11654</v>
      </c>
      <c r="K2743" s="177" t="s">
        <v>76</v>
      </c>
      <c r="L2743" s="178" t="s">
        <v>6</v>
      </c>
      <c r="M2743" s="179">
        <v>50.4</v>
      </c>
      <c r="N2743" s="180">
        <v>71024</v>
      </c>
      <c r="O2743" s="178" t="s">
        <v>4920</v>
      </c>
    </row>
    <row r="2744" spans="1:15" x14ac:dyDescent="0.3">
      <c r="A2744" s="170" t="s">
        <v>5779</v>
      </c>
      <c r="B2744" s="170">
        <v>16</v>
      </c>
      <c r="C2744" s="170" t="s">
        <v>45</v>
      </c>
      <c r="D2744" s="174">
        <v>71</v>
      </c>
      <c r="E2744" s="174" t="s">
        <v>5722</v>
      </c>
      <c r="F2744" s="170" t="s">
        <v>4920</v>
      </c>
      <c r="G2744" s="170" t="s">
        <v>5780</v>
      </c>
      <c r="H2744" s="174">
        <v>0</v>
      </c>
      <c r="I2744" s="175">
        <v>19.941199999999998</v>
      </c>
      <c r="J2744" s="176">
        <v>668</v>
      </c>
      <c r="K2744" s="177" t="s">
        <v>83</v>
      </c>
      <c r="L2744" s="178" t="s">
        <v>5</v>
      </c>
      <c r="M2744" s="179">
        <v>31.8</v>
      </c>
      <c r="N2744" s="180">
        <v>71024</v>
      </c>
      <c r="O2744" s="178" t="s">
        <v>4920</v>
      </c>
    </row>
    <row r="2745" spans="1:15" x14ac:dyDescent="0.3">
      <c r="A2745" s="170" t="s">
        <v>5781</v>
      </c>
      <c r="B2745" s="170">
        <v>16</v>
      </c>
      <c r="C2745" s="170" t="s">
        <v>45</v>
      </c>
      <c r="D2745" s="174">
        <v>71</v>
      </c>
      <c r="E2745" s="174" t="s">
        <v>5722</v>
      </c>
      <c r="F2745" s="170" t="s">
        <v>4920</v>
      </c>
      <c r="G2745" s="170" t="s">
        <v>5782</v>
      </c>
      <c r="H2745" s="174">
        <v>0</v>
      </c>
      <c r="I2745" s="175">
        <v>83.005600000000001</v>
      </c>
      <c r="J2745" s="176">
        <v>2550</v>
      </c>
      <c r="K2745" s="177" t="s">
        <v>83</v>
      </c>
      <c r="L2745" s="178" t="s">
        <v>5</v>
      </c>
      <c r="M2745" s="179">
        <v>35.9</v>
      </c>
      <c r="N2745" s="180">
        <v>71024</v>
      </c>
      <c r="O2745" s="178" t="s">
        <v>4920</v>
      </c>
    </row>
    <row r="2746" spans="1:15" x14ac:dyDescent="0.3">
      <c r="A2746" s="170" t="s">
        <v>5783</v>
      </c>
      <c r="B2746" s="170">
        <v>16</v>
      </c>
      <c r="C2746" s="170" t="s">
        <v>45</v>
      </c>
      <c r="D2746" s="174">
        <v>71</v>
      </c>
      <c r="E2746" s="174" t="s">
        <v>5722</v>
      </c>
      <c r="F2746" s="170" t="s">
        <v>4920</v>
      </c>
      <c r="G2746" s="170" t="s">
        <v>5784</v>
      </c>
      <c r="H2746" s="174">
        <v>0</v>
      </c>
      <c r="I2746" s="175">
        <v>32.704300000000003</v>
      </c>
      <c r="J2746" s="176">
        <v>695</v>
      </c>
      <c r="K2746" s="177" t="s">
        <v>76</v>
      </c>
      <c r="L2746" s="178" t="s">
        <v>6</v>
      </c>
      <c r="M2746" s="179">
        <v>45.1</v>
      </c>
      <c r="N2746" s="180">
        <v>71024</v>
      </c>
      <c r="O2746" s="178" t="s">
        <v>4920</v>
      </c>
    </row>
    <row r="2747" spans="1:15" x14ac:dyDescent="0.3">
      <c r="A2747" s="170" t="s">
        <v>5785</v>
      </c>
      <c r="B2747" s="170">
        <v>16</v>
      </c>
      <c r="C2747" s="170" t="s">
        <v>45</v>
      </c>
      <c r="D2747" s="174">
        <v>71</v>
      </c>
      <c r="E2747" s="174" t="s">
        <v>5722</v>
      </c>
      <c r="F2747" s="170" t="s">
        <v>4920</v>
      </c>
      <c r="G2747" s="170" t="s">
        <v>5786</v>
      </c>
      <c r="H2747" s="174">
        <v>0</v>
      </c>
      <c r="I2747" s="175">
        <v>49.389499999999998</v>
      </c>
      <c r="J2747" s="176">
        <v>4295</v>
      </c>
      <c r="K2747" s="177" t="s">
        <v>90</v>
      </c>
      <c r="L2747" s="178" t="s">
        <v>7</v>
      </c>
      <c r="M2747" s="179">
        <v>90.2</v>
      </c>
      <c r="N2747" s="180">
        <v>71024</v>
      </c>
      <c r="O2747" s="178" t="s">
        <v>4920</v>
      </c>
    </row>
    <row r="2748" spans="1:15" x14ac:dyDescent="0.3">
      <c r="A2748" s="170" t="s">
        <v>5787</v>
      </c>
      <c r="B2748" s="170">
        <v>16</v>
      </c>
      <c r="C2748" s="170" t="s">
        <v>45</v>
      </c>
      <c r="D2748" s="174">
        <v>71</v>
      </c>
      <c r="E2748" s="174" t="s">
        <v>5722</v>
      </c>
      <c r="F2748" s="170" t="s">
        <v>4920</v>
      </c>
      <c r="G2748" s="170" t="s">
        <v>5788</v>
      </c>
      <c r="H2748" s="174">
        <v>0</v>
      </c>
      <c r="I2748" s="175">
        <v>71.645300000000006</v>
      </c>
      <c r="J2748" s="176">
        <v>2554</v>
      </c>
      <c r="K2748" s="177" t="s">
        <v>83</v>
      </c>
      <c r="L2748" s="178" t="s">
        <v>5</v>
      </c>
      <c r="M2748" s="179">
        <v>32.9</v>
      </c>
      <c r="N2748" s="180">
        <v>71024</v>
      </c>
      <c r="O2748" s="178" t="s">
        <v>4920</v>
      </c>
    </row>
    <row r="2749" spans="1:15" x14ac:dyDescent="0.3">
      <c r="A2749" s="170" t="s">
        <v>5789</v>
      </c>
      <c r="B2749" s="170">
        <v>16</v>
      </c>
      <c r="C2749" s="170" t="s">
        <v>45</v>
      </c>
      <c r="D2749" s="174">
        <v>71</v>
      </c>
      <c r="E2749" s="174" t="s">
        <v>5722</v>
      </c>
      <c r="F2749" s="170" t="s">
        <v>4920</v>
      </c>
      <c r="G2749" s="170" t="s">
        <v>5790</v>
      </c>
      <c r="H2749" s="174">
        <v>0</v>
      </c>
      <c r="I2749" s="175">
        <v>52.882399999999997</v>
      </c>
      <c r="J2749" s="176">
        <v>2573</v>
      </c>
      <c r="K2749" s="177" t="s">
        <v>83</v>
      </c>
      <c r="L2749" s="178" t="s">
        <v>5</v>
      </c>
      <c r="M2749" s="179">
        <v>38.4</v>
      </c>
      <c r="N2749" s="180">
        <v>71024</v>
      </c>
      <c r="O2749" s="178" t="s">
        <v>4920</v>
      </c>
    </row>
    <row r="2750" spans="1:15" x14ac:dyDescent="0.3">
      <c r="A2750" s="170" t="s">
        <v>5791</v>
      </c>
      <c r="B2750" s="170">
        <v>16</v>
      </c>
      <c r="C2750" s="170" t="s">
        <v>45</v>
      </c>
      <c r="D2750" s="174">
        <v>71</v>
      </c>
      <c r="E2750" s="174" t="s">
        <v>5722</v>
      </c>
      <c r="F2750" s="170" t="s">
        <v>4920</v>
      </c>
      <c r="G2750" s="170" t="s">
        <v>5792</v>
      </c>
      <c r="H2750" s="174">
        <v>0</v>
      </c>
      <c r="I2750" s="175">
        <v>89.396799999999999</v>
      </c>
      <c r="J2750" s="176">
        <v>1905</v>
      </c>
      <c r="K2750" s="177" t="s">
        <v>83</v>
      </c>
      <c r="L2750" s="178" t="s">
        <v>5</v>
      </c>
      <c r="M2750" s="179">
        <v>38.5</v>
      </c>
      <c r="N2750" s="180">
        <v>71024</v>
      </c>
      <c r="O2750" s="178" t="s">
        <v>4920</v>
      </c>
    </row>
    <row r="2751" spans="1:15" x14ac:dyDescent="0.3">
      <c r="A2751" s="170" t="s">
        <v>5793</v>
      </c>
      <c r="B2751" s="170">
        <v>16</v>
      </c>
      <c r="C2751" s="170" t="s">
        <v>45</v>
      </c>
      <c r="D2751" s="174">
        <v>71</v>
      </c>
      <c r="E2751" s="174" t="s">
        <v>5722</v>
      </c>
      <c r="F2751" s="170" t="s">
        <v>4920</v>
      </c>
      <c r="G2751" s="170" t="s">
        <v>5794</v>
      </c>
      <c r="H2751" s="174">
        <v>0</v>
      </c>
      <c r="I2751" s="175">
        <v>72.465400000000002</v>
      </c>
      <c r="J2751" s="176">
        <v>1736</v>
      </c>
      <c r="K2751" s="177" t="s">
        <v>76</v>
      </c>
      <c r="L2751" s="178" t="s">
        <v>6</v>
      </c>
      <c r="M2751" s="179">
        <v>44.9</v>
      </c>
      <c r="N2751" s="180">
        <v>71024</v>
      </c>
      <c r="O2751" s="178" t="s">
        <v>4920</v>
      </c>
    </row>
    <row r="2752" spans="1:15" x14ac:dyDescent="0.3">
      <c r="A2752" s="170" t="s">
        <v>5795</v>
      </c>
      <c r="B2752" s="170">
        <v>16</v>
      </c>
      <c r="C2752" s="170" t="s">
        <v>45</v>
      </c>
      <c r="D2752" s="174">
        <v>71</v>
      </c>
      <c r="E2752" s="174" t="s">
        <v>5722</v>
      </c>
      <c r="F2752" s="170" t="s">
        <v>4920</v>
      </c>
      <c r="G2752" s="170" t="s">
        <v>5796</v>
      </c>
      <c r="H2752" s="174">
        <v>0</v>
      </c>
      <c r="I2752" s="175">
        <v>13.447100000000001</v>
      </c>
      <c r="J2752" s="176">
        <v>3401</v>
      </c>
      <c r="K2752" s="177" t="s">
        <v>90</v>
      </c>
      <c r="L2752" s="178" t="s">
        <v>7</v>
      </c>
      <c r="M2752" s="179">
        <v>75</v>
      </c>
      <c r="N2752" s="180">
        <v>71024</v>
      </c>
      <c r="O2752" s="178" t="s">
        <v>4920</v>
      </c>
    </row>
    <row r="2753" spans="1:15" x14ac:dyDescent="0.3">
      <c r="A2753" s="170" t="s">
        <v>5797</v>
      </c>
      <c r="B2753" s="170">
        <v>16</v>
      </c>
      <c r="C2753" s="170" t="s">
        <v>45</v>
      </c>
      <c r="D2753" s="174">
        <v>71</v>
      </c>
      <c r="E2753" s="174" t="s">
        <v>5722</v>
      </c>
      <c r="F2753" s="170" t="s">
        <v>4920</v>
      </c>
      <c r="G2753" s="170" t="s">
        <v>5798</v>
      </c>
      <c r="H2753" s="174">
        <v>0</v>
      </c>
      <c r="I2753" s="175">
        <v>50.052100000000003</v>
      </c>
      <c r="J2753" s="176">
        <v>1010</v>
      </c>
      <c r="K2753" s="177" t="s">
        <v>76</v>
      </c>
      <c r="L2753" s="178" t="s">
        <v>6</v>
      </c>
      <c r="M2753" s="179">
        <v>57.5</v>
      </c>
      <c r="N2753" s="180">
        <v>71024</v>
      </c>
      <c r="O2753" s="178" t="s">
        <v>4920</v>
      </c>
    </row>
    <row r="2754" spans="1:15" x14ac:dyDescent="0.3">
      <c r="A2754" s="170" t="s">
        <v>5799</v>
      </c>
      <c r="B2754" s="170">
        <v>16</v>
      </c>
      <c r="C2754" s="170" t="s">
        <v>45</v>
      </c>
      <c r="D2754" s="174">
        <v>71</v>
      </c>
      <c r="E2754" s="174" t="s">
        <v>5722</v>
      </c>
      <c r="F2754" s="170" t="s">
        <v>4920</v>
      </c>
      <c r="G2754" s="170" t="s">
        <v>5800</v>
      </c>
      <c r="H2754" s="174">
        <v>0</v>
      </c>
      <c r="I2754" s="175">
        <v>261.87880000000001</v>
      </c>
      <c r="J2754" s="176">
        <v>26344</v>
      </c>
      <c r="K2754" s="177" t="s">
        <v>83</v>
      </c>
      <c r="L2754" s="178" t="s">
        <v>5</v>
      </c>
      <c r="M2754" s="179">
        <v>38.6</v>
      </c>
      <c r="N2754" s="180">
        <v>71024</v>
      </c>
      <c r="O2754" s="178" t="s">
        <v>4920</v>
      </c>
    </row>
    <row r="2755" spans="1:15" x14ac:dyDescent="0.3">
      <c r="A2755" s="170" t="s">
        <v>5801</v>
      </c>
      <c r="B2755" s="170">
        <v>16</v>
      </c>
      <c r="C2755" s="170" t="s">
        <v>45</v>
      </c>
      <c r="D2755" s="174">
        <v>71</v>
      </c>
      <c r="E2755" s="174" t="s">
        <v>5722</v>
      </c>
      <c r="F2755" s="170" t="s">
        <v>4920</v>
      </c>
      <c r="G2755" s="170" t="s">
        <v>5802</v>
      </c>
      <c r="H2755" s="174">
        <v>0</v>
      </c>
      <c r="I2755" s="175">
        <v>234.19730000000001</v>
      </c>
      <c r="J2755" s="176">
        <v>12901</v>
      </c>
      <c r="K2755" s="177" t="s">
        <v>83</v>
      </c>
      <c r="L2755" s="178" t="s">
        <v>5</v>
      </c>
      <c r="M2755" s="179">
        <v>39.4</v>
      </c>
      <c r="N2755" s="180">
        <v>71024</v>
      </c>
      <c r="O2755" s="178" t="s">
        <v>4920</v>
      </c>
    </row>
    <row r="2756" spans="1:15" x14ac:dyDescent="0.3">
      <c r="A2756" s="170" t="s">
        <v>5803</v>
      </c>
      <c r="B2756" s="170">
        <v>16</v>
      </c>
      <c r="C2756" s="170" t="s">
        <v>45</v>
      </c>
      <c r="D2756" s="174">
        <v>71</v>
      </c>
      <c r="E2756" s="174" t="s">
        <v>5722</v>
      </c>
      <c r="F2756" s="170" t="s">
        <v>4920</v>
      </c>
      <c r="G2756" s="170" t="s">
        <v>5804</v>
      </c>
      <c r="H2756" s="174">
        <v>0</v>
      </c>
      <c r="I2756" s="175">
        <v>28.6249</v>
      </c>
      <c r="J2756" s="176">
        <v>910</v>
      </c>
      <c r="K2756" s="177" t="s">
        <v>83</v>
      </c>
      <c r="L2756" s="178" t="s">
        <v>5</v>
      </c>
      <c r="M2756" s="179">
        <v>37.200000000000003</v>
      </c>
      <c r="N2756" s="180">
        <v>70006</v>
      </c>
      <c r="O2756" s="178" t="s">
        <v>4506</v>
      </c>
    </row>
    <row r="2757" spans="1:15" x14ac:dyDescent="0.3">
      <c r="A2757" s="170" t="s">
        <v>5805</v>
      </c>
      <c r="B2757" s="170">
        <v>16</v>
      </c>
      <c r="C2757" s="170" t="s">
        <v>45</v>
      </c>
      <c r="D2757" s="174">
        <v>71</v>
      </c>
      <c r="E2757" s="174" t="s">
        <v>5722</v>
      </c>
      <c r="F2757" s="170" t="s">
        <v>4920</v>
      </c>
      <c r="G2757" s="170" t="s">
        <v>5806</v>
      </c>
      <c r="H2757" s="174">
        <v>0</v>
      </c>
      <c r="I2757" s="175">
        <v>173.35740000000001</v>
      </c>
      <c r="J2757" s="176">
        <v>14132</v>
      </c>
      <c r="K2757" s="177" t="s">
        <v>76</v>
      </c>
      <c r="L2757" s="178" t="s">
        <v>6</v>
      </c>
      <c r="M2757" s="179">
        <v>49.6</v>
      </c>
      <c r="N2757" s="180">
        <v>71024</v>
      </c>
      <c r="O2757" s="178" t="s">
        <v>4920</v>
      </c>
    </row>
    <row r="2758" spans="1:15" x14ac:dyDescent="0.3">
      <c r="A2758" s="170" t="s">
        <v>5807</v>
      </c>
      <c r="B2758" s="170">
        <v>16</v>
      </c>
      <c r="C2758" s="170" t="s">
        <v>45</v>
      </c>
      <c r="D2758" s="174">
        <v>71</v>
      </c>
      <c r="E2758" s="174" t="s">
        <v>5722</v>
      </c>
      <c r="F2758" s="170" t="s">
        <v>4920</v>
      </c>
      <c r="G2758" s="170" t="s">
        <v>5808</v>
      </c>
      <c r="H2758" s="174">
        <v>0</v>
      </c>
      <c r="I2758" s="175">
        <v>91.160399999999996</v>
      </c>
      <c r="J2758" s="176">
        <v>5597</v>
      </c>
      <c r="K2758" s="177" t="s">
        <v>83</v>
      </c>
      <c r="L2758" s="178" t="s">
        <v>5</v>
      </c>
      <c r="M2758" s="179">
        <v>36.299999999999997</v>
      </c>
      <c r="N2758" s="180">
        <v>71024</v>
      </c>
      <c r="O2758" s="178" t="s">
        <v>4920</v>
      </c>
    </row>
    <row r="2759" spans="1:15" x14ac:dyDescent="0.3">
      <c r="A2759" s="170" t="s">
        <v>5809</v>
      </c>
      <c r="B2759" s="170">
        <v>16</v>
      </c>
      <c r="C2759" s="170" t="s">
        <v>45</v>
      </c>
      <c r="D2759" s="174">
        <v>71</v>
      </c>
      <c r="E2759" s="174" t="s">
        <v>5722</v>
      </c>
      <c r="F2759" s="170" t="s">
        <v>4920</v>
      </c>
      <c r="G2759" s="170" t="s">
        <v>5810</v>
      </c>
      <c r="H2759" s="174">
        <v>0</v>
      </c>
      <c r="I2759" s="175">
        <v>116.1326</v>
      </c>
      <c r="J2759" s="176">
        <v>1832</v>
      </c>
      <c r="K2759" s="177" t="s">
        <v>76</v>
      </c>
      <c r="L2759" s="178" t="s">
        <v>6</v>
      </c>
      <c r="M2759" s="179">
        <v>44</v>
      </c>
      <c r="N2759" s="180">
        <v>71024</v>
      </c>
      <c r="O2759" s="178" t="s">
        <v>4920</v>
      </c>
    </row>
    <row r="2760" spans="1:15" x14ac:dyDescent="0.3">
      <c r="A2760" s="170" t="s">
        <v>5811</v>
      </c>
      <c r="B2760" s="170">
        <v>16</v>
      </c>
      <c r="C2760" s="170" t="s">
        <v>45</v>
      </c>
      <c r="D2760" s="174">
        <v>71</v>
      </c>
      <c r="E2760" s="174" t="s">
        <v>5722</v>
      </c>
      <c r="F2760" s="170" t="s">
        <v>4920</v>
      </c>
      <c r="G2760" s="170" t="s">
        <v>5812</v>
      </c>
      <c r="H2760" s="174">
        <v>0</v>
      </c>
      <c r="I2760" s="175">
        <v>143.35409999999999</v>
      </c>
      <c r="J2760" s="176">
        <v>3759</v>
      </c>
      <c r="K2760" s="177" t="s">
        <v>76</v>
      </c>
      <c r="L2760" s="178" t="s">
        <v>6</v>
      </c>
      <c r="M2760" s="179">
        <v>52.1</v>
      </c>
      <c r="N2760" s="180">
        <v>71024</v>
      </c>
      <c r="O2760" s="178" t="s">
        <v>4920</v>
      </c>
    </row>
    <row r="2761" spans="1:15" x14ac:dyDescent="0.3">
      <c r="A2761" s="170" t="s">
        <v>5813</v>
      </c>
      <c r="B2761" s="170">
        <v>16</v>
      </c>
      <c r="C2761" s="170" t="s">
        <v>45</v>
      </c>
      <c r="D2761" s="174">
        <v>71</v>
      </c>
      <c r="E2761" s="174" t="s">
        <v>5722</v>
      </c>
      <c r="F2761" s="170" t="s">
        <v>4920</v>
      </c>
      <c r="G2761" s="170" t="s">
        <v>5814</v>
      </c>
      <c r="H2761" s="174">
        <v>0</v>
      </c>
      <c r="I2761" s="175">
        <v>33.862900000000003</v>
      </c>
      <c r="J2761" s="176">
        <v>5712</v>
      </c>
      <c r="K2761" s="177" t="s">
        <v>83</v>
      </c>
      <c r="L2761" s="178" t="s">
        <v>5</v>
      </c>
      <c r="M2761" s="179">
        <v>32.1</v>
      </c>
      <c r="N2761" s="180">
        <v>71024</v>
      </c>
      <c r="O2761" s="178" t="s">
        <v>4920</v>
      </c>
    </row>
    <row r="2762" spans="1:15" x14ac:dyDescent="0.3">
      <c r="A2762" s="170" t="s">
        <v>5815</v>
      </c>
      <c r="B2762" s="170">
        <v>16</v>
      </c>
      <c r="C2762" s="170" t="s">
        <v>45</v>
      </c>
      <c r="D2762" s="174">
        <v>71</v>
      </c>
      <c r="E2762" s="174" t="s">
        <v>5722</v>
      </c>
      <c r="F2762" s="170" t="s">
        <v>4920</v>
      </c>
      <c r="G2762" s="170" t="s">
        <v>5816</v>
      </c>
      <c r="H2762" s="174">
        <v>0</v>
      </c>
      <c r="I2762" s="175">
        <v>33.812199999999997</v>
      </c>
      <c r="J2762" s="176">
        <v>5220</v>
      </c>
      <c r="K2762" s="177" t="s">
        <v>83</v>
      </c>
      <c r="L2762" s="178" t="s">
        <v>5</v>
      </c>
      <c r="M2762" s="179">
        <v>33.200000000000003</v>
      </c>
      <c r="N2762" s="180">
        <v>71024</v>
      </c>
      <c r="O2762" s="178" t="s">
        <v>4920</v>
      </c>
    </row>
    <row r="2763" spans="1:15" x14ac:dyDescent="0.3">
      <c r="A2763" s="170" t="s">
        <v>5817</v>
      </c>
      <c r="B2763" s="170">
        <v>16</v>
      </c>
      <c r="C2763" s="170" t="s">
        <v>45</v>
      </c>
      <c r="D2763" s="174">
        <v>71</v>
      </c>
      <c r="E2763" s="174" t="s">
        <v>5722</v>
      </c>
      <c r="F2763" s="170" t="s">
        <v>4920</v>
      </c>
      <c r="G2763" s="170" t="s">
        <v>5818</v>
      </c>
      <c r="H2763" s="174">
        <v>0</v>
      </c>
      <c r="I2763" s="175">
        <v>210.00839999999999</v>
      </c>
      <c r="J2763" s="176">
        <v>16690</v>
      </c>
      <c r="K2763" s="177" t="s">
        <v>83</v>
      </c>
      <c r="L2763" s="178" t="s">
        <v>5</v>
      </c>
      <c r="M2763" s="179">
        <v>35.4</v>
      </c>
      <c r="N2763" s="180">
        <v>71024</v>
      </c>
      <c r="O2763" s="178" t="s">
        <v>4920</v>
      </c>
    </row>
    <row r="2764" spans="1:15" x14ac:dyDescent="0.3">
      <c r="A2764" s="170" t="s">
        <v>5819</v>
      </c>
      <c r="B2764" s="170">
        <v>16</v>
      </c>
      <c r="C2764" s="170" t="s">
        <v>45</v>
      </c>
      <c r="D2764" s="174">
        <v>71</v>
      </c>
      <c r="E2764" s="174" t="s">
        <v>5722</v>
      </c>
      <c r="F2764" s="170" t="s">
        <v>4920</v>
      </c>
      <c r="G2764" s="170" t="s">
        <v>5820</v>
      </c>
      <c r="H2764" s="174">
        <v>0</v>
      </c>
      <c r="I2764" s="175">
        <v>111.0822</v>
      </c>
      <c r="J2764" s="176">
        <v>7350</v>
      </c>
      <c r="K2764" s="177" t="s">
        <v>90</v>
      </c>
      <c r="L2764" s="178" t="s">
        <v>7</v>
      </c>
      <c r="M2764" s="179">
        <v>77.400000000000006</v>
      </c>
      <c r="N2764" s="180">
        <v>71024</v>
      </c>
      <c r="O2764" s="178" t="s">
        <v>4920</v>
      </c>
    </row>
    <row r="2765" spans="1:15" x14ac:dyDescent="0.3">
      <c r="A2765" s="170" t="s">
        <v>5821</v>
      </c>
      <c r="B2765" s="170">
        <v>16</v>
      </c>
      <c r="C2765" s="170" t="s">
        <v>45</v>
      </c>
      <c r="D2765" s="174">
        <v>71</v>
      </c>
      <c r="E2765" s="174" t="s">
        <v>5722</v>
      </c>
      <c r="F2765" s="170" t="s">
        <v>4920</v>
      </c>
      <c r="G2765" s="170" t="s">
        <v>5822</v>
      </c>
      <c r="H2765" s="174">
        <v>0</v>
      </c>
      <c r="I2765" s="175">
        <v>169.1885</v>
      </c>
      <c r="J2765" s="176">
        <v>13461</v>
      </c>
      <c r="K2765" s="177" t="s">
        <v>90</v>
      </c>
      <c r="L2765" s="178" t="s">
        <v>7</v>
      </c>
      <c r="M2765" s="179">
        <v>90.1</v>
      </c>
      <c r="N2765" s="180">
        <v>71024</v>
      </c>
      <c r="O2765" s="178" t="s">
        <v>4920</v>
      </c>
    </row>
    <row r="2766" spans="1:15" x14ac:dyDescent="0.3">
      <c r="A2766" s="170" t="s">
        <v>5823</v>
      </c>
      <c r="B2766" s="170">
        <v>16</v>
      </c>
      <c r="C2766" s="170" t="s">
        <v>45</v>
      </c>
      <c r="D2766" s="174">
        <v>71</v>
      </c>
      <c r="E2766" s="174" t="s">
        <v>5722</v>
      </c>
      <c r="F2766" s="170" t="s">
        <v>4920</v>
      </c>
      <c r="G2766" s="170" t="s">
        <v>5824</v>
      </c>
      <c r="H2766" s="174">
        <v>0</v>
      </c>
      <c r="I2766" s="175">
        <v>51.997</v>
      </c>
      <c r="J2766" s="176">
        <v>389</v>
      </c>
      <c r="K2766" s="177" t="s">
        <v>83</v>
      </c>
      <c r="L2766" s="178" t="s">
        <v>5</v>
      </c>
      <c r="M2766" s="179">
        <v>40.9</v>
      </c>
      <c r="N2766" s="180">
        <v>71024</v>
      </c>
      <c r="O2766" s="178" t="s">
        <v>4920</v>
      </c>
    </row>
    <row r="2767" spans="1:15" x14ac:dyDescent="0.3">
      <c r="A2767" s="170" t="s">
        <v>5825</v>
      </c>
      <c r="B2767" s="170">
        <v>16</v>
      </c>
      <c r="C2767" s="170" t="s">
        <v>45</v>
      </c>
      <c r="D2767" s="174">
        <v>71</v>
      </c>
      <c r="E2767" s="174" t="s">
        <v>5722</v>
      </c>
      <c r="F2767" s="170" t="s">
        <v>4920</v>
      </c>
      <c r="G2767" s="170" t="s">
        <v>5826</v>
      </c>
      <c r="H2767" s="174">
        <v>0</v>
      </c>
      <c r="I2767" s="175">
        <v>58.347099999999998</v>
      </c>
      <c r="J2767" s="176">
        <v>1572</v>
      </c>
      <c r="K2767" s="177" t="s">
        <v>83</v>
      </c>
      <c r="L2767" s="178" t="s">
        <v>5</v>
      </c>
      <c r="M2767" s="179">
        <v>33.1</v>
      </c>
      <c r="N2767" s="180">
        <v>71024</v>
      </c>
      <c r="O2767" s="178" t="s">
        <v>4920</v>
      </c>
    </row>
    <row r="2768" spans="1:15" x14ac:dyDescent="0.3">
      <c r="A2768" s="170" t="s">
        <v>5827</v>
      </c>
      <c r="B2768" s="170">
        <v>16</v>
      </c>
      <c r="C2768" s="170" t="s">
        <v>45</v>
      </c>
      <c r="D2768" s="174">
        <v>71</v>
      </c>
      <c r="E2768" s="174" t="s">
        <v>5722</v>
      </c>
      <c r="F2768" s="170" t="s">
        <v>4920</v>
      </c>
      <c r="G2768" s="170" t="s">
        <v>5828</v>
      </c>
      <c r="H2768" s="174">
        <v>0</v>
      </c>
      <c r="I2768" s="175">
        <v>41.745800000000003</v>
      </c>
      <c r="J2768" s="176">
        <v>3320</v>
      </c>
      <c r="K2768" s="177" t="s">
        <v>83</v>
      </c>
      <c r="L2768" s="178" t="s">
        <v>5</v>
      </c>
      <c r="M2768" s="179">
        <v>36.1</v>
      </c>
      <c r="N2768" s="180">
        <v>110002</v>
      </c>
      <c r="O2768" s="178" t="s">
        <v>5758</v>
      </c>
    </row>
    <row r="2769" spans="1:15" x14ac:dyDescent="0.3">
      <c r="A2769" s="170" t="s">
        <v>5829</v>
      </c>
      <c r="B2769" s="170">
        <v>16</v>
      </c>
      <c r="C2769" s="170" t="s">
        <v>45</v>
      </c>
      <c r="D2769" s="174">
        <v>272</v>
      </c>
      <c r="E2769" s="174" t="s">
        <v>5830</v>
      </c>
      <c r="F2769" s="170" t="s">
        <v>5831</v>
      </c>
      <c r="G2769" s="170" t="s">
        <v>5832</v>
      </c>
      <c r="H2769" s="174">
        <v>0</v>
      </c>
      <c r="I2769" s="175">
        <v>40.8232</v>
      </c>
      <c r="J2769" s="176">
        <v>10373</v>
      </c>
      <c r="K2769" s="177" t="s">
        <v>83</v>
      </c>
      <c r="L2769" s="178" t="s">
        <v>5</v>
      </c>
      <c r="M2769" s="179">
        <v>31.8</v>
      </c>
      <c r="N2769" s="180">
        <v>72021</v>
      </c>
      <c r="O2769" s="178" t="s">
        <v>5833</v>
      </c>
    </row>
    <row r="2770" spans="1:15" x14ac:dyDescent="0.3">
      <c r="A2770" s="170" t="s">
        <v>5834</v>
      </c>
      <c r="B2770" s="170">
        <v>16</v>
      </c>
      <c r="C2770" s="170" t="s">
        <v>45</v>
      </c>
      <c r="D2770" s="174">
        <v>272</v>
      </c>
      <c r="E2770" s="174" t="s">
        <v>5830</v>
      </c>
      <c r="F2770" s="170" t="s">
        <v>5831</v>
      </c>
      <c r="G2770" s="170" t="s">
        <v>5835</v>
      </c>
      <c r="H2770" s="174">
        <v>0</v>
      </c>
      <c r="I2770" s="175">
        <v>431.37</v>
      </c>
      <c r="J2770" s="176">
        <v>69911</v>
      </c>
      <c r="K2770" s="177" t="s">
        <v>83</v>
      </c>
      <c r="L2770" s="178" t="s">
        <v>5</v>
      </c>
      <c r="M2770" s="179">
        <v>34.5</v>
      </c>
      <c r="N2770" s="180">
        <v>72001</v>
      </c>
      <c r="O2770" s="178" t="s">
        <v>5836</v>
      </c>
    </row>
    <row r="2771" spans="1:15" x14ac:dyDescent="0.3">
      <c r="A2771" s="170" t="s">
        <v>5837</v>
      </c>
      <c r="B2771" s="170">
        <v>16</v>
      </c>
      <c r="C2771" s="170" t="s">
        <v>45</v>
      </c>
      <c r="D2771" s="174">
        <v>272</v>
      </c>
      <c r="E2771" s="174" t="s">
        <v>5830</v>
      </c>
      <c r="F2771" s="170" t="s">
        <v>5831</v>
      </c>
      <c r="G2771" s="170" t="s">
        <v>5838</v>
      </c>
      <c r="H2771" s="174">
        <v>0</v>
      </c>
      <c r="I2771" s="175">
        <v>69.128200000000007</v>
      </c>
      <c r="J2771" s="176">
        <v>19323</v>
      </c>
      <c r="K2771" s="177" t="s">
        <v>83</v>
      </c>
      <c r="L2771" s="178" t="s">
        <v>5</v>
      </c>
      <c r="M2771" s="179">
        <v>29</v>
      </c>
      <c r="N2771" s="180">
        <v>72021</v>
      </c>
      <c r="O2771" s="178" t="s">
        <v>5833</v>
      </c>
    </row>
    <row r="2772" spans="1:15" x14ac:dyDescent="0.3">
      <c r="A2772" s="170" t="s">
        <v>5839</v>
      </c>
      <c r="B2772" s="170">
        <v>16</v>
      </c>
      <c r="C2772" s="170" t="s">
        <v>45</v>
      </c>
      <c r="D2772" s="174">
        <v>272</v>
      </c>
      <c r="E2772" s="174" t="s">
        <v>5830</v>
      </c>
      <c r="F2772" s="170" t="s">
        <v>5831</v>
      </c>
      <c r="G2772" s="170" t="s">
        <v>5840</v>
      </c>
      <c r="H2772" s="174">
        <v>0</v>
      </c>
      <c r="I2772" s="175">
        <v>128.4204</v>
      </c>
      <c r="J2772" s="176">
        <v>25801</v>
      </c>
      <c r="K2772" s="177" t="s">
        <v>83</v>
      </c>
      <c r="L2772" s="178" t="s">
        <v>5</v>
      </c>
      <c r="M2772" s="179">
        <v>31.5</v>
      </c>
      <c r="N2772" s="180">
        <v>72021</v>
      </c>
      <c r="O2772" s="178" t="s">
        <v>5833</v>
      </c>
    </row>
    <row r="2773" spans="1:15" x14ac:dyDescent="0.3">
      <c r="A2773" s="170" t="s">
        <v>5841</v>
      </c>
      <c r="B2773" s="170">
        <v>16</v>
      </c>
      <c r="C2773" s="170" t="s">
        <v>45</v>
      </c>
      <c r="D2773" s="174">
        <v>272</v>
      </c>
      <c r="E2773" s="174" t="s">
        <v>5830</v>
      </c>
      <c r="F2773" s="170" t="s">
        <v>5831</v>
      </c>
      <c r="G2773" s="170" t="s">
        <v>5842</v>
      </c>
      <c r="H2773" s="174">
        <v>0</v>
      </c>
      <c r="I2773" s="175">
        <v>384.72140000000002</v>
      </c>
      <c r="J2773" s="176">
        <v>42895</v>
      </c>
      <c r="K2773" s="177" t="s">
        <v>76</v>
      </c>
      <c r="L2773" s="178" t="s">
        <v>6</v>
      </c>
      <c r="M2773" s="179">
        <v>50.6</v>
      </c>
      <c r="N2773" s="180">
        <v>72001</v>
      </c>
      <c r="O2773" s="178" t="s">
        <v>5836</v>
      </c>
    </row>
    <row r="2774" spans="1:15" x14ac:dyDescent="0.3">
      <c r="A2774" s="170" t="s">
        <v>5843</v>
      </c>
      <c r="B2774" s="170">
        <v>16</v>
      </c>
      <c r="C2774" s="170" t="s">
        <v>45</v>
      </c>
      <c r="D2774" s="174">
        <v>272</v>
      </c>
      <c r="E2774" s="174" t="s">
        <v>5830</v>
      </c>
      <c r="F2774" s="170" t="s">
        <v>5831</v>
      </c>
      <c r="G2774" s="170" t="s">
        <v>5844</v>
      </c>
      <c r="H2774" s="174">
        <v>0</v>
      </c>
      <c r="I2774" s="175">
        <v>48.179099999999998</v>
      </c>
      <c r="J2774" s="176">
        <v>14066</v>
      </c>
      <c r="K2774" s="177" t="s">
        <v>83</v>
      </c>
      <c r="L2774" s="178" t="s">
        <v>5</v>
      </c>
      <c r="M2774" s="179">
        <v>37.1</v>
      </c>
      <c r="N2774" s="180">
        <v>73027</v>
      </c>
      <c r="O2774" s="178" t="s">
        <v>5845</v>
      </c>
    </row>
    <row r="2775" spans="1:15" x14ac:dyDescent="0.3">
      <c r="A2775" s="170" t="s">
        <v>5846</v>
      </c>
      <c r="B2775" s="170">
        <v>16</v>
      </c>
      <c r="C2775" s="170" t="s">
        <v>45</v>
      </c>
      <c r="D2775" s="174">
        <v>272</v>
      </c>
      <c r="E2775" s="174" t="s">
        <v>5830</v>
      </c>
      <c r="F2775" s="170" t="s">
        <v>5831</v>
      </c>
      <c r="G2775" s="170" t="s">
        <v>5847</v>
      </c>
      <c r="H2775" s="174">
        <v>0</v>
      </c>
      <c r="I2775" s="175">
        <v>58.973300000000002</v>
      </c>
      <c r="J2775" s="176">
        <v>57891</v>
      </c>
      <c r="K2775" s="177" t="s">
        <v>83</v>
      </c>
      <c r="L2775" s="178" t="s">
        <v>5</v>
      </c>
      <c r="M2775" s="179">
        <v>29.8</v>
      </c>
      <c r="N2775" s="180">
        <v>110002</v>
      </c>
      <c r="O2775" s="178" t="s">
        <v>5758</v>
      </c>
    </row>
    <row r="2776" spans="1:15" x14ac:dyDescent="0.3">
      <c r="A2776" s="170" t="s">
        <v>5848</v>
      </c>
      <c r="B2776" s="170">
        <v>16</v>
      </c>
      <c r="C2776" s="170" t="s">
        <v>45</v>
      </c>
      <c r="D2776" s="174">
        <v>272</v>
      </c>
      <c r="E2776" s="174" t="s">
        <v>5830</v>
      </c>
      <c r="F2776" s="170" t="s">
        <v>5831</v>
      </c>
      <c r="G2776" s="170" t="s">
        <v>5849</v>
      </c>
      <c r="H2776" s="174">
        <v>0</v>
      </c>
      <c r="I2776" s="175">
        <v>157.8253</v>
      </c>
      <c r="J2776" s="176">
        <v>48007</v>
      </c>
      <c r="K2776" s="177" t="s">
        <v>83</v>
      </c>
      <c r="L2776" s="178" t="s">
        <v>5</v>
      </c>
      <c r="M2776" s="179">
        <v>38.799999999999997</v>
      </c>
      <c r="N2776" s="180">
        <v>72006</v>
      </c>
      <c r="O2776" s="178" t="s">
        <v>5831</v>
      </c>
    </row>
    <row r="2777" spans="1:15" x14ac:dyDescent="0.3">
      <c r="A2777" s="170" t="s">
        <v>5850</v>
      </c>
      <c r="B2777" s="170">
        <v>16</v>
      </c>
      <c r="C2777" s="170" t="s">
        <v>45</v>
      </c>
      <c r="D2777" s="174">
        <v>272</v>
      </c>
      <c r="E2777" s="174" t="s">
        <v>5830</v>
      </c>
      <c r="F2777" s="170" t="s">
        <v>5831</v>
      </c>
      <c r="G2777" s="170" t="s">
        <v>5851</v>
      </c>
      <c r="H2777" s="174">
        <v>0</v>
      </c>
      <c r="I2777" s="175">
        <v>43.443600000000004</v>
      </c>
      <c r="J2777" s="176">
        <v>1339</v>
      </c>
      <c r="K2777" s="177" t="s">
        <v>76</v>
      </c>
      <c r="L2777" s="178" t="s">
        <v>6</v>
      </c>
      <c r="M2777" s="179">
        <v>44.2</v>
      </c>
      <c r="N2777" s="180">
        <v>110001</v>
      </c>
      <c r="O2777" s="178" t="s">
        <v>5852</v>
      </c>
    </row>
    <row r="2778" spans="1:15" x14ac:dyDescent="0.3">
      <c r="A2778" s="170" t="s">
        <v>5853</v>
      </c>
      <c r="B2778" s="170">
        <v>16</v>
      </c>
      <c r="C2778" s="170" t="s">
        <v>45</v>
      </c>
      <c r="D2778" s="174">
        <v>272</v>
      </c>
      <c r="E2778" s="174" t="s">
        <v>5830</v>
      </c>
      <c r="F2778" s="170" t="s">
        <v>5831</v>
      </c>
      <c r="G2778" s="170" t="s">
        <v>5854</v>
      </c>
      <c r="H2778" s="174">
        <v>0</v>
      </c>
      <c r="I2778" s="175">
        <v>63.086500000000001</v>
      </c>
      <c r="J2778" s="176">
        <v>17653</v>
      </c>
      <c r="K2778" s="177" t="s">
        <v>83</v>
      </c>
      <c r="L2778" s="178" t="s">
        <v>5</v>
      </c>
      <c r="M2778" s="179">
        <v>31</v>
      </c>
      <c r="N2778" s="180">
        <v>72006</v>
      </c>
      <c r="O2778" s="178" t="s">
        <v>5831</v>
      </c>
    </row>
    <row r="2779" spans="1:15" x14ac:dyDescent="0.3">
      <c r="A2779" s="170" t="s">
        <v>5855</v>
      </c>
      <c r="B2779" s="170">
        <v>16</v>
      </c>
      <c r="C2779" s="170" t="s">
        <v>45</v>
      </c>
      <c r="D2779" s="174">
        <v>272</v>
      </c>
      <c r="E2779" s="174" t="s">
        <v>5830</v>
      </c>
      <c r="F2779" s="170" t="s">
        <v>5831</v>
      </c>
      <c r="G2779" s="170" t="s">
        <v>5856</v>
      </c>
      <c r="H2779" s="174">
        <v>0</v>
      </c>
      <c r="I2779" s="175">
        <v>69.229399999999998</v>
      </c>
      <c r="J2779" s="176">
        <v>26245</v>
      </c>
      <c r="K2779" s="177" t="s">
        <v>83</v>
      </c>
      <c r="L2779" s="178" t="s">
        <v>5</v>
      </c>
      <c r="M2779" s="179">
        <v>28.6</v>
      </c>
      <c r="N2779" s="180">
        <v>110001</v>
      </c>
      <c r="O2779" s="178" t="s">
        <v>5852</v>
      </c>
    </row>
    <row r="2780" spans="1:15" x14ac:dyDescent="0.3">
      <c r="A2780" s="170" t="s">
        <v>5857</v>
      </c>
      <c r="B2780" s="170">
        <v>16</v>
      </c>
      <c r="C2780" s="170" t="s">
        <v>45</v>
      </c>
      <c r="D2780" s="174">
        <v>73</v>
      </c>
      <c r="E2780" s="174" t="s">
        <v>5858</v>
      </c>
      <c r="F2780" s="170" t="s">
        <v>5845</v>
      </c>
      <c r="G2780" s="170" t="s">
        <v>5859</v>
      </c>
      <c r="H2780" s="174">
        <v>0</v>
      </c>
      <c r="I2780" s="175">
        <v>74.170699999999997</v>
      </c>
      <c r="J2780" s="176">
        <v>6317</v>
      </c>
      <c r="K2780" s="177" t="s">
        <v>76</v>
      </c>
      <c r="L2780" s="178" t="s">
        <v>6</v>
      </c>
      <c r="M2780" s="179">
        <v>49.4</v>
      </c>
      <c r="N2780" s="180">
        <v>75035</v>
      </c>
      <c r="O2780" s="178" t="s">
        <v>5860</v>
      </c>
    </row>
    <row r="2781" spans="1:15" x14ac:dyDescent="0.3">
      <c r="A2781" s="170" t="s">
        <v>5861</v>
      </c>
      <c r="B2781" s="170">
        <v>16</v>
      </c>
      <c r="C2781" s="170" t="s">
        <v>45</v>
      </c>
      <c r="D2781" s="174">
        <v>73</v>
      </c>
      <c r="E2781" s="174" t="s">
        <v>5858</v>
      </c>
      <c r="F2781" s="170" t="s">
        <v>5845</v>
      </c>
      <c r="G2781" s="170" t="s">
        <v>5862</v>
      </c>
      <c r="H2781" s="174">
        <v>0</v>
      </c>
      <c r="I2781" s="175">
        <v>22.412800000000001</v>
      </c>
      <c r="J2781" s="176">
        <v>5066</v>
      </c>
      <c r="K2781" s="177" t="s">
        <v>83</v>
      </c>
      <c r="L2781" s="178" t="s">
        <v>5</v>
      </c>
      <c r="M2781" s="179">
        <v>33</v>
      </c>
      <c r="N2781" s="180">
        <v>73027</v>
      </c>
      <c r="O2781" s="178" t="s">
        <v>5845</v>
      </c>
    </row>
    <row r="2782" spans="1:15" x14ac:dyDescent="0.3">
      <c r="A2782" s="170" t="s">
        <v>5863</v>
      </c>
      <c r="B2782" s="170">
        <v>16</v>
      </c>
      <c r="C2782" s="170" t="s">
        <v>45</v>
      </c>
      <c r="D2782" s="174">
        <v>73</v>
      </c>
      <c r="E2782" s="174" t="s">
        <v>5858</v>
      </c>
      <c r="F2782" s="170" t="s">
        <v>5845</v>
      </c>
      <c r="G2782" s="170" t="s">
        <v>5864</v>
      </c>
      <c r="H2782" s="174">
        <v>0</v>
      </c>
      <c r="I2782" s="175">
        <v>188.50299999999999</v>
      </c>
      <c r="J2782" s="176">
        <v>21926</v>
      </c>
      <c r="K2782" s="177" t="s">
        <v>83</v>
      </c>
      <c r="L2782" s="178" t="s">
        <v>5</v>
      </c>
      <c r="M2782" s="179">
        <v>40.5</v>
      </c>
      <c r="N2782" s="180">
        <v>72021</v>
      </c>
      <c r="O2782" s="178" t="s">
        <v>5833</v>
      </c>
    </row>
    <row r="2783" spans="1:15" x14ac:dyDescent="0.3">
      <c r="A2783" s="170" t="s">
        <v>5865</v>
      </c>
      <c r="B2783" s="170">
        <v>16</v>
      </c>
      <c r="C2783" s="170" t="s">
        <v>45</v>
      </c>
      <c r="D2783" s="174">
        <v>73</v>
      </c>
      <c r="E2783" s="174" t="s">
        <v>5858</v>
      </c>
      <c r="F2783" s="170" t="s">
        <v>5845</v>
      </c>
      <c r="G2783" s="170" t="s">
        <v>5866</v>
      </c>
      <c r="H2783" s="174">
        <v>0</v>
      </c>
      <c r="I2783" s="175">
        <v>161.17160000000001</v>
      </c>
      <c r="J2783" s="176">
        <v>14944</v>
      </c>
      <c r="K2783" s="177" t="s">
        <v>83</v>
      </c>
      <c r="L2783" s="178" t="s">
        <v>5</v>
      </c>
      <c r="M2783" s="179">
        <v>31.9</v>
      </c>
      <c r="N2783" s="180">
        <v>72021</v>
      </c>
      <c r="O2783" s="178" t="s">
        <v>5833</v>
      </c>
    </row>
    <row r="2784" spans="1:15" x14ac:dyDescent="0.3">
      <c r="A2784" s="170" t="s">
        <v>5867</v>
      </c>
      <c r="B2784" s="170">
        <v>16</v>
      </c>
      <c r="C2784" s="170" t="s">
        <v>45</v>
      </c>
      <c r="D2784" s="174">
        <v>73</v>
      </c>
      <c r="E2784" s="174" t="s">
        <v>5858</v>
      </c>
      <c r="F2784" s="170" t="s">
        <v>5845</v>
      </c>
      <c r="G2784" s="170" t="s">
        <v>5868</v>
      </c>
      <c r="H2784" s="174">
        <v>0</v>
      </c>
      <c r="I2784" s="175">
        <v>15.313499999999999</v>
      </c>
      <c r="J2784" s="176">
        <v>8069</v>
      </c>
      <c r="K2784" s="177" t="s">
        <v>83</v>
      </c>
      <c r="L2784" s="178" t="s">
        <v>5</v>
      </c>
      <c r="M2784" s="179">
        <v>31.9</v>
      </c>
      <c r="N2784" s="180">
        <v>73027</v>
      </c>
      <c r="O2784" s="178" t="s">
        <v>5845</v>
      </c>
    </row>
    <row r="2785" spans="1:15" x14ac:dyDescent="0.3">
      <c r="A2785" s="170" t="s">
        <v>5869</v>
      </c>
      <c r="B2785" s="170">
        <v>16</v>
      </c>
      <c r="C2785" s="170" t="s">
        <v>45</v>
      </c>
      <c r="D2785" s="174">
        <v>73</v>
      </c>
      <c r="E2785" s="174" t="s">
        <v>5858</v>
      </c>
      <c r="F2785" s="170" t="s">
        <v>5845</v>
      </c>
      <c r="G2785" s="170" t="s">
        <v>5870</v>
      </c>
      <c r="H2785" s="174">
        <v>0</v>
      </c>
      <c r="I2785" s="175">
        <v>47.176900000000003</v>
      </c>
      <c r="J2785" s="176">
        <v>9626</v>
      </c>
      <c r="K2785" s="177" t="s">
        <v>83</v>
      </c>
      <c r="L2785" s="178" t="s">
        <v>5</v>
      </c>
      <c r="M2785" s="179">
        <v>36.799999999999997</v>
      </c>
      <c r="N2785" s="180">
        <v>73027</v>
      </c>
      <c r="O2785" s="178" t="s">
        <v>5845</v>
      </c>
    </row>
    <row r="2786" spans="1:15" x14ac:dyDescent="0.3">
      <c r="A2786" s="170" t="s">
        <v>5871</v>
      </c>
      <c r="B2786" s="170">
        <v>16</v>
      </c>
      <c r="C2786" s="170" t="s">
        <v>45</v>
      </c>
      <c r="D2786" s="174">
        <v>73</v>
      </c>
      <c r="E2786" s="174" t="s">
        <v>5858</v>
      </c>
      <c r="F2786" s="170" t="s">
        <v>5845</v>
      </c>
      <c r="G2786" s="170" t="s">
        <v>5872</v>
      </c>
      <c r="H2786" s="174">
        <v>0</v>
      </c>
      <c r="I2786" s="175">
        <v>180.40690000000001</v>
      </c>
      <c r="J2786" s="176">
        <v>30147</v>
      </c>
      <c r="K2786" s="177" t="s">
        <v>76</v>
      </c>
      <c r="L2786" s="178" t="s">
        <v>6</v>
      </c>
      <c r="M2786" s="179">
        <v>47.7</v>
      </c>
      <c r="N2786" s="180">
        <v>73027</v>
      </c>
      <c r="O2786" s="178" t="s">
        <v>5845</v>
      </c>
    </row>
    <row r="2787" spans="1:15" x14ac:dyDescent="0.3">
      <c r="A2787" s="170" t="s">
        <v>5873</v>
      </c>
      <c r="B2787" s="170">
        <v>16</v>
      </c>
      <c r="C2787" s="170" t="s">
        <v>45</v>
      </c>
      <c r="D2787" s="174">
        <v>73</v>
      </c>
      <c r="E2787" s="174" t="s">
        <v>5858</v>
      </c>
      <c r="F2787" s="170" t="s">
        <v>5845</v>
      </c>
      <c r="G2787" s="170" t="s">
        <v>5874</v>
      </c>
      <c r="H2787" s="174">
        <v>0</v>
      </c>
      <c r="I2787" s="175">
        <v>298.71940000000001</v>
      </c>
      <c r="J2787" s="176">
        <v>47380</v>
      </c>
      <c r="K2787" s="177" t="s">
        <v>83</v>
      </c>
      <c r="L2787" s="178" t="s">
        <v>5</v>
      </c>
      <c r="M2787" s="179">
        <v>31.7</v>
      </c>
      <c r="N2787" s="180">
        <v>73027</v>
      </c>
      <c r="O2787" s="178" t="s">
        <v>5845</v>
      </c>
    </row>
    <row r="2788" spans="1:15" x14ac:dyDescent="0.3">
      <c r="A2788" s="170" t="s">
        <v>5875</v>
      </c>
      <c r="B2788" s="170">
        <v>16</v>
      </c>
      <c r="C2788" s="170" t="s">
        <v>45</v>
      </c>
      <c r="D2788" s="174">
        <v>73</v>
      </c>
      <c r="E2788" s="174" t="s">
        <v>5858</v>
      </c>
      <c r="F2788" s="170" t="s">
        <v>5845</v>
      </c>
      <c r="G2788" s="170" t="s">
        <v>5876</v>
      </c>
      <c r="H2788" s="174">
        <v>0</v>
      </c>
      <c r="I2788" s="175">
        <v>49.0687</v>
      </c>
      <c r="J2788" s="176">
        <v>5238</v>
      </c>
      <c r="K2788" s="177" t="s">
        <v>76</v>
      </c>
      <c r="L2788" s="178" t="s">
        <v>6</v>
      </c>
      <c r="M2788" s="179">
        <v>51.1</v>
      </c>
      <c r="N2788" s="180">
        <v>73027</v>
      </c>
      <c r="O2788" s="178" t="s">
        <v>5845</v>
      </c>
    </row>
    <row r="2789" spans="1:15" x14ac:dyDescent="0.3">
      <c r="A2789" s="170" t="s">
        <v>5877</v>
      </c>
      <c r="B2789" s="170">
        <v>16</v>
      </c>
      <c r="C2789" s="170" t="s">
        <v>45</v>
      </c>
      <c r="D2789" s="174">
        <v>73</v>
      </c>
      <c r="E2789" s="174" t="s">
        <v>5858</v>
      </c>
      <c r="F2789" s="170" t="s">
        <v>5845</v>
      </c>
      <c r="G2789" s="170" t="s">
        <v>5878</v>
      </c>
      <c r="H2789" s="174">
        <v>0</v>
      </c>
      <c r="I2789" s="175">
        <v>18.268999999999998</v>
      </c>
      <c r="J2789" s="176">
        <v>11201</v>
      </c>
      <c r="K2789" s="177" t="s">
        <v>83</v>
      </c>
      <c r="L2789" s="178" t="s">
        <v>5</v>
      </c>
      <c r="M2789" s="179">
        <v>31.3</v>
      </c>
      <c r="N2789" s="180">
        <v>73027</v>
      </c>
      <c r="O2789" s="178" t="s">
        <v>5845</v>
      </c>
    </row>
    <row r="2790" spans="1:15" x14ac:dyDescent="0.3">
      <c r="A2790" s="170" t="s">
        <v>5879</v>
      </c>
      <c r="B2790" s="170">
        <v>16</v>
      </c>
      <c r="C2790" s="170" t="s">
        <v>45</v>
      </c>
      <c r="D2790" s="174">
        <v>73</v>
      </c>
      <c r="E2790" s="174" t="s">
        <v>5858</v>
      </c>
      <c r="F2790" s="170" t="s">
        <v>5845</v>
      </c>
      <c r="G2790" s="170" t="s">
        <v>5880</v>
      </c>
      <c r="H2790" s="174">
        <v>0</v>
      </c>
      <c r="I2790" s="175">
        <v>19.194400000000002</v>
      </c>
      <c r="J2790" s="176">
        <v>8950</v>
      </c>
      <c r="K2790" s="177" t="s">
        <v>83</v>
      </c>
      <c r="L2790" s="178" t="s">
        <v>5</v>
      </c>
      <c r="M2790" s="179">
        <v>36.700000000000003</v>
      </c>
      <c r="N2790" s="180">
        <v>73027</v>
      </c>
      <c r="O2790" s="178" t="s">
        <v>5845</v>
      </c>
    </row>
    <row r="2791" spans="1:15" x14ac:dyDescent="0.3">
      <c r="A2791" s="170" t="s">
        <v>5881</v>
      </c>
      <c r="B2791" s="170">
        <v>16</v>
      </c>
      <c r="C2791" s="170" t="s">
        <v>45</v>
      </c>
      <c r="D2791" s="174">
        <v>73</v>
      </c>
      <c r="E2791" s="174" t="s">
        <v>5858</v>
      </c>
      <c r="F2791" s="170" t="s">
        <v>5845</v>
      </c>
      <c r="G2791" s="170" t="s">
        <v>5882</v>
      </c>
      <c r="H2791" s="174">
        <v>0</v>
      </c>
      <c r="I2791" s="175">
        <v>44.568600000000004</v>
      </c>
      <c r="J2791" s="176">
        <v>15463</v>
      </c>
      <c r="K2791" s="177" t="s">
        <v>76</v>
      </c>
      <c r="L2791" s="178" t="s">
        <v>6</v>
      </c>
      <c r="M2791" s="179">
        <v>41.1</v>
      </c>
      <c r="N2791" s="180">
        <v>73027</v>
      </c>
      <c r="O2791" s="178" t="s">
        <v>5845</v>
      </c>
    </row>
    <row r="2792" spans="1:15" x14ac:dyDescent="0.3">
      <c r="A2792" s="170" t="s">
        <v>5883</v>
      </c>
      <c r="B2792" s="170">
        <v>16</v>
      </c>
      <c r="C2792" s="170" t="s">
        <v>45</v>
      </c>
      <c r="D2792" s="174">
        <v>73</v>
      </c>
      <c r="E2792" s="174" t="s">
        <v>5858</v>
      </c>
      <c r="F2792" s="170" t="s">
        <v>5845</v>
      </c>
      <c r="G2792" s="170" t="s">
        <v>5884</v>
      </c>
      <c r="H2792" s="174">
        <v>0</v>
      </c>
      <c r="I2792" s="175">
        <v>26.9252</v>
      </c>
      <c r="J2792" s="176">
        <v>4175</v>
      </c>
      <c r="K2792" s="177" t="s">
        <v>76</v>
      </c>
      <c r="L2792" s="178" t="s">
        <v>6</v>
      </c>
      <c r="M2792" s="179">
        <v>42.4</v>
      </c>
      <c r="N2792" s="180">
        <v>73027</v>
      </c>
      <c r="O2792" s="178" t="s">
        <v>5845</v>
      </c>
    </row>
    <row r="2793" spans="1:15" x14ac:dyDescent="0.3">
      <c r="A2793" s="170" t="s">
        <v>5885</v>
      </c>
      <c r="B2793" s="170">
        <v>16</v>
      </c>
      <c r="C2793" s="170" t="s">
        <v>45</v>
      </c>
      <c r="D2793" s="174">
        <v>74</v>
      </c>
      <c r="E2793" s="174" t="s">
        <v>5886</v>
      </c>
      <c r="F2793" s="170" t="s">
        <v>5887</v>
      </c>
      <c r="G2793" s="170" t="s">
        <v>5888</v>
      </c>
      <c r="H2793" s="174">
        <v>0</v>
      </c>
      <c r="I2793" s="175">
        <v>106.61920000000001</v>
      </c>
      <c r="J2793" s="176">
        <v>16761</v>
      </c>
      <c r="K2793" s="177" t="s">
        <v>83</v>
      </c>
      <c r="L2793" s="178" t="s">
        <v>5</v>
      </c>
      <c r="M2793" s="179">
        <v>29.6</v>
      </c>
      <c r="N2793" s="180">
        <v>74001</v>
      </c>
      <c r="O2793" s="178" t="s">
        <v>5887</v>
      </c>
    </row>
    <row r="2794" spans="1:15" x14ac:dyDescent="0.3">
      <c r="A2794" s="170" t="s">
        <v>5889</v>
      </c>
      <c r="B2794" s="170">
        <v>16</v>
      </c>
      <c r="C2794" s="170" t="s">
        <v>45</v>
      </c>
      <c r="D2794" s="174">
        <v>74</v>
      </c>
      <c r="E2794" s="174" t="s">
        <v>5886</v>
      </c>
      <c r="F2794" s="170" t="s">
        <v>5887</v>
      </c>
      <c r="G2794" s="170" t="s">
        <v>5890</v>
      </c>
      <c r="H2794" s="174">
        <v>0</v>
      </c>
      <c r="I2794" s="175">
        <v>132.02010000000001</v>
      </c>
      <c r="J2794" s="176">
        <v>18991</v>
      </c>
      <c r="K2794" s="177" t="s">
        <v>83</v>
      </c>
      <c r="L2794" s="178" t="s">
        <v>5</v>
      </c>
      <c r="M2794" s="179">
        <v>39.299999999999997</v>
      </c>
      <c r="N2794" s="180">
        <v>73027</v>
      </c>
      <c r="O2794" s="178" t="s">
        <v>5845</v>
      </c>
    </row>
    <row r="2795" spans="1:15" x14ac:dyDescent="0.3">
      <c r="A2795" s="170" t="s">
        <v>5891</v>
      </c>
      <c r="B2795" s="170">
        <v>16</v>
      </c>
      <c r="C2795" s="170" t="s">
        <v>45</v>
      </c>
      <c r="D2795" s="174">
        <v>74</v>
      </c>
      <c r="E2795" s="174" t="s">
        <v>5886</v>
      </c>
      <c r="F2795" s="170" t="s">
        <v>5887</v>
      </c>
      <c r="G2795" s="170" t="s">
        <v>5892</v>
      </c>
      <c r="H2795" s="174">
        <v>0</v>
      </c>
      <c r="I2795" s="175">
        <v>54.168799999999997</v>
      </c>
      <c r="J2795" s="176">
        <v>11252</v>
      </c>
      <c r="K2795" s="177" t="s">
        <v>83</v>
      </c>
      <c r="L2795" s="178" t="s">
        <v>5</v>
      </c>
      <c r="M2795" s="179">
        <v>40.700000000000003</v>
      </c>
      <c r="N2795" s="180">
        <v>73027</v>
      </c>
      <c r="O2795" s="178" t="s">
        <v>5845</v>
      </c>
    </row>
    <row r="2796" spans="1:15" x14ac:dyDescent="0.3">
      <c r="A2796" s="170" t="s">
        <v>5893</v>
      </c>
      <c r="B2796" s="170">
        <v>16</v>
      </c>
      <c r="C2796" s="170" t="s">
        <v>45</v>
      </c>
      <c r="D2796" s="174">
        <v>74</v>
      </c>
      <c r="E2796" s="174" t="s">
        <v>5886</v>
      </c>
      <c r="F2796" s="170" t="s">
        <v>5887</v>
      </c>
      <c r="G2796" s="170" t="s">
        <v>5894</v>
      </c>
      <c r="H2796" s="174">
        <v>0</v>
      </c>
      <c r="I2796" s="175">
        <v>44.628399999999999</v>
      </c>
      <c r="J2796" s="176">
        <v>8276</v>
      </c>
      <c r="K2796" s="177" t="s">
        <v>83</v>
      </c>
      <c r="L2796" s="178" t="s">
        <v>5</v>
      </c>
      <c r="M2796" s="179">
        <v>38</v>
      </c>
      <c r="N2796" s="180">
        <v>74001</v>
      </c>
      <c r="O2796" s="178" t="s">
        <v>5887</v>
      </c>
    </row>
    <row r="2797" spans="1:15" x14ac:dyDescent="0.3">
      <c r="A2797" s="170" t="s">
        <v>5895</v>
      </c>
      <c r="B2797" s="170">
        <v>16</v>
      </c>
      <c r="C2797" s="170" t="s">
        <v>45</v>
      </c>
      <c r="D2797" s="174">
        <v>74</v>
      </c>
      <c r="E2797" s="174" t="s">
        <v>5886</v>
      </c>
      <c r="F2797" s="170" t="s">
        <v>5887</v>
      </c>
      <c r="G2797" s="170" t="s">
        <v>5896</v>
      </c>
      <c r="H2797" s="174">
        <v>0</v>
      </c>
      <c r="I2797" s="175">
        <v>131.78540000000001</v>
      </c>
      <c r="J2797" s="176">
        <v>38890</v>
      </c>
      <c r="K2797" s="177" t="s">
        <v>76</v>
      </c>
      <c r="L2797" s="178" t="s">
        <v>6</v>
      </c>
      <c r="M2797" s="179">
        <v>41.2</v>
      </c>
      <c r="N2797" s="180">
        <v>74001</v>
      </c>
      <c r="O2797" s="178" t="s">
        <v>5887</v>
      </c>
    </row>
    <row r="2798" spans="1:15" x14ac:dyDescent="0.3">
      <c r="A2798" s="170" t="s">
        <v>5897</v>
      </c>
      <c r="B2798" s="170">
        <v>16</v>
      </c>
      <c r="C2798" s="170" t="s">
        <v>45</v>
      </c>
      <c r="D2798" s="174">
        <v>74</v>
      </c>
      <c r="E2798" s="174" t="s">
        <v>5886</v>
      </c>
      <c r="F2798" s="170" t="s">
        <v>5887</v>
      </c>
      <c r="G2798" s="170" t="s">
        <v>5898</v>
      </c>
      <c r="H2798" s="174">
        <v>0</v>
      </c>
      <c r="I2798" s="175">
        <v>177.93780000000001</v>
      </c>
      <c r="J2798" s="176">
        <v>35324</v>
      </c>
      <c r="K2798" s="177" t="s">
        <v>83</v>
      </c>
      <c r="L2798" s="178" t="s">
        <v>5</v>
      </c>
      <c r="M2798" s="179">
        <v>32.6</v>
      </c>
      <c r="N2798" s="180">
        <v>74001</v>
      </c>
      <c r="O2798" s="178" t="s">
        <v>5887</v>
      </c>
    </row>
    <row r="2799" spans="1:15" x14ac:dyDescent="0.3">
      <c r="A2799" s="170" t="s">
        <v>5899</v>
      </c>
      <c r="B2799" s="170">
        <v>16</v>
      </c>
      <c r="C2799" s="170" t="s">
        <v>45</v>
      </c>
      <c r="D2799" s="174">
        <v>74</v>
      </c>
      <c r="E2799" s="174" t="s">
        <v>5886</v>
      </c>
      <c r="F2799" s="170" t="s">
        <v>5887</v>
      </c>
      <c r="G2799" s="170" t="s">
        <v>5900</v>
      </c>
      <c r="H2799" s="174">
        <v>0</v>
      </c>
      <c r="I2799" s="175">
        <v>83.666700000000006</v>
      </c>
      <c r="J2799" s="176">
        <v>14630</v>
      </c>
      <c r="K2799" s="177" t="s">
        <v>83</v>
      </c>
      <c r="L2799" s="178" t="s">
        <v>5</v>
      </c>
      <c r="M2799" s="179">
        <v>28.7</v>
      </c>
      <c r="N2799" s="180">
        <v>74001</v>
      </c>
      <c r="O2799" s="178" t="s">
        <v>5887</v>
      </c>
    </row>
    <row r="2800" spans="1:15" x14ac:dyDescent="0.3">
      <c r="A2800" s="170" t="s">
        <v>5901</v>
      </c>
      <c r="B2800" s="170">
        <v>16</v>
      </c>
      <c r="C2800" s="170" t="s">
        <v>45</v>
      </c>
      <c r="D2800" s="174">
        <v>74</v>
      </c>
      <c r="E2800" s="174" t="s">
        <v>5886</v>
      </c>
      <c r="F2800" s="170" t="s">
        <v>5887</v>
      </c>
      <c r="G2800" s="170" t="s">
        <v>5902</v>
      </c>
      <c r="H2800" s="174">
        <v>0</v>
      </c>
      <c r="I2800" s="175">
        <v>225.55770000000001</v>
      </c>
      <c r="J2800" s="176">
        <v>30276</v>
      </c>
      <c r="K2800" s="177" t="s">
        <v>83</v>
      </c>
      <c r="L2800" s="178" t="s">
        <v>5</v>
      </c>
      <c r="M2800" s="179">
        <v>32</v>
      </c>
      <c r="N2800" s="180">
        <v>74001</v>
      </c>
      <c r="O2800" s="178" t="s">
        <v>5887</v>
      </c>
    </row>
    <row r="2801" spans="1:15" x14ac:dyDescent="0.3">
      <c r="A2801" s="170" t="s">
        <v>5903</v>
      </c>
      <c r="B2801" s="170">
        <v>16</v>
      </c>
      <c r="C2801" s="170" t="s">
        <v>45</v>
      </c>
      <c r="D2801" s="174">
        <v>74</v>
      </c>
      <c r="E2801" s="174" t="s">
        <v>5886</v>
      </c>
      <c r="F2801" s="170" t="s">
        <v>5887</v>
      </c>
      <c r="G2801" s="170" t="s">
        <v>5904</v>
      </c>
      <c r="H2801" s="174">
        <v>0</v>
      </c>
      <c r="I2801" s="175">
        <v>26.534300000000002</v>
      </c>
      <c r="J2801" s="176">
        <v>6170</v>
      </c>
      <c r="K2801" s="177" t="s">
        <v>83</v>
      </c>
      <c r="L2801" s="178" t="s">
        <v>5</v>
      </c>
      <c r="M2801" s="179">
        <v>32.5</v>
      </c>
      <c r="N2801" s="180">
        <v>74001</v>
      </c>
      <c r="O2801" s="178" t="s">
        <v>5887</v>
      </c>
    </row>
    <row r="2802" spans="1:15" x14ac:dyDescent="0.3">
      <c r="A2802" s="170" t="s">
        <v>5905</v>
      </c>
      <c r="B2802" s="170">
        <v>16</v>
      </c>
      <c r="C2802" s="170" t="s">
        <v>45</v>
      </c>
      <c r="D2802" s="174">
        <v>74</v>
      </c>
      <c r="E2802" s="174" t="s">
        <v>5886</v>
      </c>
      <c r="F2802" s="170" t="s">
        <v>5887</v>
      </c>
      <c r="G2802" s="170" t="s">
        <v>5906</v>
      </c>
      <c r="H2802" s="174">
        <v>0</v>
      </c>
      <c r="I2802" s="175">
        <v>56.677900000000001</v>
      </c>
      <c r="J2802" s="176">
        <v>9429</v>
      </c>
      <c r="K2802" s="177" t="s">
        <v>83</v>
      </c>
      <c r="L2802" s="178" t="s">
        <v>5</v>
      </c>
      <c r="M2802" s="179">
        <v>34.799999999999997</v>
      </c>
      <c r="N2802" s="180">
        <v>75035</v>
      </c>
      <c r="O2802" s="178" t="s">
        <v>5860</v>
      </c>
    </row>
    <row r="2803" spans="1:15" x14ac:dyDescent="0.3">
      <c r="A2803" s="170" t="s">
        <v>5907</v>
      </c>
      <c r="B2803" s="170">
        <v>16</v>
      </c>
      <c r="C2803" s="170" t="s">
        <v>45</v>
      </c>
      <c r="D2803" s="174">
        <v>74</v>
      </c>
      <c r="E2803" s="174" t="s">
        <v>5886</v>
      </c>
      <c r="F2803" s="170" t="s">
        <v>5887</v>
      </c>
      <c r="G2803" s="170" t="s">
        <v>5908</v>
      </c>
      <c r="H2803" s="174">
        <v>0</v>
      </c>
      <c r="I2803" s="175">
        <v>55.764499999999998</v>
      </c>
      <c r="J2803" s="176">
        <v>10206</v>
      </c>
      <c r="K2803" s="177" t="s">
        <v>83</v>
      </c>
      <c r="L2803" s="178" t="s">
        <v>5</v>
      </c>
      <c r="M2803" s="179">
        <v>29</v>
      </c>
      <c r="N2803" s="180">
        <v>74001</v>
      </c>
      <c r="O2803" s="178" t="s">
        <v>5887</v>
      </c>
    </row>
    <row r="2804" spans="1:15" x14ac:dyDescent="0.3">
      <c r="A2804" s="170" t="s">
        <v>5909</v>
      </c>
      <c r="B2804" s="170">
        <v>16</v>
      </c>
      <c r="C2804" s="170" t="s">
        <v>45</v>
      </c>
      <c r="D2804" s="174">
        <v>75</v>
      </c>
      <c r="E2804" s="174" t="s">
        <v>5910</v>
      </c>
      <c r="F2804" s="170" t="s">
        <v>5860</v>
      </c>
      <c r="G2804" s="170" t="s">
        <v>5911</v>
      </c>
      <c r="H2804" s="174">
        <v>0</v>
      </c>
      <c r="I2804" s="175">
        <v>28.692299999999999</v>
      </c>
      <c r="J2804" s="176">
        <v>6116</v>
      </c>
      <c r="K2804" s="177" t="s">
        <v>76</v>
      </c>
      <c r="L2804" s="178" t="s">
        <v>6</v>
      </c>
      <c r="M2804" s="179">
        <v>50.6</v>
      </c>
      <c r="N2804" s="180">
        <v>75035</v>
      </c>
      <c r="O2804" s="178" t="s">
        <v>5860</v>
      </c>
    </row>
    <row r="2805" spans="1:15" x14ac:dyDescent="0.3">
      <c r="A2805" s="170" t="s">
        <v>5912</v>
      </c>
      <c r="B2805" s="170">
        <v>16</v>
      </c>
      <c r="C2805" s="170" t="s">
        <v>45</v>
      </c>
      <c r="D2805" s="174">
        <v>75</v>
      </c>
      <c r="E2805" s="174" t="s">
        <v>5910</v>
      </c>
      <c r="F2805" s="170" t="s">
        <v>5860</v>
      </c>
      <c r="G2805" s="170" t="s">
        <v>5913</v>
      </c>
      <c r="H2805" s="174">
        <v>0</v>
      </c>
      <c r="I2805" s="175">
        <v>16.789400000000001</v>
      </c>
      <c r="J2805" s="176">
        <v>5580</v>
      </c>
      <c r="K2805" s="177" t="s">
        <v>83</v>
      </c>
      <c r="L2805" s="178" t="s">
        <v>5</v>
      </c>
      <c r="M2805" s="179">
        <v>35.6</v>
      </c>
      <c r="N2805" s="180">
        <v>75035</v>
      </c>
      <c r="O2805" s="178" t="s">
        <v>5860</v>
      </c>
    </row>
    <row r="2806" spans="1:15" x14ac:dyDescent="0.3">
      <c r="A2806" s="170" t="s">
        <v>5914</v>
      </c>
      <c r="B2806" s="170">
        <v>16</v>
      </c>
      <c r="C2806" s="170" t="s">
        <v>45</v>
      </c>
      <c r="D2806" s="174">
        <v>75</v>
      </c>
      <c r="E2806" s="174" t="s">
        <v>5910</v>
      </c>
      <c r="F2806" s="170" t="s">
        <v>5860</v>
      </c>
      <c r="G2806" s="170" t="s">
        <v>5915</v>
      </c>
      <c r="H2806" s="174">
        <v>0</v>
      </c>
      <c r="I2806" s="175">
        <v>23.529800000000002</v>
      </c>
      <c r="J2806" s="176">
        <v>6470</v>
      </c>
      <c r="K2806" s="177" t="s">
        <v>76</v>
      </c>
      <c r="L2806" s="178" t="s">
        <v>6</v>
      </c>
      <c r="M2806" s="179">
        <v>47.9</v>
      </c>
      <c r="N2806" s="180">
        <v>75035</v>
      </c>
      <c r="O2806" s="178" t="s">
        <v>5860</v>
      </c>
    </row>
    <row r="2807" spans="1:15" x14ac:dyDescent="0.3">
      <c r="A2807" s="170" t="s">
        <v>5916</v>
      </c>
      <c r="B2807" s="170">
        <v>16</v>
      </c>
      <c r="C2807" s="170" t="s">
        <v>45</v>
      </c>
      <c r="D2807" s="174">
        <v>75</v>
      </c>
      <c r="E2807" s="174" t="s">
        <v>5910</v>
      </c>
      <c r="F2807" s="170" t="s">
        <v>5860</v>
      </c>
      <c r="G2807" s="170" t="s">
        <v>5917</v>
      </c>
      <c r="H2807" s="174">
        <v>0</v>
      </c>
      <c r="I2807" s="175">
        <v>15.711600000000001</v>
      </c>
      <c r="J2807" s="176">
        <v>4632</v>
      </c>
      <c r="K2807" s="177" t="s">
        <v>76</v>
      </c>
      <c r="L2807" s="178" t="s">
        <v>6</v>
      </c>
      <c r="M2807" s="179">
        <v>43.3</v>
      </c>
      <c r="N2807" s="180">
        <v>75035</v>
      </c>
      <c r="O2807" s="178" t="s">
        <v>5860</v>
      </c>
    </row>
    <row r="2808" spans="1:15" x14ac:dyDescent="0.3">
      <c r="A2808" s="170" t="s">
        <v>5918</v>
      </c>
      <c r="B2808" s="170">
        <v>16</v>
      </c>
      <c r="C2808" s="170" t="s">
        <v>45</v>
      </c>
      <c r="D2808" s="174">
        <v>75</v>
      </c>
      <c r="E2808" s="174" t="s">
        <v>5910</v>
      </c>
      <c r="F2808" s="170" t="s">
        <v>5860</v>
      </c>
      <c r="G2808" s="170" t="s">
        <v>5919</v>
      </c>
      <c r="H2808" s="174">
        <v>0</v>
      </c>
      <c r="I2808" s="175">
        <v>8.5802999999999994</v>
      </c>
      <c r="J2808" s="176">
        <v>8922</v>
      </c>
      <c r="K2808" s="177" t="s">
        <v>83</v>
      </c>
      <c r="L2808" s="178" t="s">
        <v>5</v>
      </c>
      <c r="M2808" s="179">
        <v>32.200000000000003</v>
      </c>
      <c r="N2808" s="180">
        <v>75035</v>
      </c>
      <c r="O2808" s="178" t="s">
        <v>5860</v>
      </c>
    </row>
    <row r="2809" spans="1:15" x14ac:dyDescent="0.3">
      <c r="A2809" s="170" t="s">
        <v>5920</v>
      </c>
      <c r="B2809" s="170">
        <v>16</v>
      </c>
      <c r="C2809" s="170" t="s">
        <v>45</v>
      </c>
      <c r="D2809" s="174">
        <v>75</v>
      </c>
      <c r="E2809" s="174" t="s">
        <v>5910</v>
      </c>
      <c r="F2809" s="170" t="s">
        <v>5860</v>
      </c>
      <c r="G2809" s="170" t="s">
        <v>5921</v>
      </c>
      <c r="H2809" s="174">
        <v>0</v>
      </c>
      <c r="I2809" s="175">
        <v>6.7446000000000002</v>
      </c>
      <c r="J2809" s="176">
        <v>1769</v>
      </c>
      <c r="K2809" s="177" t="s">
        <v>83</v>
      </c>
      <c r="L2809" s="178" t="s">
        <v>5</v>
      </c>
      <c r="M2809" s="179">
        <v>29.2</v>
      </c>
      <c r="N2809" s="180">
        <v>75035</v>
      </c>
      <c r="O2809" s="178" t="s">
        <v>5860</v>
      </c>
    </row>
    <row r="2810" spans="1:15" x14ac:dyDescent="0.3">
      <c r="A2810" s="170" t="s">
        <v>5922</v>
      </c>
      <c r="B2810" s="170">
        <v>16</v>
      </c>
      <c r="C2810" s="170" t="s">
        <v>45</v>
      </c>
      <c r="D2810" s="174">
        <v>75</v>
      </c>
      <c r="E2810" s="174" t="s">
        <v>5910</v>
      </c>
      <c r="F2810" s="170" t="s">
        <v>5860</v>
      </c>
      <c r="G2810" s="170" t="s">
        <v>5923</v>
      </c>
      <c r="H2810" s="174">
        <v>0</v>
      </c>
      <c r="I2810" s="175">
        <v>9.7498000000000005</v>
      </c>
      <c r="J2810" s="176">
        <v>2670</v>
      </c>
      <c r="K2810" s="177" t="s">
        <v>83</v>
      </c>
      <c r="L2810" s="178" t="s">
        <v>5</v>
      </c>
      <c r="M2810" s="179">
        <v>29.9</v>
      </c>
      <c r="N2810" s="180">
        <v>75035</v>
      </c>
      <c r="O2810" s="178" t="s">
        <v>5860</v>
      </c>
    </row>
    <row r="2811" spans="1:15" x14ac:dyDescent="0.3">
      <c r="A2811" s="170" t="s">
        <v>5924</v>
      </c>
      <c r="B2811" s="170">
        <v>16</v>
      </c>
      <c r="C2811" s="170" t="s">
        <v>45</v>
      </c>
      <c r="D2811" s="174">
        <v>75</v>
      </c>
      <c r="E2811" s="174" t="s">
        <v>5910</v>
      </c>
      <c r="F2811" s="170" t="s">
        <v>5860</v>
      </c>
      <c r="G2811" s="170" t="s">
        <v>5925</v>
      </c>
      <c r="H2811" s="174">
        <v>0</v>
      </c>
      <c r="I2811" s="175">
        <v>20.348400000000002</v>
      </c>
      <c r="J2811" s="176">
        <v>1631</v>
      </c>
      <c r="K2811" s="177" t="s">
        <v>83</v>
      </c>
      <c r="L2811" s="178" t="s">
        <v>5</v>
      </c>
      <c r="M2811" s="179">
        <v>31.7</v>
      </c>
      <c r="N2811" s="180">
        <v>75035</v>
      </c>
      <c r="O2811" s="178" t="s">
        <v>5860</v>
      </c>
    </row>
    <row r="2812" spans="1:15" x14ac:dyDescent="0.3">
      <c r="A2812" s="170" t="s">
        <v>5926</v>
      </c>
      <c r="B2812" s="170">
        <v>16</v>
      </c>
      <c r="C2812" s="170" t="s">
        <v>45</v>
      </c>
      <c r="D2812" s="174">
        <v>75</v>
      </c>
      <c r="E2812" s="174" t="s">
        <v>5910</v>
      </c>
      <c r="F2812" s="170" t="s">
        <v>5860</v>
      </c>
      <c r="G2812" s="170" t="s">
        <v>5927</v>
      </c>
      <c r="H2812" s="174">
        <v>0</v>
      </c>
      <c r="I2812" s="175">
        <v>38.727400000000003</v>
      </c>
      <c r="J2812" s="176">
        <v>19404</v>
      </c>
      <c r="K2812" s="177" t="s">
        <v>76</v>
      </c>
      <c r="L2812" s="178" t="s">
        <v>6</v>
      </c>
      <c r="M2812" s="179">
        <v>42</v>
      </c>
      <c r="N2812" s="180">
        <v>75035</v>
      </c>
      <c r="O2812" s="178" t="s">
        <v>5860</v>
      </c>
    </row>
    <row r="2813" spans="1:15" x14ac:dyDescent="0.3">
      <c r="A2813" s="170" t="s">
        <v>5928</v>
      </c>
      <c r="B2813" s="170">
        <v>16</v>
      </c>
      <c r="C2813" s="170" t="s">
        <v>45</v>
      </c>
      <c r="D2813" s="174">
        <v>75</v>
      </c>
      <c r="E2813" s="174" t="s">
        <v>5910</v>
      </c>
      <c r="F2813" s="170" t="s">
        <v>5860</v>
      </c>
      <c r="G2813" s="170" t="s">
        <v>5929</v>
      </c>
      <c r="H2813" s="174">
        <v>0</v>
      </c>
      <c r="I2813" s="175">
        <v>20.768899999999999</v>
      </c>
      <c r="J2813" s="176">
        <v>5133</v>
      </c>
      <c r="K2813" s="177" t="s">
        <v>76</v>
      </c>
      <c r="L2813" s="178" t="s">
        <v>6</v>
      </c>
      <c r="M2813" s="179">
        <v>60.6</v>
      </c>
      <c r="N2813" s="180">
        <v>75035</v>
      </c>
      <c r="O2813" s="178" t="s">
        <v>5860</v>
      </c>
    </row>
    <row r="2814" spans="1:15" x14ac:dyDescent="0.3">
      <c r="A2814" s="170" t="s">
        <v>5930</v>
      </c>
      <c r="B2814" s="170">
        <v>16</v>
      </c>
      <c r="C2814" s="170" t="s">
        <v>45</v>
      </c>
      <c r="D2814" s="174">
        <v>75</v>
      </c>
      <c r="E2814" s="174" t="s">
        <v>5910</v>
      </c>
      <c r="F2814" s="170" t="s">
        <v>5860</v>
      </c>
      <c r="G2814" s="170" t="s">
        <v>5931</v>
      </c>
      <c r="H2814" s="174">
        <v>0</v>
      </c>
      <c r="I2814" s="175">
        <v>12.789099999999999</v>
      </c>
      <c r="J2814" s="176">
        <v>5725</v>
      </c>
      <c r="K2814" s="177" t="s">
        <v>83</v>
      </c>
      <c r="L2814" s="178" t="s">
        <v>5</v>
      </c>
      <c r="M2814" s="179">
        <v>34.4</v>
      </c>
      <c r="N2814" s="180">
        <v>75035</v>
      </c>
      <c r="O2814" s="178" t="s">
        <v>5860</v>
      </c>
    </row>
    <row r="2815" spans="1:15" x14ac:dyDescent="0.3">
      <c r="A2815" s="170" t="s">
        <v>5932</v>
      </c>
      <c r="B2815" s="170">
        <v>16</v>
      </c>
      <c r="C2815" s="170" t="s">
        <v>45</v>
      </c>
      <c r="D2815" s="174">
        <v>75</v>
      </c>
      <c r="E2815" s="174" t="s">
        <v>5910</v>
      </c>
      <c r="F2815" s="170" t="s">
        <v>5860</v>
      </c>
      <c r="G2815" s="170" t="s">
        <v>5933</v>
      </c>
      <c r="H2815" s="174">
        <v>0</v>
      </c>
      <c r="I2815" s="175">
        <v>9.1202000000000005</v>
      </c>
      <c r="J2815" s="176">
        <v>5250</v>
      </c>
      <c r="K2815" s="177" t="s">
        <v>76</v>
      </c>
      <c r="L2815" s="178" t="s">
        <v>6</v>
      </c>
      <c r="M2815" s="179">
        <v>50.7</v>
      </c>
      <c r="N2815" s="180">
        <v>75035</v>
      </c>
      <c r="O2815" s="178" t="s">
        <v>5860</v>
      </c>
    </row>
    <row r="2816" spans="1:15" x14ac:dyDescent="0.3">
      <c r="A2816" s="170" t="s">
        <v>5934</v>
      </c>
      <c r="B2816" s="170">
        <v>16</v>
      </c>
      <c r="C2816" s="170" t="s">
        <v>45</v>
      </c>
      <c r="D2816" s="174">
        <v>75</v>
      </c>
      <c r="E2816" s="174" t="s">
        <v>5910</v>
      </c>
      <c r="F2816" s="170" t="s">
        <v>5860</v>
      </c>
      <c r="G2816" s="170" t="s">
        <v>5935</v>
      </c>
      <c r="H2816" s="174">
        <v>0</v>
      </c>
      <c r="I2816" s="175">
        <v>56.807400000000001</v>
      </c>
      <c r="J2816" s="176">
        <v>8723</v>
      </c>
      <c r="K2816" s="177" t="s">
        <v>83</v>
      </c>
      <c r="L2816" s="178" t="s">
        <v>5</v>
      </c>
      <c r="M2816" s="179">
        <v>29.3</v>
      </c>
      <c r="N2816" s="180">
        <v>75035</v>
      </c>
      <c r="O2816" s="178" t="s">
        <v>5860</v>
      </c>
    </row>
    <row r="2817" spans="1:15" x14ac:dyDescent="0.3">
      <c r="A2817" s="170" t="s">
        <v>5936</v>
      </c>
      <c r="B2817" s="170">
        <v>16</v>
      </c>
      <c r="C2817" s="170" t="s">
        <v>45</v>
      </c>
      <c r="D2817" s="174">
        <v>75</v>
      </c>
      <c r="E2817" s="174" t="s">
        <v>5910</v>
      </c>
      <c r="F2817" s="170" t="s">
        <v>5860</v>
      </c>
      <c r="G2817" s="170" t="s">
        <v>5937</v>
      </c>
      <c r="H2817" s="174">
        <v>0</v>
      </c>
      <c r="I2817" s="175">
        <v>11.4238</v>
      </c>
      <c r="J2817" s="176">
        <v>2867</v>
      </c>
      <c r="K2817" s="177" t="s">
        <v>83</v>
      </c>
      <c r="L2817" s="178" t="s">
        <v>5</v>
      </c>
      <c r="M2817" s="179">
        <v>39.799999999999997</v>
      </c>
      <c r="N2817" s="180">
        <v>75035</v>
      </c>
      <c r="O2817" s="178" t="s">
        <v>5860</v>
      </c>
    </row>
    <row r="2818" spans="1:15" x14ac:dyDescent="0.3">
      <c r="A2818" s="170" t="s">
        <v>5938</v>
      </c>
      <c r="B2818" s="170">
        <v>16</v>
      </c>
      <c r="C2818" s="170" t="s">
        <v>45</v>
      </c>
      <c r="D2818" s="174">
        <v>75</v>
      </c>
      <c r="E2818" s="174" t="s">
        <v>5910</v>
      </c>
      <c r="F2818" s="170" t="s">
        <v>5860</v>
      </c>
      <c r="G2818" s="170" t="s">
        <v>5939</v>
      </c>
      <c r="H2818" s="174">
        <v>0</v>
      </c>
      <c r="I2818" s="175">
        <v>16.598099999999999</v>
      </c>
      <c r="J2818" s="176">
        <v>4906</v>
      </c>
      <c r="K2818" s="177" t="s">
        <v>76</v>
      </c>
      <c r="L2818" s="178" t="s">
        <v>6</v>
      </c>
      <c r="M2818" s="179">
        <v>56.2</v>
      </c>
      <c r="N2818" s="180">
        <v>75035</v>
      </c>
      <c r="O2818" s="178" t="s">
        <v>5860</v>
      </c>
    </row>
    <row r="2819" spans="1:15" x14ac:dyDescent="0.3">
      <c r="A2819" s="170" t="s">
        <v>5940</v>
      </c>
      <c r="B2819" s="170">
        <v>16</v>
      </c>
      <c r="C2819" s="170" t="s">
        <v>45</v>
      </c>
      <c r="D2819" s="174">
        <v>75</v>
      </c>
      <c r="E2819" s="174" t="s">
        <v>5910</v>
      </c>
      <c r="F2819" s="170" t="s">
        <v>5860</v>
      </c>
      <c r="G2819" s="170" t="s">
        <v>5941</v>
      </c>
      <c r="H2819" s="174">
        <v>0</v>
      </c>
      <c r="I2819" s="175">
        <v>41.218800000000002</v>
      </c>
      <c r="J2819" s="176">
        <v>19679</v>
      </c>
      <c r="K2819" s="177" t="s">
        <v>83</v>
      </c>
      <c r="L2819" s="178" t="s">
        <v>5</v>
      </c>
      <c r="M2819" s="179">
        <v>38.6</v>
      </c>
      <c r="N2819" s="180">
        <v>75035</v>
      </c>
      <c r="O2819" s="178" t="s">
        <v>5860</v>
      </c>
    </row>
    <row r="2820" spans="1:15" x14ac:dyDescent="0.3">
      <c r="A2820" s="170" t="s">
        <v>5942</v>
      </c>
      <c r="B2820" s="170">
        <v>16</v>
      </c>
      <c r="C2820" s="170" t="s">
        <v>45</v>
      </c>
      <c r="D2820" s="174">
        <v>75</v>
      </c>
      <c r="E2820" s="174" t="s">
        <v>5910</v>
      </c>
      <c r="F2820" s="170" t="s">
        <v>5860</v>
      </c>
      <c r="G2820" s="170" t="s">
        <v>5943</v>
      </c>
      <c r="H2820" s="174">
        <v>0</v>
      </c>
      <c r="I2820" s="175">
        <v>10.266500000000001</v>
      </c>
      <c r="J2820" s="176">
        <v>1148</v>
      </c>
      <c r="K2820" s="177" t="s">
        <v>83</v>
      </c>
      <c r="L2820" s="178" t="s">
        <v>5</v>
      </c>
      <c r="M2820" s="179">
        <v>29.2</v>
      </c>
      <c r="N2820" s="180">
        <v>75035</v>
      </c>
      <c r="O2820" s="178" t="s">
        <v>5860</v>
      </c>
    </row>
    <row r="2821" spans="1:15" x14ac:dyDescent="0.3">
      <c r="A2821" s="170" t="s">
        <v>5944</v>
      </c>
      <c r="B2821" s="170">
        <v>16</v>
      </c>
      <c r="C2821" s="170" t="s">
        <v>45</v>
      </c>
      <c r="D2821" s="174">
        <v>75</v>
      </c>
      <c r="E2821" s="174" t="s">
        <v>5910</v>
      </c>
      <c r="F2821" s="170" t="s">
        <v>5860</v>
      </c>
      <c r="G2821" s="170" t="s">
        <v>5945</v>
      </c>
      <c r="H2821" s="174">
        <v>0</v>
      </c>
      <c r="I2821" s="175">
        <v>14.0433</v>
      </c>
      <c r="J2821" s="176">
        <v>1929</v>
      </c>
      <c r="K2821" s="177" t="s">
        <v>83</v>
      </c>
      <c r="L2821" s="178" t="s">
        <v>5</v>
      </c>
      <c r="M2821" s="179">
        <v>31.7</v>
      </c>
      <c r="N2821" s="180">
        <v>75035</v>
      </c>
      <c r="O2821" s="178" t="s">
        <v>5860</v>
      </c>
    </row>
    <row r="2822" spans="1:15" x14ac:dyDescent="0.3">
      <c r="A2822" s="170" t="s">
        <v>5946</v>
      </c>
      <c r="B2822" s="170">
        <v>16</v>
      </c>
      <c r="C2822" s="170" t="s">
        <v>45</v>
      </c>
      <c r="D2822" s="174">
        <v>75</v>
      </c>
      <c r="E2822" s="174" t="s">
        <v>5910</v>
      </c>
      <c r="F2822" s="170" t="s">
        <v>5860</v>
      </c>
      <c r="G2822" s="170" t="s">
        <v>5947</v>
      </c>
      <c r="H2822" s="174">
        <v>0</v>
      </c>
      <c r="I2822" s="175">
        <v>26.628599999999999</v>
      </c>
      <c r="J2822" s="176">
        <v>11037</v>
      </c>
      <c r="K2822" s="177" t="s">
        <v>76</v>
      </c>
      <c r="L2822" s="178" t="s">
        <v>6</v>
      </c>
      <c r="M2822" s="179">
        <v>44.3</v>
      </c>
      <c r="N2822" s="180">
        <v>75035</v>
      </c>
      <c r="O2822" s="178" t="s">
        <v>5860</v>
      </c>
    </row>
    <row r="2823" spans="1:15" x14ac:dyDescent="0.3">
      <c r="A2823" s="170" t="s">
        <v>5948</v>
      </c>
      <c r="B2823" s="170">
        <v>16</v>
      </c>
      <c r="C2823" s="170" t="s">
        <v>45</v>
      </c>
      <c r="D2823" s="174">
        <v>75</v>
      </c>
      <c r="E2823" s="174" t="s">
        <v>5910</v>
      </c>
      <c r="F2823" s="170" t="s">
        <v>5860</v>
      </c>
      <c r="G2823" s="170" t="s">
        <v>5949</v>
      </c>
      <c r="H2823" s="174">
        <v>0</v>
      </c>
      <c r="I2823" s="175">
        <v>12.5488</v>
      </c>
      <c r="J2823" s="176">
        <v>6772</v>
      </c>
      <c r="K2823" s="177" t="s">
        <v>76</v>
      </c>
      <c r="L2823" s="178" t="s">
        <v>6</v>
      </c>
      <c r="M2823" s="179">
        <v>43.2</v>
      </c>
      <c r="N2823" s="180">
        <v>75035</v>
      </c>
      <c r="O2823" s="178" t="s">
        <v>5860</v>
      </c>
    </row>
    <row r="2824" spans="1:15" x14ac:dyDescent="0.3">
      <c r="A2824" s="170" t="s">
        <v>5950</v>
      </c>
      <c r="B2824" s="170">
        <v>16</v>
      </c>
      <c r="C2824" s="170" t="s">
        <v>45</v>
      </c>
      <c r="D2824" s="174">
        <v>75</v>
      </c>
      <c r="E2824" s="174" t="s">
        <v>5910</v>
      </c>
      <c r="F2824" s="170" t="s">
        <v>5860</v>
      </c>
      <c r="G2824" s="170" t="s">
        <v>5951</v>
      </c>
      <c r="H2824" s="174">
        <v>0</v>
      </c>
      <c r="I2824" s="175">
        <v>7.7990000000000004</v>
      </c>
      <c r="J2824" s="176">
        <v>3329</v>
      </c>
      <c r="K2824" s="177" t="s">
        <v>83</v>
      </c>
      <c r="L2824" s="178" t="s">
        <v>5</v>
      </c>
      <c r="M2824" s="179">
        <v>40.4</v>
      </c>
      <c r="N2824" s="180">
        <v>75035</v>
      </c>
      <c r="O2824" s="178" t="s">
        <v>5860</v>
      </c>
    </row>
    <row r="2825" spans="1:15" x14ac:dyDescent="0.3">
      <c r="A2825" s="170" t="s">
        <v>5952</v>
      </c>
      <c r="B2825" s="170">
        <v>16</v>
      </c>
      <c r="C2825" s="170" t="s">
        <v>45</v>
      </c>
      <c r="D2825" s="174">
        <v>75</v>
      </c>
      <c r="E2825" s="174" t="s">
        <v>5910</v>
      </c>
      <c r="F2825" s="170" t="s">
        <v>5860</v>
      </c>
      <c r="G2825" s="170" t="s">
        <v>5953</v>
      </c>
      <c r="H2825" s="174">
        <v>0</v>
      </c>
      <c r="I2825" s="175">
        <v>18.128499999999999</v>
      </c>
      <c r="J2825" s="176">
        <v>3505</v>
      </c>
      <c r="K2825" s="177" t="s">
        <v>83</v>
      </c>
      <c r="L2825" s="178" t="s">
        <v>5</v>
      </c>
      <c r="M2825" s="179">
        <v>33.700000000000003</v>
      </c>
      <c r="N2825" s="180">
        <v>75035</v>
      </c>
      <c r="O2825" s="178" t="s">
        <v>5860</v>
      </c>
    </row>
    <row r="2826" spans="1:15" x14ac:dyDescent="0.3">
      <c r="A2826" s="170" t="s">
        <v>5954</v>
      </c>
      <c r="B2826" s="170">
        <v>16</v>
      </c>
      <c r="C2826" s="170" t="s">
        <v>45</v>
      </c>
      <c r="D2826" s="174">
        <v>75</v>
      </c>
      <c r="E2826" s="174" t="s">
        <v>5910</v>
      </c>
      <c r="F2826" s="170" t="s">
        <v>5860</v>
      </c>
      <c r="G2826" s="170" t="s">
        <v>5955</v>
      </c>
      <c r="H2826" s="174">
        <v>0</v>
      </c>
      <c r="I2826" s="175">
        <v>8.5282999999999998</v>
      </c>
      <c r="J2826" s="176">
        <v>2612</v>
      </c>
      <c r="K2826" s="177" t="s">
        <v>83</v>
      </c>
      <c r="L2826" s="178" t="s">
        <v>5</v>
      </c>
      <c r="M2826" s="179">
        <v>37.5</v>
      </c>
      <c r="N2826" s="180">
        <v>75035</v>
      </c>
      <c r="O2826" s="178" t="s">
        <v>5860</v>
      </c>
    </row>
    <row r="2827" spans="1:15" x14ac:dyDescent="0.3">
      <c r="A2827" s="170" t="s">
        <v>5956</v>
      </c>
      <c r="B2827" s="170">
        <v>16</v>
      </c>
      <c r="C2827" s="170" t="s">
        <v>45</v>
      </c>
      <c r="D2827" s="174">
        <v>75</v>
      </c>
      <c r="E2827" s="174" t="s">
        <v>5910</v>
      </c>
      <c r="F2827" s="170" t="s">
        <v>5860</v>
      </c>
      <c r="G2827" s="170" t="s">
        <v>5957</v>
      </c>
      <c r="H2827" s="174">
        <v>0</v>
      </c>
      <c r="I2827" s="175">
        <v>13.567600000000001</v>
      </c>
      <c r="J2827" s="176">
        <v>3071</v>
      </c>
      <c r="K2827" s="177" t="s">
        <v>76</v>
      </c>
      <c r="L2827" s="178" t="s">
        <v>6</v>
      </c>
      <c r="M2827" s="179">
        <v>59.3</v>
      </c>
      <c r="N2827" s="180">
        <v>75035</v>
      </c>
      <c r="O2827" s="178" t="s">
        <v>5860</v>
      </c>
    </row>
    <row r="2828" spans="1:15" x14ac:dyDescent="0.3">
      <c r="A2828" s="170" t="s">
        <v>5958</v>
      </c>
      <c r="B2828" s="170">
        <v>16</v>
      </c>
      <c r="C2828" s="170" t="s">
        <v>45</v>
      </c>
      <c r="D2828" s="174">
        <v>75</v>
      </c>
      <c r="E2828" s="174" t="s">
        <v>5910</v>
      </c>
      <c r="F2828" s="170" t="s">
        <v>5860</v>
      </c>
      <c r="G2828" s="170" t="s">
        <v>5959</v>
      </c>
      <c r="H2828" s="174">
        <v>0</v>
      </c>
      <c r="I2828" s="175">
        <v>16.767099999999999</v>
      </c>
      <c r="J2828" s="176">
        <v>4799</v>
      </c>
      <c r="K2828" s="177" t="s">
        <v>83</v>
      </c>
      <c r="L2828" s="178" t="s">
        <v>5</v>
      </c>
      <c r="M2828" s="179">
        <v>28.1</v>
      </c>
      <c r="N2828" s="180">
        <v>75035</v>
      </c>
      <c r="O2828" s="178" t="s">
        <v>5860</v>
      </c>
    </row>
    <row r="2829" spans="1:15" x14ac:dyDescent="0.3">
      <c r="A2829" s="170" t="s">
        <v>5960</v>
      </c>
      <c r="B2829" s="170">
        <v>16</v>
      </c>
      <c r="C2829" s="170" t="s">
        <v>45</v>
      </c>
      <c r="D2829" s="174">
        <v>75</v>
      </c>
      <c r="E2829" s="174" t="s">
        <v>5910</v>
      </c>
      <c r="F2829" s="170" t="s">
        <v>5860</v>
      </c>
      <c r="G2829" s="170" t="s">
        <v>5961</v>
      </c>
      <c r="H2829" s="174">
        <v>0</v>
      </c>
      <c r="I2829" s="175">
        <v>193.26429999999999</v>
      </c>
      <c r="J2829" s="176">
        <v>30775</v>
      </c>
      <c r="K2829" s="177" t="s">
        <v>83</v>
      </c>
      <c r="L2829" s="178" t="s">
        <v>5</v>
      </c>
      <c r="M2829" s="179">
        <v>28.3</v>
      </c>
      <c r="N2829" s="180">
        <v>75035</v>
      </c>
      <c r="O2829" s="178" t="s">
        <v>5860</v>
      </c>
    </row>
    <row r="2830" spans="1:15" x14ac:dyDescent="0.3">
      <c r="A2830" s="170" t="s">
        <v>5962</v>
      </c>
      <c r="B2830" s="170">
        <v>16</v>
      </c>
      <c r="C2830" s="170" t="s">
        <v>45</v>
      </c>
      <c r="D2830" s="174">
        <v>75</v>
      </c>
      <c r="E2830" s="174" t="s">
        <v>5910</v>
      </c>
      <c r="F2830" s="170" t="s">
        <v>5860</v>
      </c>
      <c r="G2830" s="170" t="s">
        <v>5963</v>
      </c>
      <c r="H2830" s="174">
        <v>0</v>
      </c>
      <c r="I2830" s="175">
        <v>16.3019</v>
      </c>
      <c r="J2830" s="176">
        <v>4986</v>
      </c>
      <c r="K2830" s="177" t="s">
        <v>83</v>
      </c>
      <c r="L2830" s="178" t="s">
        <v>5</v>
      </c>
      <c r="M2830" s="179">
        <v>37.1</v>
      </c>
      <c r="N2830" s="180">
        <v>75035</v>
      </c>
      <c r="O2830" s="178" t="s">
        <v>5860</v>
      </c>
    </row>
    <row r="2831" spans="1:15" x14ac:dyDescent="0.3">
      <c r="A2831" s="170" t="s">
        <v>5964</v>
      </c>
      <c r="B2831" s="170">
        <v>16</v>
      </c>
      <c r="C2831" s="170" t="s">
        <v>45</v>
      </c>
      <c r="D2831" s="174">
        <v>75</v>
      </c>
      <c r="E2831" s="174" t="s">
        <v>5910</v>
      </c>
      <c r="F2831" s="170" t="s">
        <v>5860</v>
      </c>
      <c r="G2831" s="170" t="s">
        <v>5965</v>
      </c>
      <c r="H2831" s="174">
        <v>0</v>
      </c>
      <c r="I2831" s="175">
        <v>11.1267</v>
      </c>
      <c r="J2831" s="176">
        <v>2188</v>
      </c>
      <c r="K2831" s="177" t="s">
        <v>83</v>
      </c>
      <c r="L2831" s="178" t="s">
        <v>5</v>
      </c>
      <c r="M2831" s="179">
        <v>31.8</v>
      </c>
      <c r="N2831" s="180">
        <v>75035</v>
      </c>
      <c r="O2831" s="178" t="s">
        <v>5860</v>
      </c>
    </row>
    <row r="2832" spans="1:15" x14ac:dyDescent="0.3">
      <c r="A2832" s="170" t="s">
        <v>5966</v>
      </c>
      <c r="B2832" s="170">
        <v>16</v>
      </c>
      <c r="C2832" s="170" t="s">
        <v>45</v>
      </c>
      <c r="D2832" s="174">
        <v>75</v>
      </c>
      <c r="E2832" s="174" t="s">
        <v>5910</v>
      </c>
      <c r="F2832" s="170" t="s">
        <v>5860</v>
      </c>
      <c r="G2832" s="170" t="s">
        <v>5967</v>
      </c>
      <c r="H2832" s="174">
        <v>0</v>
      </c>
      <c r="I2832" s="175">
        <v>10.225199999999999</v>
      </c>
      <c r="J2832" s="176">
        <v>2246</v>
      </c>
      <c r="K2832" s="177" t="s">
        <v>83</v>
      </c>
      <c r="L2832" s="178" t="s">
        <v>5</v>
      </c>
      <c r="M2832" s="179">
        <v>35.299999999999997</v>
      </c>
      <c r="N2832" s="180">
        <v>75035</v>
      </c>
      <c r="O2832" s="178" t="s">
        <v>5860</v>
      </c>
    </row>
    <row r="2833" spans="1:15" x14ac:dyDescent="0.3">
      <c r="A2833" s="170" t="s">
        <v>5968</v>
      </c>
      <c r="B2833" s="170">
        <v>16</v>
      </c>
      <c r="C2833" s="170" t="s">
        <v>45</v>
      </c>
      <c r="D2833" s="174">
        <v>75</v>
      </c>
      <c r="E2833" s="174" t="s">
        <v>5910</v>
      </c>
      <c r="F2833" s="170" t="s">
        <v>5860</v>
      </c>
      <c r="G2833" s="170" t="s">
        <v>5969</v>
      </c>
      <c r="H2833" s="174">
        <v>0</v>
      </c>
      <c r="I2833" s="175">
        <v>77.193600000000004</v>
      </c>
      <c r="J2833" s="176">
        <v>5707</v>
      </c>
      <c r="K2833" s="177" t="s">
        <v>83</v>
      </c>
      <c r="L2833" s="178" t="s">
        <v>5</v>
      </c>
      <c r="M2833" s="179">
        <v>35.9</v>
      </c>
      <c r="N2833" s="180">
        <v>75035</v>
      </c>
      <c r="O2833" s="178" t="s">
        <v>5860</v>
      </c>
    </row>
    <row r="2834" spans="1:15" x14ac:dyDescent="0.3">
      <c r="A2834" s="170" t="s">
        <v>5970</v>
      </c>
      <c r="B2834" s="170">
        <v>16</v>
      </c>
      <c r="C2834" s="170" t="s">
        <v>45</v>
      </c>
      <c r="D2834" s="174">
        <v>75</v>
      </c>
      <c r="E2834" s="174" t="s">
        <v>5910</v>
      </c>
      <c r="F2834" s="170" t="s">
        <v>5860</v>
      </c>
      <c r="G2834" s="170" t="s">
        <v>5971</v>
      </c>
      <c r="H2834" s="174">
        <v>0</v>
      </c>
      <c r="I2834" s="175">
        <v>8.9724000000000004</v>
      </c>
      <c r="J2834" s="176">
        <v>1399</v>
      </c>
      <c r="K2834" s="177" t="s">
        <v>83</v>
      </c>
      <c r="L2834" s="178" t="s">
        <v>5</v>
      </c>
      <c r="M2834" s="179">
        <v>29.1</v>
      </c>
      <c r="N2834" s="180">
        <v>75035</v>
      </c>
      <c r="O2834" s="178" t="s">
        <v>5860</v>
      </c>
    </row>
    <row r="2835" spans="1:15" x14ac:dyDescent="0.3">
      <c r="A2835" s="170" t="s">
        <v>5972</v>
      </c>
      <c r="B2835" s="170">
        <v>16</v>
      </c>
      <c r="C2835" s="170" t="s">
        <v>45</v>
      </c>
      <c r="D2835" s="174">
        <v>75</v>
      </c>
      <c r="E2835" s="174" t="s">
        <v>5910</v>
      </c>
      <c r="F2835" s="170" t="s">
        <v>5860</v>
      </c>
      <c r="G2835" s="170" t="s">
        <v>5973</v>
      </c>
      <c r="H2835" s="174">
        <v>0</v>
      </c>
      <c r="I2835" s="175">
        <v>21.091899999999999</v>
      </c>
      <c r="J2835" s="176">
        <v>8694</v>
      </c>
      <c r="K2835" s="177" t="s">
        <v>76</v>
      </c>
      <c r="L2835" s="178" t="s">
        <v>6</v>
      </c>
      <c r="M2835" s="179">
        <v>41.7</v>
      </c>
      <c r="N2835" s="180">
        <v>75035</v>
      </c>
      <c r="O2835" s="178" t="s">
        <v>5860</v>
      </c>
    </row>
    <row r="2836" spans="1:15" x14ac:dyDescent="0.3">
      <c r="A2836" s="170" t="s">
        <v>5974</v>
      </c>
      <c r="B2836" s="170">
        <v>16</v>
      </c>
      <c r="C2836" s="170" t="s">
        <v>45</v>
      </c>
      <c r="D2836" s="174">
        <v>75</v>
      </c>
      <c r="E2836" s="174" t="s">
        <v>5910</v>
      </c>
      <c r="F2836" s="170" t="s">
        <v>5860</v>
      </c>
      <c r="G2836" s="170" t="s">
        <v>5975</v>
      </c>
      <c r="H2836" s="174">
        <v>0</v>
      </c>
      <c r="I2836" s="175">
        <v>8.6890999999999998</v>
      </c>
      <c r="J2836" s="176">
        <v>1640</v>
      </c>
      <c r="K2836" s="177" t="s">
        <v>76</v>
      </c>
      <c r="L2836" s="178" t="s">
        <v>6</v>
      </c>
      <c r="M2836" s="179">
        <v>60.5</v>
      </c>
      <c r="N2836" s="180">
        <v>75035</v>
      </c>
      <c r="O2836" s="178" t="s">
        <v>5860</v>
      </c>
    </row>
    <row r="2837" spans="1:15" x14ac:dyDescent="0.3">
      <c r="A2837" s="170" t="s">
        <v>5976</v>
      </c>
      <c r="B2837" s="170">
        <v>16</v>
      </c>
      <c r="C2837" s="170" t="s">
        <v>45</v>
      </c>
      <c r="D2837" s="174">
        <v>75</v>
      </c>
      <c r="E2837" s="174" t="s">
        <v>5910</v>
      </c>
      <c r="F2837" s="170" t="s">
        <v>5860</v>
      </c>
      <c r="G2837" s="170" t="s">
        <v>5977</v>
      </c>
      <c r="H2837" s="174">
        <v>0</v>
      </c>
      <c r="I2837" s="175">
        <v>19.959399999999999</v>
      </c>
      <c r="J2837" s="176">
        <v>5845</v>
      </c>
      <c r="K2837" s="177" t="s">
        <v>83</v>
      </c>
      <c r="L2837" s="178" t="s">
        <v>5</v>
      </c>
      <c r="M2837" s="179">
        <v>33.700000000000003</v>
      </c>
      <c r="N2837" s="180">
        <v>75035</v>
      </c>
      <c r="O2837" s="178" t="s">
        <v>5860</v>
      </c>
    </row>
    <row r="2838" spans="1:15" x14ac:dyDescent="0.3">
      <c r="A2838" s="170" t="s">
        <v>5978</v>
      </c>
      <c r="B2838" s="170">
        <v>16</v>
      </c>
      <c r="C2838" s="170" t="s">
        <v>45</v>
      </c>
      <c r="D2838" s="174">
        <v>75</v>
      </c>
      <c r="E2838" s="174" t="s">
        <v>5910</v>
      </c>
      <c r="F2838" s="170" t="s">
        <v>5860</v>
      </c>
      <c r="G2838" s="170" t="s">
        <v>5979</v>
      </c>
      <c r="H2838" s="174">
        <v>0</v>
      </c>
      <c r="I2838" s="175">
        <v>24.287800000000001</v>
      </c>
      <c r="J2838" s="176">
        <v>10634</v>
      </c>
      <c r="K2838" s="177" t="s">
        <v>76</v>
      </c>
      <c r="L2838" s="178" t="s">
        <v>6</v>
      </c>
      <c r="M2838" s="179">
        <v>46</v>
      </c>
      <c r="N2838" s="180">
        <v>75035</v>
      </c>
      <c r="O2838" s="178" t="s">
        <v>5860</v>
      </c>
    </row>
    <row r="2839" spans="1:15" x14ac:dyDescent="0.3">
      <c r="A2839" s="170" t="s">
        <v>5980</v>
      </c>
      <c r="B2839" s="170">
        <v>16</v>
      </c>
      <c r="C2839" s="170" t="s">
        <v>45</v>
      </c>
      <c r="D2839" s="174">
        <v>75</v>
      </c>
      <c r="E2839" s="174" t="s">
        <v>5910</v>
      </c>
      <c r="F2839" s="170" t="s">
        <v>5860</v>
      </c>
      <c r="G2839" s="170" t="s">
        <v>5981</v>
      </c>
      <c r="H2839" s="174">
        <v>0</v>
      </c>
      <c r="I2839" s="175">
        <v>39.726500000000001</v>
      </c>
      <c r="J2839" s="176">
        <v>9411</v>
      </c>
      <c r="K2839" s="177" t="s">
        <v>76</v>
      </c>
      <c r="L2839" s="178" t="s">
        <v>6</v>
      </c>
      <c r="M2839" s="179">
        <v>41.8</v>
      </c>
      <c r="N2839" s="180">
        <v>75035</v>
      </c>
      <c r="O2839" s="178" t="s">
        <v>5860</v>
      </c>
    </row>
    <row r="2840" spans="1:15" x14ac:dyDescent="0.3">
      <c r="A2840" s="170" t="s">
        <v>5982</v>
      </c>
      <c r="B2840" s="170">
        <v>16</v>
      </c>
      <c r="C2840" s="170" t="s">
        <v>45</v>
      </c>
      <c r="D2840" s="174">
        <v>75</v>
      </c>
      <c r="E2840" s="174" t="s">
        <v>5910</v>
      </c>
      <c r="F2840" s="170" t="s">
        <v>5860</v>
      </c>
      <c r="G2840" s="170" t="s">
        <v>5983</v>
      </c>
      <c r="H2840" s="174">
        <v>0</v>
      </c>
      <c r="I2840" s="175">
        <v>33.070399999999999</v>
      </c>
      <c r="J2840" s="176">
        <v>4483</v>
      </c>
      <c r="K2840" s="177" t="s">
        <v>76</v>
      </c>
      <c r="L2840" s="178" t="s">
        <v>6</v>
      </c>
      <c r="M2840" s="179">
        <v>56.1</v>
      </c>
      <c r="N2840" s="180">
        <v>75035</v>
      </c>
      <c r="O2840" s="178" t="s">
        <v>5860</v>
      </c>
    </row>
    <row r="2841" spans="1:15" x14ac:dyDescent="0.3">
      <c r="A2841" s="170" t="s">
        <v>5984</v>
      </c>
      <c r="B2841" s="170">
        <v>16</v>
      </c>
      <c r="C2841" s="170" t="s">
        <v>45</v>
      </c>
      <c r="D2841" s="174">
        <v>75</v>
      </c>
      <c r="E2841" s="174" t="s">
        <v>5910</v>
      </c>
      <c r="F2841" s="170" t="s">
        <v>5860</v>
      </c>
      <c r="G2841" s="170" t="s">
        <v>5985</v>
      </c>
      <c r="H2841" s="174">
        <v>0</v>
      </c>
      <c r="I2841" s="175">
        <v>13.0223</v>
      </c>
      <c r="J2841" s="176">
        <v>1443</v>
      </c>
      <c r="K2841" s="177" t="s">
        <v>83</v>
      </c>
      <c r="L2841" s="178" t="s">
        <v>5</v>
      </c>
      <c r="M2841" s="179">
        <v>29.3</v>
      </c>
      <c r="N2841" s="180">
        <v>75035</v>
      </c>
      <c r="O2841" s="178" t="s">
        <v>5860</v>
      </c>
    </row>
    <row r="2842" spans="1:15" x14ac:dyDescent="0.3">
      <c r="A2842" s="170" t="s">
        <v>5986</v>
      </c>
      <c r="B2842" s="170">
        <v>16</v>
      </c>
      <c r="C2842" s="170" t="s">
        <v>45</v>
      </c>
      <c r="D2842" s="174">
        <v>75</v>
      </c>
      <c r="E2842" s="174" t="s">
        <v>5910</v>
      </c>
      <c r="F2842" s="170" t="s">
        <v>5860</v>
      </c>
      <c r="G2842" s="170" t="s">
        <v>5987</v>
      </c>
      <c r="H2842" s="174">
        <v>0</v>
      </c>
      <c r="I2842" s="175">
        <v>27.638999999999999</v>
      </c>
      <c r="J2842" s="176">
        <v>5687</v>
      </c>
      <c r="K2842" s="177" t="s">
        <v>83</v>
      </c>
      <c r="L2842" s="178" t="s">
        <v>5</v>
      </c>
      <c r="M2842" s="179">
        <v>29.9</v>
      </c>
      <c r="N2842" s="180">
        <v>75035</v>
      </c>
      <c r="O2842" s="178" t="s">
        <v>5860</v>
      </c>
    </row>
    <row r="2843" spans="1:15" x14ac:dyDescent="0.3">
      <c r="A2843" s="170" t="s">
        <v>5988</v>
      </c>
      <c r="B2843" s="170">
        <v>16</v>
      </c>
      <c r="C2843" s="170" t="s">
        <v>45</v>
      </c>
      <c r="D2843" s="174">
        <v>75</v>
      </c>
      <c r="E2843" s="174" t="s">
        <v>5910</v>
      </c>
      <c r="F2843" s="170" t="s">
        <v>5860</v>
      </c>
      <c r="G2843" s="170" t="s">
        <v>5989</v>
      </c>
      <c r="H2843" s="174">
        <v>0</v>
      </c>
      <c r="I2843" s="175">
        <v>26.823899999999998</v>
      </c>
      <c r="J2843" s="176">
        <v>2877</v>
      </c>
      <c r="K2843" s="177" t="s">
        <v>76</v>
      </c>
      <c r="L2843" s="178" t="s">
        <v>6</v>
      </c>
      <c r="M2843" s="179">
        <v>41.6</v>
      </c>
      <c r="N2843" s="180">
        <v>75035</v>
      </c>
      <c r="O2843" s="178" t="s">
        <v>5860</v>
      </c>
    </row>
    <row r="2844" spans="1:15" x14ac:dyDescent="0.3">
      <c r="A2844" s="170" t="s">
        <v>5990</v>
      </c>
      <c r="B2844" s="170">
        <v>16</v>
      </c>
      <c r="C2844" s="170" t="s">
        <v>45</v>
      </c>
      <c r="D2844" s="174">
        <v>75</v>
      </c>
      <c r="E2844" s="174" t="s">
        <v>5910</v>
      </c>
      <c r="F2844" s="170" t="s">
        <v>5860</v>
      </c>
      <c r="G2844" s="170" t="s">
        <v>5991</v>
      </c>
      <c r="H2844" s="174">
        <v>0</v>
      </c>
      <c r="I2844" s="175">
        <v>35.330300000000001</v>
      </c>
      <c r="J2844" s="176">
        <v>6689</v>
      </c>
      <c r="K2844" s="177" t="s">
        <v>83</v>
      </c>
      <c r="L2844" s="178" t="s">
        <v>5</v>
      </c>
      <c r="M2844" s="179">
        <v>28</v>
      </c>
      <c r="N2844" s="180">
        <v>75035</v>
      </c>
      <c r="O2844" s="178" t="s">
        <v>5860</v>
      </c>
    </row>
    <row r="2845" spans="1:15" x14ac:dyDescent="0.3">
      <c r="A2845" s="170" t="s">
        <v>5992</v>
      </c>
      <c r="B2845" s="170">
        <v>16</v>
      </c>
      <c r="C2845" s="170" t="s">
        <v>45</v>
      </c>
      <c r="D2845" s="174">
        <v>75</v>
      </c>
      <c r="E2845" s="174" t="s">
        <v>5910</v>
      </c>
      <c r="F2845" s="170" t="s">
        <v>5860</v>
      </c>
      <c r="G2845" s="170" t="s">
        <v>5993</v>
      </c>
      <c r="H2845" s="174">
        <v>0</v>
      </c>
      <c r="I2845" s="175">
        <v>8.7759</v>
      </c>
      <c r="J2845" s="176">
        <v>1825</v>
      </c>
      <c r="K2845" s="177" t="s">
        <v>83</v>
      </c>
      <c r="L2845" s="178" t="s">
        <v>5</v>
      </c>
      <c r="M2845" s="179">
        <v>35.4</v>
      </c>
      <c r="N2845" s="180">
        <v>75035</v>
      </c>
      <c r="O2845" s="178" t="s">
        <v>5860</v>
      </c>
    </row>
    <row r="2846" spans="1:15" x14ac:dyDescent="0.3">
      <c r="A2846" s="170" t="s">
        <v>5994</v>
      </c>
      <c r="B2846" s="170">
        <v>16</v>
      </c>
      <c r="C2846" s="170" t="s">
        <v>45</v>
      </c>
      <c r="D2846" s="174">
        <v>75</v>
      </c>
      <c r="E2846" s="174" t="s">
        <v>5910</v>
      </c>
      <c r="F2846" s="170" t="s">
        <v>5860</v>
      </c>
      <c r="G2846" s="170" t="s">
        <v>5995</v>
      </c>
      <c r="H2846" s="174">
        <v>0</v>
      </c>
      <c r="I2846" s="175">
        <v>25.095300000000002</v>
      </c>
      <c r="J2846" s="176">
        <v>4560</v>
      </c>
      <c r="K2846" s="177" t="s">
        <v>76</v>
      </c>
      <c r="L2846" s="178" t="s">
        <v>6</v>
      </c>
      <c r="M2846" s="179">
        <v>44.4</v>
      </c>
      <c r="N2846" s="180">
        <v>75035</v>
      </c>
      <c r="O2846" s="178" t="s">
        <v>5860</v>
      </c>
    </row>
    <row r="2847" spans="1:15" x14ac:dyDescent="0.3">
      <c r="A2847" s="170" t="s">
        <v>5996</v>
      </c>
      <c r="B2847" s="170">
        <v>16</v>
      </c>
      <c r="C2847" s="170" t="s">
        <v>45</v>
      </c>
      <c r="D2847" s="174">
        <v>75</v>
      </c>
      <c r="E2847" s="174" t="s">
        <v>5910</v>
      </c>
      <c r="F2847" s="170" t="s">
        <v>5860</v>
      </c>
      <c r="G2847" s="170" t="s">
        <v>5997</v>
      </c>
      <c r="H2847" s="174">
        <v>0</v>
      </c>
      <c r="I2847" s="175">
        <v>12.4246</v>
      </c>
      <c r="J2847" s="176">
        <v>3491</v>
      </c>
      <c r="K2847" s="177" t="s">
        <v>83</v>
      </c>
      <c r="L2847" s="178" t="s">
        <v>5</v>
      </c>
      <c r="M2847" s="179">
        <v>37.9</v>
      </c>
      <c r="N2847" s="180">
        <v>75035</v>
      </c>
      <c r="O2847" s="178" t="s">
        <v>5860</v>
      </c>
    </row>
    <row r="2848" spans="1:15" x14ac:dyDescent="0.3">
      <c r="A2848" s="170" t="s">
        <v>5998</v>
      </c>
      <c r="B2848" s="170">
        <v>16</v>
      </c>
      <c r="C2848" s="170" t="s">
        <v>45</v>
      </c>
      <c r="D2848" s="174">
        <v>75</v>
      </c>
      <c r="E2848" s="174" t="s">
        <v>5910</v>
      </c>
      <c r="F2848" s="170" t="s">
        <v>5860</v>
      </c>
      <c r="G2848" s="170" t="s">
        <v>5999</v>
      </c>
      <c r="H2848" s="174">
        <v>0</v>
      </c>
      <c r="I2848" s="175">
        <v>36.4054</v>
      </c>
      <c r="J2848" s="176">
        <v>4162</v>
      </c>
      <c r="K2848" s="177" t="s">
        <v>83</v>
      </c>
      <c r="L2848" s="178" t="s">
        <v>5</v>
      </c>
      <c r="M2848" s="179">
        <v>36.4</v>
      </c>
      <c r="N2848" s="180">
        <v>75035</v>
      </c>
      <c r="O2848" s="178" t="s">
        <v>5860</v>
      </c>
    </row>
    <row r="2849" spans="1:15" x14ac:dyDescent="0.3">
      <c r="A2849" s="170" t="s">
        <v>6000</v>
      </c>
      <c r="B2849" s="170">
        <v>16</v>
      </c>
      <c r="C2849" s="170" t="s">
        <v>45</v>
      </c>
      <c r="D2849" s="174">
        <v>75</v>
      </c>
      <c r="E2849" s="174" t="s">
        <v>5910</v>
      </c>
      <c r="F2849" s="170" t="s">
        <v>5860</v>
      </c>
      <c r="G2849" s="170" t="s">
        <v>6001</v>
      </c>
      <c r="H2849" s="174">
        <v>0</v>
      </c>
      <c r="I2849" s="175">
        <v>8.9883000000000006</v>
      </c>
      <c r="J2849" s="176">
        <v>1569</v>
      </c>
      <c r="K2849" s="177" t="s">
        <v>83</v>
      </c>
      <c r="L2849" s="178" t="s">
        <v>5</v>
      </c>
      <c r="M2849" s="179">
        <v>34.1</v>
      </c>
      <c r="N2849" s="180">
        <v>75035</v>
      </c>
      <c r="O2849" s="178" t="s">
        <v>5860</v>
      </c>
    </row>
    <row r="2850" spans="1:15" x14ac:dyDescent="0.3">
      <c r="A2850" s="170" t="s">
        <v>6002</v>
      </c>
      <c r="B2850" s="170">
        <v>16</v>
      </c>
      <c r="C2850" s="170" t="s">
        <v>45</v>
      </c>
      <c r="D2850" s="174">
        <v>75</v>
      </c>
      <c r="E2850" s="174" t="s">
        <v>5910</v>
      </c>
      <c r="F2850" s="170" t="s">
        <v>5860</v>
      </c>
      <c r="G2850" s="170" t="s">
        <v>6003</v>
      </c>
      <c r="H2850" s="174">
        <v>0</v>
      </c>
      <c r="I2850" s="175">
        <v>23.6797</v>
      </c>
      <c r="J2850" s="176">
        <v>11328</v>
      </c>
      <c r="K2850" s="177" t="s">
        <v>76</v>
      </c>
      <c r="L2850" s="178" t="s">
        <v>6</v>
      </c>
      <c r="M2850" s="179">
        <v>49.6</v>
      </c>
      <c r="N2850" s="180">
        <v>75035</v>
      </c>
      <c r="O2850" s="178" t="s">
        <v>5860</v>
      </c>
    </row>
    <row r="2851" spans="1:15" x14ac:dyDescent="0.3">
      <c r="A2851" s="170" t="s">
        <v>6004</v>
      </c>
      <c r="B2851" s="170">
        <v>16</v>
      </c>
      <c r="C2851" s="170" t="s">
        <v>45</v>
      </c>
      <c r="D2851" s="174">
        <v>75</v>
      </c>
      <c r="E2851" s="174" t="s">
        <v>5910</v>
      </c>
      <c r="F2851" s="170" t="s">
        <v>5860</v>
      </c>
      <c r="G2851" s="170" t="s">
        <v>6005</v>
      </c>
      <c r="H2851" s="174">
        <v>0</v>
      </c>
      <c r="I2851" s="175">
        <v>22.1311</v>
      </c>
      <c r="J2851" s="176">
        <v>11531</v>
      </c>
      <c r="K2851" s="177" t="s">
        <v>76</v>
      </c>
      <c r="L2851" s="178" t="s">
        <v>6</v>
      </c>
      <c r="M2851" s="179">
        <v>41.1</v>
      </c>
      <c r="N2851" s="180">
        <v>75035</v>
      </c>
      <c r="O2851" s="178" t="s">
        <v>5860</v>
      </c>
    </row>
    <row r="2852" spans="1:15" x14ac:dyDescent="0.3">
      <c r="A2852" s="170" t="s">
        <v>6006</v>
      </c>
      <c r="B2852" s="170">
        <v>16</v>
      </c>
      <c r="C2852" s="170" t="s">
        <v>45</v>
      </c>
      <c r="D2852" s="174">
        <v>75</v>
      </c>
      <c r="E2852" s="174" t="s">
        <v>5910</v>
      </c>
      <c r="F2852" s="170" t="s">
        <v>5860</v>
      </c>
      <c r="G2852" s="170" t="s">
        <v>6007</v>
      </c>
      <c r="H2852" s="174">
        <v>0</v>
      </c>
      <c r="I2852" s="175">
        <v>7.7107000000000001</v>
      </c>
      <c r="J2852" s="176">
        <v>2778</v>
      </c>
      <c r="K2852" s="177" t="s">
        <v>76</v>
      </c>
      <c r="L2852" s="178" t="s">
        <v>6</v>
      </c>
      <c r="M2852" s="179">
        <v>47.2</v>
      </c>
      <c r="N2852" s="180">
        <v>75035</v>
      </c>
      <c r="O2852" s="178" t="s">
        <v>5860</v>
      </c>
    </row>
    <row r="2853" spans="1:15" x14ac:dyDescent="0.3">
      <c r="A2853" s="170" t="s">
        <v>6008</v>
      </c>
      <c r="B2853" s="170">
        <v>16</v>
      </c>
      <c r="C2853" s="170" t="s">
        <v>45</v>
      </c>
      <c r="D2853" s="174">
        <v>75</v>
      </c>
      <c r="E2853" s="174" t="s">
        <v>5910</v>
      </c>
      <c r="F2853" s="170" t="s">
        <v>5860</v>
      </c>
      <c r="G2853" s="170" t="s">
        <v>6009</v>
      </c>
      <c r="H2853" s="174">
        <v>0</v>
      </c>
      <c r="I2853" s="175">
        <v>43.329599999999999</v>
      </c>
      <c r="J2853" s="176">
        <v>17129</v>
      </c>
      <c r="K2853" s="177" t="s">
        <v>76</v>
      </c>
      <c r="L2853" s="178" t="s">
        <v>6</v>
      </c>
      <c r="M2853" s="179">
        <v>44</v>
      </c>
      <c r="N2853" s="180">
        <v>75035</v>
      </c>
      <c r="O2853" s="178" t="s">
        <v>5860</v>
      </c>
    </row>
    <row r="2854" spans="1:15" x14ac:dyDescent="0.3">
      <c r="A2854" s="170" t="s">
        <v>6010</v>
      </c>
      <c r="B2854" s="170">
        <v>16</v>
      </c>
      <c r="C2854" s="170" t="s">
        <v>45</v>
      </c>
      <c r="D2854" s="174">
        <v>75</v>
      </c>
      <c r="E2854" s="174" t="s">
        <v>5910</v>
      </c>
      <c r="F2854" s="170" t="s">
        <v>5860</v>
      </c>
      <c r="G2854" s="170" t="s">
        <v>6011</v>
      </c>
      <c r="H2854" s="174">
        <v>0</v>
      </c>
      <c r="I2854" s="175">
        <v>8.5014000000000003</v>
      </c>
      <c r="J2854" s="176">
        <v>5091</v>
      </c>
      <c r="K2854" s="177" t="s">
        <v>83</v>
      </c>
      <c r="L2854" s="178" t="s">
        <v>5</v>
      </c>
      <c r="M2854" s="179">
        <v>38.6</v>
      </c>
      <c r="N2854" s="180">
        <v>75035</v>
      </c>
      <c r="O2854" s="178" t="s">
        <v>5860</v>
      </c>
    </row>
    <row r="2855" spans="1:15" x14ac:dyDescent="0.3">
      <c r="A2855" s="170" t="s">
        <v>6012</v>
      </c>
      <c r="B2855" s="170">
        <v>16</v>
      </c>
      <c r="C2855" s="170" t="s">
        <v>45</v>
      </c>
      <c r="D2855" s="174">
        <v>75</v>
      </c>
      <c r="E2855" s="174" t="s">
        <v>5910</v>
      </c>
      <c r="F2855" s="170" t="s">
        <v>5860</v>
      </c>
      <c r="G2855" s="170" t="s">
        <v>6013</v>
      </c>
      <c r="H2855" s="174">
        <v>0</v>
      </c>
      <c r="I2855" s="175">
        <v>100.396</v>
      </c>
      <c r="J2855" s="176">
        <v>12006</v>
      </c>
      <c r="K2855" s="177" t="s">
        <v>76</v>
      </c>
      <c r="L2855" s="178" t="s">
        <v>6</v>
      </c>
      <c r="M2855" s="179">
        <v>46.9</v>
      </c>
      <c r="N2855" s="180">
        <v>75035</v>
      </c>
      <c r="O2855" s="178" t="s">
        <v>5860</v>
      </c>
    </row>
    <row r="2856" spans="1:15" x14ac:dyDescent="0.3">
      <c r="A2856" s="170" t="s">
        <v>6014</v>
      </c>
      <c r="B2856" s="170">
        <v>16</v>
      </c>
      <c r="C2856" s="170" t="s">
        <v>45</v>
      </c>
      <c r="D2856" s="174">
        <v>75</v>
      </c>
      <c r="E2856" s="174" t="s">
        <v>5910</v>
      </c>
      <c r="F2856" s="170" t="s">
        <v>5860</v>
      </c>
      <c r="G2856" s="170" t="s">
        <v>6015</v>
      </c>
      <c r="H2856" s="174">
        <v>0</v>
      </c>
      <c r="I2856" s="175">
        <v>14.458</v>
      </c>
      <c r="J2856" s="176">
        <v>4354</v>
      </c>
      <c r="K2856" s="177" t="s">
        <v>83</v>
      </c>
      <c r="L2856" s="178" t="s">
        <v>5</v>
      </c>
      <c r="M2856" s="179">
        <v>39.799999999999997</v>
      </c>
      <c r="N2856" s="180">
        <v>75035</v>
      </c>
      <c r="O2856" s="178" t="s">
        <v>5860</v>
      </c>
    </row>
    <row r="2857" spans="1:15" x14ac:dyDescent="0.3">
      <c r="A2857" s="170" t="s">
        <v>6016</v>
      </c>
      <c r="B2857" s="170">
        <v>16</v>
      </c>
      <c r="C2857" s="170" t="s">
        <v>45</v>
      </c>
      <c r="D2857" s="174">
        <v>75</v>
      </c>
      <c r="E2857" s="174" t="s">
        <v>5910</v>
      </c>
      <c r="F2857" s="170" t="s">
        <v>5860</v>
      </c>
      <c r="G2857" s="170" t="s">
        <v>6017</v>
      </c>
      <c r="H2857" s="174">
        <v>0</v>
      </c>
      <c r="I2857" s="175">
        <v>62.308500000000002</v>
      </c>
      <c r="J2857" s="176">
        <v>13458</v>
      </c>
      <c r="K2857" s="177" t="s">
        <v>83</v>
      </c>
      <c r="L2857" s="178" t="s">
        <v>5</v>
      </c>
      <c r="M2857" s="179">
        <v>29</v>
      </c>
      <c r="N2857" s="180">
        <v>75035</v>
      </c>
      <c r="O2857" s="178" t="s">
        <v>5860</v>
      </c>
    </row>
    <row r="2858" spans="1:15" x14ac:dyDescent="0.3">
      <c r="A2858" s="170" t="s">
        <v>6018</v>
      </c>
      <c r="B2858" s="170">
        <v>16</v>
      </c>
      <c r="C2858" s="170" t="s">
        <v>45</v>
      </c>
      <c r="D2858" s="174">
        <v>75</v>
      </c>
      <c r="E2858" s="174" t="s">
        <v>5910</v>
      </c>
      <c r="F2858" s="170" t="s">
        <v>5860</v>
      </c>
      <c r="G2858" s="170" t="s">
        <v>6019</v>
      </c>
      <c r="H2858" s="174">
        <v>0</v>
      </c>
      <c r="I2858" s="175">
        <v>8.7746999999999993</v>
      </c>
      <c r="J2858" s="176">
        <v>1966</v>
      </c>
      <c r="K2858" s="177" t="s">
        <v>83</v>
      </c>
      <c r="L2858" s="178" t="s">
        <v>5</v>
      </c>
      <c r="M2858" s="179">
        <v>29.8</v>
      </c>
      <c r="N2858" s="180">
        <v>75035</v>
      </c>
      <c r="O2858" s="178" t="s">
        <v>5860</v>
      </c>
    </row>
    <row r="2859" spans="1:15" x14ac:dyDescent="0.3">
      <c r="A2859" s="170" t="s">
        <v>6020</v>
      </c>
      <c r="B2859" s="170">
        <v>16</v>
      </c>
      <c r="C2859" s="170" t="s">
        <v>45</v>
      </c>
      <c r="D2859" s="174">
        <v>75</v>
      </c>
      <c r="E2859" s="174" t="s">
        <v>5910</v>
      </c>
      <c r="F2859" s="170" t="s">
        <v>5860</v>
      </c>
      <c r="G2859" s="170" t="s">
        <v>1276</v>
      </c>
      <c r="H2859" s="174">
        <v>0</v>
      </c>
      <c r="I2859" s="175">
        <v>4.5636999999999999</v>
      </c>
      <c r="J2859" s="176">
        <v>2331</v>
      </c>
      <c r="K2859" s="177" t="s">
        <v>83</v>
      </c>
      <c r="L2859" s="178" t="s">
        <v>5</v>
      </c>
      <c r="M2859" s="179">
        <v>39.4</v>
      </c>
      <c r="N2859" s="180">
        <v>75035</v>
      </c>
      <c r="O2859" s="178" t="s">
        <v>5860</v>
      </c>
    </row>
    <row r="2860" spans="1:15" x14ac:dyDescent="0.3">
      <c r="A2860" s="170" t="s">
        <v>6021</v>
      </c>
      <c r="B2860" s="170">
        <v>16</v>
      </c>
      <c r="C2860" s="170" t="s">
        <v>45</v>
      </c>
      <c r="D2860" s="174">
        <v>75</v>
      </c>
      <c r="E2860" s="174" t="s">
        <v>5910</v>
      </c>
      <c r="F2860" s="170" t="s">
        <v>5860</v>
      </c>
      <c r="G2860" s="170" t="s">
        <v>6022</v>
      </c>
      <c r="H2860" s="174">
        <v>0</v>
      </c>
      <c r="I2860" s="175">
        <v>35.115299999999998</v>
      </c>
      <c r="J2860" s="176">
        <v>6232</v>
      </c>
      <c r="K2860" s="177" t="s">
        <v>83</v>
      </c>
      <c r="L2860" s="178" t="s">
        <v>5</v>
      </c>
      <c r="M2860" s="179">
        <v>35.700000000000003</v>
      </c>
      <c r="N2860" s="180">
        <v>75035</v>
      </c>
      <c r="O2860" s="178" t="s">
        <v>5860</v>
      </c>
    </row>
    <row r="2861" spans="1:15" x14ac:dyDescent="0.3">
      <c r="A2861" s="170" t="s">
        <v>6023</v>
      </c>
      <c r="B2861" s="170">
        <v>16</v>
      </c>
      <c r="C2861" s="170" t="s">
        <v>45</v>
      </c>
      <c r="D2861" s="174">
        <v>75</v>
      </c>
      <c r="E2861" s="174" t="s">
        <v>5910</v>
      </c>
      <c r="F2861" s="170" t="s">
        <v>5860</v>
      </c>
      <c r="G2861" s="170" t="s">
        <v>6024</v>
      </c>
      <c r="H2861" s="174">
        <v>0</v>
      </c>
      <c r="I2861" s="175">
        <v>43.0595</v>
      </c>
      <c r="J2861" s="176">
        <v>9436</v>
      </c>
      <c r="K2861" s="177" t="s">
        <v>76</v>
      </c>
      <c r="L2861" s="178" t="s">
        <v>6</v>
      </c>
      <c r="M2861" s="179">
        <v>53.3</v>
      </c>
      <c r="N2861" s="180">
        <v>75035</v>
      </c>
      <c r="O2861" s="178" t="s">
        <v>5860</v>
      </c>
    </row>
    <row r="2862" spans="1:15" x14ac:dyDescent="0.3">
      <c r="A2862" s="170" t="s">
        <v>6025</v>
      </c>
      <c r="B2862" s="170">
        <v>16</v>
      </c>
      <c r="C2862" s="170" t="s">
        <v>45</v>
      </c>
      <c r="D2862" s="174">
        <v>110</v>
      </c>
      <c r="E2862" s="174" t="s">
        <v>6026</v>
      </c>
      <c r="F2862" s="170" t="s">
        <v>6027</v>
      </c>
      <c r="G2862" s="170" t="s">
        <v>6028</v>
      </c>
      <c r="H2862" s="174">
        <v>0</v>
      </c>
      <c r="I2862" s="175">
        <v>257.40649999999999</v>
      </c>
      <c r="J2862" s="176">
        <v>8390</v>
      </c>
      <c r="K2862" s="177" t="s">
        <v>83</v>
      </c>
      <c r="L2862" s="178" t="s">
        <v>5</v>
      </c>
      <c r="M2862" s="179">
        <v>32.9</v>
      </c>
      <c r="N2862" s="180">
        <v>110001</v>
      </c>
      <c r="O2862" s="178" t="s">
        <v>5852</v>
      </c>
    </row>
    <row r="2863" spans="1:15" x14ac:dyDescent="0.3">
      <c r="A2863" s="170" t="s">
        <v>6029</v>
      </c>
      <c r="B2863" s="170">
        <v>16</v>
      </c>
      <c r="C2863" s="170" t="s">
        <v>45</v>
      </c>
      <c r="D2863" s="174">
        <v>110</v>
      </c>
      <c r="E2863" s="174" t="s">
        <v>6026</v>
      </c>
      <c r="F2863" s="170" t="s">
        <v>6027</v>
      </c>
      <c r="G2863" s="170" t="s">
        <v>6030</v>
      </c>
      <c r="H2863" s="174">
        <v>0</v>
      </c>
      <c r="I2863" s="175">
        <v>184.0052</v>
      </c>
      <c r="J2863" s="176">
        <v>6115</v>
      </c>
      <c r="K2863" s="177" t="s">
        <v>76</v>
      </c>
      <c r="L2863" s="178" t="s">
        <v>6</v>
      </c>
      <c r="M2863" s="179">
        <v>45</v>
      </c>
      <c r="N2863" s="180">
        <v>110001</v>
      </c>
      <c r="O2863" s="178" t="s">
        <v>5852</v>
      </c>
    </row>
    <row r="2864" spans="1:15" x14ac:dyDescent="0.3">
      <c r="A2864" s="170" t="s">
        <v>6031</v>
      </c>
      <c r="B2864" s="170">
        <v>17</v>
      </c>
      <c r="C2864" s="170" t="s">
        <v>6032</v>
      </c>
      <c r="D2864" s="174">
        <v>76</v>
      </c>
      <c r="E2864" s="174" t="s">
        <v>6033</v>
      </c>
      <c r="F2864" s="170" t="s">
        <v>5373</v>
      </c>
      <c r="G2864" s="170" t="s">
        <v>6034</v>
      </c>
      <c r="H2864" s="174">
        <v>0</v>
      </c>
      <c r="I2864" s="175">
        <v>97.189400000000006</v>
      </c>
      <c r="J2864" s="176">
        <v>1329</v>
      </c>
      <c r="K2864" s="177" t="s">
        <v>83</v>
      </c>
      <c r="L2864" s="178" t="s">
        <v>5</v>
      </c>
      <c r="M2864" s="179">
        <v>34.200000000000003</v>
      </c>
      <c r="N2864" s="180">
        <v>76063</v>
      </c>
      <c r="O2864" s="178" t="s">
        <v>5373</v>
      </c>
    </row>
    <row r="2865" spans="1:15" x14ac:dyDescent="0.3">
      <c r="A2865" s="170" t="s">
        <v>6035</v>
      </c>
      <c r="B2865" s="170">
        <v>17</v>
      </c>
      <c r="C2865" s="170" t="s">
        <v>6032</v>
      </c>
      <c r="D2865" s="174">
        <v>76</v>
      </c>
      <c r="E2865" s="174" t="s">
        <v>6033</v>
      </c>
      <c r="F2865" s="170" t="s">
        <v>5373</v>
      </c>
      <c r="G2865" s="170" t="s">
        <v>6036</v>
      </c>
      <c r="H2865" s="174">
        <v>0</v>
      </c>
      <c r="I2865" s="175">
        <v>77.642200000000003</v>
      </c>
      <c r="J2865" s="176">
        <v>2204</v>
      </c>
      <c r="K2865" s="177" t="s">
        <v>76</v>
      </c>
      <c r="L2865" s="178" t="s">
        <v>6</v>
      </c>
      <c r="M2865" s="179">
        <v>44</v>
      </c>
      <c r="N2865" s="180">
        <v>76063</v>
      </c>
      <c r="O2865" s="178" t="s">
        <v>5373</v>
      </c>
    </row>
    <row r="2866" spans="1:15" x14ac:dyDescent="0.3">
      <c r="A2866" s="170" t="s">
        <v>6037</v>
      </c>
      <c r="B2866" s="170">
        <v>17</v>
      </c>
      <c r="C2866" s="170" t="s">
        <v>6032</v>
      </c>
      <c r="D2866" s="174">
        <v>76</v>
      </c>
      <c r="E2866" s="174" t="s">
        <v>6033</v>
      </c>
      <c r="F2866" s="170" t="s">
        <v>5373</v>
      </c>
      <c r="G2866" s="170" t="s">
        <v>6038</v>
      </c>
      <c r="H2866" s="174">
        <v>0</v>
      </c>
      <c r="I2866" s="175">
        <v>55.8735</v>
      </c>
      <c r="J2866" s="176">
        <v>1369</v>
      </c>
      <c r="K2866" s="177" t="s">
        <v>83</v>
      </c>
      <c r="L2866" s="178" t="s">
        <v>5</v>
      </c>
      <c r="M2866" s="179">
        <v>32.4</v>
      </c>
      <c r="N2866" s="180">
        <v>76063</v>
      </c>
      <c r="O2866" s="178" t="s">
        <v>5373</v>
      </c>
    </row>
    <row r="2867" spans="1:15" x14ac:dyDescent="0.3">
      <c r="A2867" s="170" t="s">
        <v>6039</v>
      </c>
      <c r="B2867" s="170">
        <v>17</v>
      </c>
      <c r="C2867" s="170" t="s">
        <v>6032</v>
      </c>
      <c r="D2867" s="174">
        <v>76</v>
      </c>
      <c r="E2867" s="174" t="s">
        <v>6033</v>
      </c>
      <c r="F2867" s="170" t="s">
        <v>5373</v>
      </c>
      <c r="G2867" s="170" t="s">
        <v>6040</v>
      </c>
      <c r="H2867" s="174">
        <v>0</v>
      </c>
      <c r="I2867" s="175">
        <v>77.095399999999998</v>
      </c>
      <c r="J2867" s="176">
        <v>1573</v>
      </c>
      <c r="K2867" s="177" t="s">
        <v>83</v>
      </c>
      <c r="L2867" s="178" t="s">
        <v>5</v>
      </c>
      <c r="M2867" s="179">
        <v>33.700000000000003</v>
      </c>
      <c r="N2867" s="180">
        <v>76063</v>
      </c>
      <c r="O2867" s="178" t="s">
        <v>5373</v>
      </c>
    </row>
    <row r="2868" spans="1:15" x14ac:dyDescent="0.3">
      <c r="A2868" s="170" t="s">
        <v>6041</v>
      </c>
      <c r="B2868" s="170">
        <v>17</v>
      </c>
      <c r="C2868" s="170" t="s">
        <v>6032</v>
      </c>
      <c r="D2868" s="174">
        <v>76</v>
      </c>
      <c r="E2868" s="174" t="s">
        <v>6033</v>
      </c>
      <c r="F2868" s="170" t="s">
        <v>5373</v>
      </c>
      <c r="G2868" s="170" t="s">
        <v>6042</v>
      </c>
      <c r="H2868" s="174">
        <v>0</v>
      </c>
      <c r="I2868" s="175">
        <v>58.976500000000001</v>
      </c>
      <c r="J2868" s="176">
        <v>577</v>
      </c>
      <c r="K2868" s="177" t="s">
        <v>90</v>
      </c>
      <c r="L2868" s="178" t="s">
        <v>7</v>
      </c>
      <c r="M2868" s="179">
        <v>75.599999999999994</v>
      </c>
      <c r="N2868" s="180">
        <v>76063</v>
      </c>
      <c r="O2868" s="178" t="s">
        <v>5373</v>
      </c>
    </row>
    <row r="2869" spans="1:15" x14ac:dyDescent="0.3">
      <c r="A2869" s="170" t="s">
        <v>6043</v>
      </c>
      <c r="B2869" s="170">
        <v>17</v>
      </c>
      <c r="C2869" s="170" t="s">
        <v>6032</v>
      </c>
      <c r="D2869" s="174">
        <v>76</v>
      </c>
      <c r="E2869" s="174" t="s">
        <v>6033</v>
      </c>
      <c r="F2869" s="170" t="s">
        <v>5373</v>
      </c>
      <c r="G2869" s="170" t="s">
        <v>6044</v>
      </c>
      <c r="H2869" s="174">
        <v>0</v>
      </c>
      <c r="I2869" s="175">
        <v>88.476900000000001</v>
      </c>
      <c r="J2869" s="176">
        <v>3744</v>
      </c>
      <c r="K2869" s="177" t="s">
        <v>83</v>
      </c>
      <c r="L2869" s="178" t="s">
        <v>5</v>
      </c>
      <c r="M2869" s="179">
        <v>37.299999999999997</v>
      </c>
      <c r="N2869" s="180">
        <v>76063</v>
      </c>
      <c r="O2869" s="178" t="s">
        <v>5373</v>
      </c>
    </row>
    <row r="2870" spans="1:15" x14ac:dyDescent="0.3">
      <c r="A2870" s="170" t="s">
        <v>6045</v>
      </c>
      <c r="B2870" s="170">
        <v>17</v>
      </c>
      <c r="C2870" s="170" t="s">
        <v>6032</v>
      </c>
      <c r="D2870" s="174">
        <v>76</v>
      </c>
      <c r="E2870" s="174" t="s">
        <v>6033</v>
      </c>
      <c r="F2870" s="170" t="s">
        <v>5373</v>
      </c>
      <c r="G2870" s="170" t="s">
        <v>6046</v>
      </c>
      <c r="H2870" s="174">
        <v>0</v>
      </c>
      <c r="I2870" s="175">
        <v>42.1526</v>
      </c>
      <c r="J2870" s="176">
        <v>1751</v>
      </c>
      <c r="K2870" s="177" t="s">
        <v>83</v>
      </c>
      <c r="L2870" s="178" t="s">
        <v>5</v>
      </c>
      <c r="M2870" s="179">
        <v>32</v>
      </c>
      <c r="N2870" s="180">
        <v>76063</v>
      </c>
      <c r="O2870" s="178" t="s">
        <v>5373</v>
      </c>
    </row>
    <row r="2871" spans="1:15" x14ac:dyDescent="0.3">
      <c r="A2871" s="170" t="s">
        <v>6047</v>
      </c>
      <c r="B2871" s="170">
        <v>17</v>
      </c>
      <c r="C2871" s="170" t="s">
        <v>6032</v>
      </c>
      <c r="D2871" s="174">
        <v>76</v>
      </c>
      <c r="E2871" s="174" t="s">
        <v>6033</v>
      </c>
      <c r="F2871" s="170" t="s">
        <v>5373</v>
      </c>
      <c r="G2871" s="170" t="s">
        <v>6048</v>
      </c>
      <c r="H2871" s="174">
        <v>0</v>
      </c>
      <c r="I2871" s="175">
        <v>83.054400000000001</v>
      </c>
      <c r="J2871" s="176">
        <v>1230</v>
      </c>
      <c r="K2871" s="177" t="s">
        <v>76</v>
      </c>
      <c r="L2871" s="178" t="s">
        <v>6</v>
      </c>
      <c r="M2871" s="179">
        <v>50.7</v>
      </c>
      <c r="N2871" s="180">
        <v>76063</v>
      </c>
      <c r="O2871" s="178" t="s">
        <v>5373</v>
      </c>
    </row>
    <row r="2872" spans="1:15" x14ac:dyDescent="0.3">
      <c r="A2872" s="170" t="s">
        <v>6049</v>
      </c>
      <c r="B2872" s="170">
        <v>17</v>
      </c>
      <c r="C2872" s="170" t="s">
        <v>6032</v>
      </c>
      <c r="D2872" s="174">
        <v>76</v>
      </c>
      <c r="E2872" s="174" t="s">
        <v>6033</v>
      </c>
      <c r="F2872" s="170" t="s">
        <v>5373</v>
      </c>
      <c r="G2872" s="170" t="s">
        <v>6050</v>
      </c>
      <c r="H2872" s="174">
        <v>0</v>
      </c>
      <c r="I2872" s="175">
        <v>29.603000000000002</v>
      </c>
      <c r="J2872" s="176">
        <v>2536</v>
      </c>
      <c r="K2872" s="177" t="s">
        <v>83</v>
      </c>
      <c r="L2872" s="178" t="s">
        <v>5</v>
      </c>
      <c r="M2872" s="179">
        <v>29.2</v>
      </c>
      <c r="N2872" s="180">
        <v>76063</v>
      </c>
      <c r="O2872" s="178" t="s">
        <v>5373</v>
      </c>
    </row>
    <row r="2873" spans="1:15" x14ac:dyDescent="0.3">
      <c r="A2873" s="170" t="s">
        <v>6051</v>
      </c>
      <c r="B2873" s="170">
        <v>17</v>
      </c>
      <c r="C2873" s="170" t="s">
        <v>6032</v>
      </c>
      <c r="D2873" s="174">
        <v>76</v>
      </c>
      <c r="E2873" s="174" t="s">
        <v>6033</v>
      </c>
      <c r="F2873" s="170" t="s">
        <v>5373</v>
      </c>
      <c r="G2873" s="170" t="s">
        <v>6052</v>
      </c>
      <c r="H2873" s="174">
        <v>0</v>
      </c>
      <c r="I2873" s="175">
        <v>24.124700000000001</v>
      </c>
      <c r="J2873" s="176">
        <v>2664</v>
      </c>
      <c r="K2873" s="177" t="s">
        <v>83</v>
      </c>
      <c r="L2873" s="178" t="s">
        <v>5</v>
      </c>
      <c r="M2873" s="179">
        <v>39.799999999999997</v>
      </c>
      <c r="N2873" s="180">
        <v>76063</v>
      </c>
      <c r="O2873" s="178" t="s">
        <v>5373</v>
      </c>
    </row>
    <row r="2874" spans="1:15" x14ac:dyDescent="0.3">
      <c r="A2874" s="170" t="s">
        <v>6053</v>
      </c>
      <c r="B2874" s="170">
        <v>17</v>
      </c>
      <c r="C2874" s="170" t="s">
        <v>6032</v>
      </c>
      <c r="D2874" s="174">
        <v>76</v>
      </c>
      <c r="E2874" s="174" t="s">
        <v>6033</v>
      </c>
      <c r="F2874" s="170" t="s">
        <v>5373</v>
      </c>
      <c r="G2874" s="170" t="s">
        <v>6054</v>
      </c>
      <c r="H2874" s="174">
        <v>0</v>
      </c>
      <c r="I2874" s="175">
        <v>99.711299999999994</v>
      </c>
      <c r="J2874" s="176">
        <v>4796</v>
      </c>
      <c r="K2874" s="177" t="s">
        <v>76</v>
      </c>
      <c r="L2874" s="178" t="s">
        <v>6</v>
      </c>
      <c r="M2874" s="179">
        <v>41.1</v>
      </c>
      <c r="N2874" s="180">
        <v>76063</v>
      </c>
      <c r="O2874" s="178" t="s">
        <v>5373</v>
      </c>
    </row>
    <row r="2875" spans="1:15" x14ac:dyDescent="0.3">
      <c r="A2875" s="170" t="s">
        <v>6055</v>
      </c>
      <c r="B2875" s="170">
        <v>17</v>
      </c>
      <c r="C2875" s="170" t="s">
        <v>6032</v>
      </c>
      <c r="D2875" s="174">
        <v>76</v>
      </c>
      <c r="E2875" s="174" t="s">
        <v>6033</v>
      </c>
      <c r="F2875" s="170" t="s">
        <v>5373</v>
      </c>
      <c r="G2875" s="170" t="s">
        <v>6056</v>
      </c>
      <c r="H2875" s="174">
        <v>0</v>
      </c>
      <c r="I2875" s="175">
        <v>82.932500000000005</v>
      </c>
      <c r="J2875" s="176">
        <v>3873</v>
      </c>
      <c r="K2875" s="177" t="s">
        <v>83</v>
      </c>
      <c r="L2875" s="178" t="s">
        <v>5</v>
      </c>
      <c r="M2875" s="179">
        <v>31.9</v>
      </c>
      <c r="N2875" s="180">
        <v>76063</v>
      </c>
      <c r="O2875" s="178" t="s">
        <v>5373</v>
      </c>
    </row>
    <row r="2876" spans="1:15" x14ac:dyDescent="0.3">
      <c r="A2876" s="170" t="s">
        <v>6057</v>
      </c>
      <c r="B2876" s="170">
        <v>17</v>
      </c>
      <c r="C2876" s="170" t="s">
        <v>6032</v>
      </c>
      <c r="D2876" s="174">
        <v>76</v>
      </c>
      <c r="E2876" s="174" t="s">
        <v>6033</v>
      </c>
      <c r="F2876" s="170" t="s">
        <v>5373</v>
      </c>
      <c r="G2876" s="170" t="s">
        <v>6058</v>
      </c>
      <c r="H2876" s="174">
        <v>0</v>
      </c>
      <c r="I2876" s="175">
        <v>106.3938</v>
      </c>
      <c r="J2876" s="176">
        <v>1775</v>
      </c>
      <c r="K2876" s="177" t="s">
        <v>76</v>
      </c>
      <c r="L2876" s="178" t="s">
        <v>6</v>
      </c>
      <c r="M2876" s="179">
        <v>46.2</v>
      </c>
      <c r="N2876" s="180">
        <v>76063</v>
      </c>
      <c r="O2876" s="178" t="s">
        <v>5373</v>
      </c>
    </row>
    <row r="2877" spans="1:15" x14ac:dyDescent="0.3">
      <c r="A2877" s="170" t="s">
        <v>6059</v>
      </c>
      <c r="B2877" s="170">
        <v>17</v>
      </c>
      <c r="C2877" s="170" t="s">
        <v>6032</v>
      </c>
      <c r="D2877" s="174">
        <v>76</v>
      </c>
      <c r="E2877" s="174" t="s">
        <v>6033</v>
      </c>
      <c r="F2877" s="170" t="s">
        <v>5373</v>
      </c>
      <c r="G2877" s="170" t="s">
        <v>6060</v>
      </c>
      <c r="H2877" s="174">
        <v>0</v>
      </c>
      <c r="I2877" s="175">
        <v>16.0061</v>
      </c>
      <c r="J2877" s="176">
        <v>361</v>
      </c>
      <c r="K2877" s="177" t="s">
        <v>90</v>
      </c>
      <c r="L2877" s="178" t="s">
        <v>7</v>
      </c>
      <c r="M2877" s="179">
        <v>95.4</v>
      </c>
      <c r="N2877" s="180">
        <v>73027</v>
      </c>
      <c r="O2877" s="178" t="s">
        <v>5845</v>
      </c>
    </row>
    <row r="2878" spans="1:15" x14ac:dyDescent="0.3">
      <c r="A2878" s="170" t="s">
        <v>6061</v>
      </c>
      <c r="B2878" s="170">
        <v>17</v>
      </c>
      <c r="C2878" s="170" t="s">
        <v>6032</v>
      </c>
      <c r="D2878" s="174">
        <v>76</v>
      </c>
      <c r="E2878" s="174" t="s">
        <v>6033</v>
      </c>
      <c r="F2878" s="170" t="s">
        <v>5373</v>
      </c>
      <c r="G2878" s="170" t="s">
        <v>6062</v>
      </c>
      <c r="H2878" s="174">
        <v>0</v>
      </c>
      <c r="I2878" s="175">
        <v>12.475099999999999</v>
      </c>
      <c r="J2878" s="176">
        <v>746</v>
      </c>
      <c r="K2878" s="177" t="s">
        <v>83</v>
      </c>
      <c r="L2878" s="178" t="s">
        <v>5</v>
      </c>
      <c r="M2878" s="179">
        <v>36.299999999999997</v>
      </c>
      <c r="N2878" s="180">
        <v>76063</v>
      </c>
      <c r="O2878" s="178" t="s">
        <v>5373</v>
      </c>
    </row>
    <row r="2879" spans="1:15" x14ac:dyDescent="0.3">
      <c r="A2879" s="170" t="s">
        <v>6063</v>
      </c>
      <c r="B2879" s="170">
        <v>17</v>
      </c>
      <c r="C2879" s="170" t="s">
        <v>6032</v>
      </c>
      <c r="D2879" s="174">
        <v>76</v>
      </c>
      <c r="E2879" s="174" t="s">
        <v>6033</v>
      </c>
      <c r="F2879" s="170" t="s">
        <v>5373</v>
      </c>
      <c r="G2879" s="170" t="s">
        <v>6064</v>
      </c>
      <c r="H2879" s="174">
        <v>0</v>
      </c>
      <c r="I2879" s="175">
        <v>42.4985</v>
      </c>
      <c r="J2879" s="176">
        <v>1166</v>
      </c>
      <c r="K2879" s="177" t="s">
        <v>83</v>
      </c>
      <c r="L2879" s="178" t="s">
        <v>5</v>
      </c>
      <c r="M2879" s="179">
        <v>33.1</v>
      </c>
      <c r="N2879" s="180">
        <v>76063</v>
      </c>
      <c r="O2879" s="178" t="s">
        <v>5373</v>
      </c>
    </row>
    <row r="2880" spans="1:15" x14ac:dyDescent="0.3">
      <c r="A2880" s="170" t="s">
        <v>6065</v>
      </c>
      <c r="B2880" s="170">
        <v>17</v>
      </c>
      <c r="C2880" s="170" t="s">
        <v>6032</v>
      </c>
      <c r="D2880" s="174">
        <v>76</v>
      </c>
      <c r="E2880" s="174" t="s">
        <v>6033</v>
      </c>
      <c r="F2880" s="170" t="s">
        <v>5373</v>
      </c>
      <c r="G2880" s="170" t="s">
        <v>6066</v>
      </c>
      <c r="H2880" s="174">
        <v>0</v>
      </c>
      <c r="I2880" s="175">
        <v>48.529000000000003</v>
      </c>
      <c r="J2880" s="176">
        <v>550</v>
      </c>
      <c r="K2880" s="177" t="s">
        <v>90</v>
      </c>
      <c r="L2880" s="178" t="s">
        <v>7</v>
      </c>
      <c r="M2880" s="179">
        <v>96.8</v>
      </c>
      <c r="N2880" s="180">
        <v>73027</v>
      </c>
      <c r="O2880" s="178" t="s">
        <v>5845</v>
      </c>
    </row>
    <row r="2881" spans="1:15" x14ac:dyDescent="0.3">
      <c r="A2881" s="170" t="s">
        <v>6067</v>
      </c>
      <c r="B2881" s="170">
        <v>17</v>
      </c>
      <c r="C2881" s="170" t="s">
        <v>6032</v>
      </c>
      <c r="D2881" s="174">
        <v>76</v>
      </c>
      <c r="E2881" s="174" t="s">
        <v>6033</v>
      </c>
      <c r="F2881" s="170" t="s">
        <v>5373</v>
      </c>
      <c r="G2881" s="170" t="s">
        <v>6068</v>
      </c>
      <c r="H2881" s="174">
        <v>0</v>
      </c>
      <c r="I2881" s="175">
        <v>30.223199999999999</v>
      </c>
      <c r="J2881" s="176">
        <v>226</v>
      </c>
      <c r="K2881" s="177" t="s">
        <v>90</v>
      </c>
      <c r="L2881" s="178" t="s">
        <v>7</v>
      </c>
      <c r="M2881" s="179">
        <v>81.900000000000006</v>
      </c>
      <c r="N2881" s="180">
        <v>73027</v>
      </c>
      <c r="O2881" s="178" t="s">
        <v>5845</v>
      </c>
    </row>
    <row r="2882" spans="1:15" x14ac:dyDescent="0.3">
      <c r="A2882" s="170" t="s">
        <v>6069</v>
      </c>
      <c r="B2882" s="170">
        <v>17</v>
      </c>
      <c r="C2882" s="170" t="s">
        <v>6032</v>
      </c>
      <c r="D2882" s="174">
        <v>76</v>
      </c>
      <c r="E2882" s="174" t="s">
        <v>6033</v>
      </c>
      <c r="F2882" s="170" t="s">
        <v>5373</v>
      </c>
      <c r="G2882" s="170" t="s">
        <v>6070</v>
      </c>
      <c r="H2882" s="174">
        <v>0</v>
      </c>
      <c r="I2882" s="175">
        <v>34.898299999999999</v>
      </c>
      <c r="J2882" s="176">
        <v>841</v>
      </c>
      <c r="K2882" s="177" t="s">
        <v>76</v>
      </c>
      <c r="L2882" s="178" t="s">
        <v>6</v>
      </c>
      <c r="M2882" s="179">
        <v>45.6</v>
      </c>
      <c r="N2882" s="180">
        <v>76063</v>
      </c>
      <c r="O2882" s="178" t="s">
        <v>5373</v>
      </c>
    </row>
    <row r="2883" spans="1:15" x14ac:dyDescent="0.3">
      <c r="A2883" s="170" t="s">
        <v>6071</v>
      </c>
      <c r="B2883" s="170">
        <v>17</v>
      </c>
      <c r="C2883" s="170" t="s">
        <v>6032</v>
      </c>
      <c r="D2883" s="174">
        <v>76</v>
      </c>
      <c r="E2883" s="174" t="s">
        <v>6033</v>
      </c>
      <c r="F2883" s="170" t="s">
        <v>5373</v>
      </c>
      <c r="G2883" s="170" t="s">
        <v>6072</v>
      </c>
      <c r="H2883" s="174">
        <v>0</v>
      </c>
      <c r="I2883" s="175">
        <v>28.963000000000001</v>
      </c>
      <c r="J2883" s="176">
        <v>1955</v>
      </c>
      <c r="K2883" s="177" t="s">
        <v>90</v>
      </c>
      <c r="L2883" s="178" t="s">
        <v>7</v>
      </c>
      <c r="M2883" s="179">
        <v>77</v>
      </c>
      <c r="N2883" s="180">
        <v>65050</v>
      </c>
      <c r="O2883" s="178" t="s">
        <v>5356</v>
      </c>
    </row>
    <row r="2884" spans="1:15" x14ac:dyDescent="0.3">
      <c r="A2884" s="170" t="s">
        <v>6073</v>
      </c>
      <c r="B2884" s="170">
        <v>17</v>
      </c>
      <c r="C2884" s="170" t="s">
        <v>6032</v>
      </c>
      <c r="D2884" s="174">
        <v>76</v>
      </c>
      <c r="E2884" s="174" t="s">
        <v>6033</v>
      </c>
      <c r="F2884" s="170" t="s">
        <v>5373</v>
      </c>
      <c r="G2884" s="170" t="s">
        <v>6074</v>
      </c>
      <c r="H2884" s="174">
        <v>0</v>
      </c>
      <c r="I2884" s="175">
        <v>32.9788</v>
      </c>
      <c r="J2884" s="176">
        <v>739</v>
      </c>
      <c r="K2884" s="177" t="s">
        <v>90</v>
      </c>
      <c r="L2884" s="178" t="s">
        <v>7</v>
      </c>
      <c r="M2884" s="179">
        <v>79.900000000000006</v>
      </c>
      <c r="N2884" s="180">
        <v>65050</v>
      </c>
      <c r="O2884" s="178" t="s">
        <v>5356</v>
      </c>
    </row>
    <row r="2885" spans="1:15" x14ac:dyDescent="0.3">
      <c r="A2885" s="170" t="s">
        <v>6075</v>
      </c>
      <c r="B2885" s="170">
        <v>17</v>
      </c>
      <c r="C2885" s="170" t="s">
        <v>6032</v>
      </c>
      <c r="D2885" s="174">
        <v>76</v>
      </c>
      <c r="E2885" s="174" t="s">
        <v>6033</v>
      </c>
      <c r="F2885" s="170" t="s">
        <v>5373</v>
      </c>
      <c r="G2885" s="170" t="s">
        <v>6076</v>
      </c>
      <c r="H2885" s="174">
        <v>0</v>
      </c>
      <c r="I2885" s="175">
        <v>33.908099999999997</v>
      </c>
      <c r="J2885" s="176">
        <v>744</v>
      </c>
      <c r="K2885" s="177" t="s">
        <v>83</v>
      </c>
      <c r="L2885" s="178" t="s">
        <v>5</v>
      </c>
      <c r="M2885" s="179">
        <v>37.200000000000003</v>
      </c>
      <c r="N2885" s="180">
        <v>76063</v>
      </c>
      <c r="O2885" s="178" t="s">
        <v>5373</v>
      </c>
    </row>
    <row r="2886" spans="1:15" x14ac:dyDescent="0.3">
      <c r="A2886" s="170" t="s">
        <v>6077</v>
      </c>
      <c r="B2886" s="170">
        <v>17</v>
      </c>
      <c r="C2886" s="170" t="s">
        <v>6032</v>
      </c>
      <c r="D2886" s="174">
        <v>76</v>
      </c>
      <c r="E2886" s="174" t="s">
        <v>6033</v>
      </c>
      <c r="F2886" s="170" t="s">
        <v>5373</v>
      </c>
      <c r="G2886" s="170" t="s">
        <v>6078</v>
      </c>
      <c r="H2886" s="174">
        <v>0</v>
      </c>
      <c r="I2886" s="175">
        <v>74.774199999999993</v>
      </c>
      <c r="J2886" s="176">
        <v>1243</v>
      </c>
      <c r="K2886" s="177" t="s">
        <v>90</v>
      </c>
      <c r="L2886" s="178" t="s">
        <v>7</v>
      </c>
      <c r="M2886" s="179">
        <v>86.2</v>
      </c>
      <c r="N2886" s="180">
        <v>76063</v>
      </c>
      <c r="O2886" s="178" t="s">
        <v>5373</v>
      </c>
    </row>
    <row r="2887" spans="1:15" x14ac:dyDescent="0.3">
      <c r="A2887" s="170" t="s">
        <v>6079</v>
      </c>
      <c r="B2887" s="170">
        <v>17</v>
      </c>
      <c r="C2887" s="170" t="s">
        <v>6032</v>
      </c>
      <c r="D2887" s="174">
        <v>76</v>
      </c>
      <c r="E2887" s="174" t="s">
        <v>6033</v>
      </c>
      <c r="F2887" s="170" t="s">
        <v>5373</v>
      </c>
      <c r="G2887" s="170" t="s">
        <v>6080</v>
      </c>
      <c r="H2887" s="174">
        <v>0</v>
      </c>
      <c r="I2887" s="175">
        <v>47.452100000000002</v>
      </c>
      <c r="J2887" s="176">
        <v>943</v>
      </c>
      <c r="K2887" s="177" t="s">
        <v>90</v>
      </c>
      <c r="L2887" s="178" t="s">
        <v>7</v>
      </c>
      <c r="M2887" s="179">
        <v>92.6</v>
      </c>
      <c r="N2887" s="180">
        <v>73027</v>
      </c>
      <c r="O2887" s="178" t="s">
        <v>5845</v>
      </c>
    </row>
    <row r="2888" spans="1:15" x14ac:dyDescent="0.3">
      <c r="A2888" s="170" t="s">
        <v>6081</v>
      </c>
      <c r="B2888" s="170">
        <v>17</v>
      </c>
      <c r="C2888" s="170" t="s">
        <v>6032</v>
      </c>
      <c r="D2888" s="174">
        <v>76</v>
      </c>
      <c r="E2888" s="174" t="s">
        <v>6033</v>
      </c>
      <c r="F2888" s="170" t="s">
        <v>5373</v>
      </c>
      <c r="G2888" s="170" t="s">
        <v>6082</v>
      </c>
      <c r="H2888" s="174">
        <v>0</v>
      </c>
      <c r="I2888" s="175">
        <v>24.742599999999999</v>
      </c>
      <c r="J2888" s="176">
        <v>571</v>
      </c>
      <c r="K2888" s="177" t="s">
        <v>90</v>
      </c>
      <c r="L2888" s="178" t="s">
        <v>7</v>
      </c>
      <c r="M2888" s="179">
        <v>81.400000000000006</v>
      </c>
      <c r="N2888" s="180">
        <v>73027</v>
      </c>
      <c r="O2888" s="178" t="s">
        <v>5845</v>
      </c>
    </row>
    <row r="2889" spans="1:15" x14ac:dyDescent="0.3">
      <c r="A2889" s="170" t="s">
        <v>6083</v>
      </c>
      <c r="B2889" s="170">
        <v>17</v>
      </c>
      <c r="C2889" s="170" t="s">
        <v>6032</v>
      </c>
      <c r="D2889" s="174">
        <v>76</v>
      </c>
      <c r="E2889" s="174" t="s">
        <v>6033</v>
      </c>
      <c r="F2889" s="170" t="s">
        <v>5373</v>
      </c>
      <c r="G2889" s="170" t="s">
        <v>6084</v>
      </c>
      <c r="H2889" s="174">
        <v>0</v>
      </c>
      <c r="I2889" s="175">
        <v>70.017499999999998</v>
      </c>
      <c r="J2889" s="176">
        <v>1778</v>
      </c>
      <c r="K2889" s="177" t="s">
        <v>90</v>
      </c>
      <c r="L2889" s="178" t="s">
        <v>7</v>
      </c>
      <c r="M2889" s="179">
        <v>88.4</v>
      </c>
      <c r="N2889" s="180">
        <v>73027</v>
      </c>
      <c r="O2889" s="178" t="s">
        <v>5845</v>
      </c>
    </row>
    <row r="2890" spans="1:15" x14ac:dyDescent="0.3">
      <c r="A2890" s="170" t="s">
        <v>6085</v>
      </c>
      <c r="B2890" s="170">
        <v>17</v>
      </c>
      <c r="C2890" s="170" t="s">
        <v>6032</v>
      </c>
      <c r="D2890" s="174">
        <v>76</v>
      </c>
      <c r="E2890" s="174" t="s">
        <v>6033</v>
      </c>
      <c r="F2890" s="170" t="s">
        <v>5373</v>
      </c>
      <c r="G2890" s="170" t="s">
        <v>6086</v>
      </c>
      <c r="H2890" s="174">
        <v>0</v>
      </c>
      <c r="I2890" s="175">
        <v>89.339200000000005</v>
      </c>
      <c r="J2890" s="176">
        <v>2351</v>
      </c>
      <c r="K2890" s="177" t="s">
        <v>90</v>
      </c>
      <c r="L2890" s="178" t="s">
        <v>7</v>
      </c>
      <c r="M2890" s="179">
        <v>71.400000000000006</v>
      </c>
      <c r="N2890" s="180">
        <v>76063</v>
      </c>
      <c r="O2890" s="178" t="s">
        <v>5373</v>
      </c>
    </row>
    <row r="2891" spans="1:15" x14ac:dyDescent="0.3">
      <c r="A2891" s="170" t="s">
        <v>6087</v>
      </c>
      <c r="B2891" s="170">
        <v>17</v>
      </c>
      <c r="C2891" s="170" t="s">
        <v>6032</v>
      </c>
      <c r="D2891" s="174">
        <v>76</v>
      </c>
      <c r="E2891" s="174" t="s">
        <v>6033</v>
      </c>
      <c r="F2891" s="170" t="s">
        <v>5373</v>
      </c>
      <c r="G2891" s="170" t="s">
        <v>6088</v>
      </c>
      <c r="H2891" s="174">
        <v>0</v>
      </c>
      <c r="I2891" s="175">
        <v>28.643999999999998</v>
      </c>
      <c r="J2891" s="176">
        <v>1276</v>
      </c>
      <c r="K2891" s="177" t="s">
        <v>90</v>
      </c>
      <c r="L2891" s="178" t="s">
        <v>7</v>
      </c>
      <c r="M2891" s="179">
        <v>78.2</v>
      </c>
      <c r="N2891" s="180">
        <v>65050</v>
      </c>
      <c r="O2891" s="178" t="s">
        <v>5356</v>
      </c>
    </row>
    <row r="2892" spans="1:15" x14ac:dyDescent="0.3">
      <c r="A2892" s="170" t="s">
        <v>6089</v>
      </c>
      <c r="B2892" s="170">
        <v>17</v>
      </c>
      <c r="C2892" s="170" t="s">
        <v>6032</v>
      </c>
      <c r="D2892" s="174">
        <v>76</v>
      </c>
      <c r="E2892" s="174" t="s">
        <v>6033</v>
      </c>
      <c r="F2892" s="170" t="s">
        <v>5373</v>
      </c>
      <c r="G2892" s="170" t="s">
        <v>6090</v>
      </c>
      <c r="H2892" s="174">
        <v>0</v>
      </c>
      <c r="I2892" s="175">
        <v>29.0762</v>
      </c>
      <c r="J2892" s="176">
        <v>559</v>
      </c>
      <c r="K2892" s="177" t="s">
        <v>90</v>
      </c>
      <c r="L2892" s="178" t="s">
        <v>7</v>
      </c>
      <c r="M2892" s="179">
        <v>86.7</v>
      </c>
      <c r="N2892" s="180">
        <v>73027</v>
      </c>
      <c r="O2892" s="178" t="s">
        <v>5845</v>
      </c>
    </row>
    <row r="2893" spans="1:15" x14ac:dyDescent="0.3">
      <c r="A2893" s="170" t="s">
        <v>6091</v>
      </c>
      <c r="B2893" s="170">
        <v>17</v>
      </c>
      <c r="C2893" s="170" t="s">
        <v>6032</v>
      </c>
      <c r="D2893" s="174">
        <v>76</v>
      </c>
      <c r="E2893" s="174" t="s">
        <v>6033</v>
      </c>
      <c r="F2893" s="170" t="s">
        <v>5373</v>
      </c>
      <c r="G2893" s="170" t="s">
        <v>6092</v>
      </c>
      <c r="H2893" s="174">
        <v>0</v>
      </c>
      <c r="I2893" s="175">
        <v>71.808700000000002</v>
      </c>
      <c r="J2893" s="176">
        <v>2800</v>
      </c>
      <c r="K2893" s="177" t="s">
        <v>83</v>
      </c>
      <c r="L2893" s="178" t="s">
        <v>5</v>
      </c>
      <c r="M2893" s="179">
        <v>31.4</v>
      </c>
      <c r="N2893" s="180">
        <v>76063</v>
      </c>
      <c r="O2893" s="178" t="s">
        <v>5373</v>
      </c>
    </row>
    <row r="2894" spans="1:15" x14ac:dyDescent="0.3">
      <c r="A2894" s="170" t="s">
        <v>6093</v>
      </c>
      <c r="B2894" s="170">
        <v>17</v>
      </c>
      <c r="C2894" s="170" t="s">
        <v>6032</v>
      </c>
      <c r="D2894" s="174">
        <v>76</v>
      </c>
      <c r="E2894" s="174" t="s">
        <v>6033</v>
      </c>
      <c r="F2894" s="170" t="s">
        <v>5373</v>
      </c>
      <c r="G2894" s="170" t="s">
        <v>6094</v>
      </c>
      <c r="H2894" s="174">
        <v>0</v>
      </c>
      <c r="I2894" s="175">
        <v>116.30549999999999</v>
      </c>
      <c r="J2894" s="176">
        <v>1901</v>
      </c>
      <c r="K2894" s="177" t="s">
        <v>76</v>
      </c>
      <c r="L2894" s="178" t="s">
        <v>6</v>
      </c>
      <c r="M2894" s="179">
        <v>52.8</v>
      </c>
      <c r="N2894" s="180">
        <v>76063</v>
      </c>
      <c r="O2894" s="178" t="s">
        <v>5373</v>
      </c>
    </row>
    <row r="2895" spans="1:15" x14ac:dyDescent="0.3">
      <c r="A2895" s="170" t="s">
        <v>6095</v>
      </c>
      <c r="B2895" s="170">
        <v>17</v>
      </c>
      <c r="C2895" s="170" t="s">
        <v>6032</v>
      </c>
      <c r="D2895" s="174">
        <v>76</v>
      </c>
      <c r="E2895" s="174" t="s">
        <v>6033</v>
      </c>
      <c r="F2895" s="170" t="s">
        <v>5373</v>
      </c>
      <c r="G2895" s="170" t="s">
        <v>6096</v>
      </c>
      <c r="H2895" s="174">
        <v>0</v>
      </c>
      <c r="I2895" s="175">
        <v>46.817599999999999</v>
      </c>
      <c r="J2895" s="176">
        <v>3987</v>
      </c>
      <c r="K2895" s="177" t="s">
        <v>90</v>
      </c>
      <c r="L2895" s="178" t="s">
        <v>7</v>
      </c>
      <c r="M2895" s="179">
        <v>80.3</v>
      </c>
      <c r="N2895" s="180">
        <v>73027</v>
      </c>
      <c r="O2895" s="178" t="s">
        <v>5845</v>
      </c>
    </row>
    <row r="2896" spans="1:15" x14ac:dyDescent="0.3">
      <c r="A2896" s="170" t="s">
        <v>6097</v>
      </c>
      <c r="B2896" s="170">
        <v>17</v>
      </c>
      <c r="C2896" s="170" t="s">
        <v>6032</v>
      </c>
      <c r="D2896" s="174">
        <v>76</v>
      </c>
      <c r="E2896" s="174" t="s">
        <v>6033</v>
      </c>
      <c r="F2896" s="170" t="s">
        <v>5373</v>
      </c>
      <c r="G2896" s="170" t="s">
        <v>6098</v>
      </c>
      <c r="H2896" s="174">
        <v>0</v>
      </c>
      <c r="I2896" s="175">
        <v>23.630700000000001</v>
      </c>
      <c r="J2896" s="176">
        <v>824</v>
      </c>
      <c r="K2896" s="177" t="s">
        <v>90</v>
      </c>
      <c r="L2896" s="178" t="s">
        <v>7</v>
      </c>
      <c r="M2896" s="179">
        <v>79.900000000000006</v>
      </c>
      <c r="N2896" s="180">
        <v>76063</v>
      </c>
      <c r="O2896" s="178" t="s">
        <v>5373</v>
      </c>
    </row>
    <row r="2897" spans="1:15" x14ac:dyDescent="0.3">
      <c r="A2897" s="170" t="s">
        <v>6099</v>
      </c>
      <c r="B2897" s="170">
        <v>17</v>
      </c>
      <c r="C2897" s="170" t="s">
        <v>6032</v>
      </c>
      <c r="D2897" s="174">
        <v>76</v>
      </c>
      <c r="E2897" s="174" t="s">
        <v>6033</v>
      </c>
      <c r="F2897" s="170" t="s">
        <v>5373</v>
      </c>
      <c r="G2897" s="170" t="s">
        <v>6100</v>
      </c>
      <c r="H2897" s="174">
        <v>0</v>
      </c>
      <c r="I2897" s="175">
        <v>208.92519999999999</v>
      </c>
      <c r="J2897" s="176">
        <v>5377</v>
      </c>
      <c r="K2897" s="177" t="s">
        <v>76</v>
      </c>
      <c r="L2897" s="178" t="s">
        <v>6</v>
      </c>
      <c r="M2897" s="179">
        <v>43.6</v>
      </c>
      <c r="N2897" s="180">
        <v>76063</v>
      </c>
      <c r="O2897" s="178" t="s">
        <v>5373</v>
      </c>
    </row>
    <row r="2898" spans="1:15" x14ac:dyDescent="0.3">
      <c r="A2898" s="170" t="s">
        <v>6101</v>
      </c>
      <c r="B2898" s="170">
        <v>17</v>
      </c>
      <c r="C2898" s="170" t="s">
        <v>6032</v>
      </c>
      <c r="D2898" s="174">
        <v>76</v>
      </c>
      <c r="E2898" s="174" t="s">
        <v>6033</v>
      </c>
      <c r="F2898" s="170" t="s">
        <v>5373</v>
      </c>
      <c r="G2898" s="170" t="s">
        <v>6102</v>
      </c>
      <c r="H2898" s="174">
        <v>0</v>
      </c>
      <c r="I2898" s="175">
        <v>66.6494</v>
      </c>
      <c r="J2898" s="176">
        <v>1598</v>
      </c>
      <c r="K2898" s="177" t="s">
        <v>76</v>
      </c>
      <c r="L2898" s="178" t="s">
        <v>6</v>
      </c>
      <c r="M2898" s="179">
        <v>61.9</v>
      </c>
      <c r="N2898" s="180">
        <v>76063</v>
      </c>
      <c r="O2898" s="178" t="s">
        <v>5373</v>
      </c>
    </row>
    <row r="2899" spans="1:15" x14ac:dyDescent="0.3">
      <c r="A2899" s="170" t="s">
        <v>6103</v>
      </c>
      <c r="B2899" s="170">
        <v>17</v>
      </c>
      <c r="C2899" s="170" t="s">
        <v>6032</v>
      </c>
      <c r="D2899" s="174">
        <v>76</v>
      </c>
      <c r="E2899" s="174" t="s">
        <v>6033</v>
      </c>
      <c r="F2899" s="170" t="s">
        <v>5373</v>
      </c>
      <c r="G2899" s="170" t="s">
        <v>6104</v>
      </c>
      <c r="H2899" s="174">
        <v>0</v>
      </c>
      <c r="I2899" s="175">
        <v>53.679499999999997</v>
      </c>
      <c r="J2899" s="176">
        <v>524</v>
      </c>
      <c r="K2899" s="177" t="s">
        <v>90</v>
      </c>
      <c r="L2899" s="178" t="s">
        <v>7</v>
      </c>
      <c r="M2899" s="179">
        <v>82.7</v>
      </c>
      <c r="N2899" s="180">
        <v>76063</v>
      </c>
      <c r="O2899" s="178" t="s">
        <v>5373</v>
      </c>
    </row>
    <row r="2900" spans="1:15" x14ac:dyDescent="0.3">
      <c r="A2900" s="170" t="s">
        <v>6105</v>
      </c>
      <c r="B2900" s="170">
        <v>17</v>
      </c>
      <c r="C2900" s="170" t="s">
        <v>6032</v>
      </c>
      <c r="D2900" s="174">
        <v>76</v>
      </c>
      <c r="E2900" s="174" t="s">
        <v>6033</v>
      </c>
      <c r="F2900" s="170" t="s">
        <v>5373</v>
      </c>
      <c r="G2900" s="170" t="s">
        <v>6106</v>
      </c>
      <c r="H2900" s="174">
        <v>0</v>
      </c>
      <c r="I2900" s="175">
        <v>113.06699999999999</v>
      </c>
      <c r="J2900" s="176">
        <v>5192</v>
      </c>
      <c r="K2900" s="177" t="s">
        <v>76</v>
      </c>
      <c r="L2900" s="178" t="s">
        <v>6</v>
      </c>
      <c r="M2900" s="179">
        <v>60.1</v>
      </c>
      <c r="N2900" s="180">
        <v>65050</v>
      </c>
      <c r="O2900" s="178" t="s">
        <v>5356</v>
      </c>
    </row>
    <row r="2901" spans="1:15" x14ac:dyDescent="0.3">
      <c r="A2901" s="170" t="s">
        <v>6107</v>
      </c>
      <c r="B2901" s="170">
        <v>17</v>
      </c>
      <c r="C2901" s="170" t="s">
        <v>6032</v>
      </c>
      <c r="D2901" s="174">
        <v>76</v>
      </c>
      <c r="E2901" s="174" t="s">
        <v>6033</v>
      </c>
      <c r="F2901" s="170" t="s">
        <v>5373</v>
      </c>
      <c r="G2901" s="170" t="s">
        <v>6108</v>
      </c>
      <c r="H2901" s="174">
        <v>0</v>
      </c>
      <c r="I2901" s="175">
        <v>76.658199999999994</v>
      </c>
      <c r="J2901" s="176">
        <v>4173</v>
      </c>
      <c r="K2901" s="177" t="s">
        <v>90</v>
      </c>
      <c r="L2901" s="178" t="s">
        <v>7</v>
      </c>
      <c r="M2901" s="179">
        <v>74.2</v>
      </c>
      <c r="N2901" s="180">
        <v>65050</v>
      </c>
      <c r="O2901" s="178" t="s">
        <v>5356</v>
      </c>
    </row>
    <row r="2902" spans="1:15" x14ac:dyDescent="0.3">
      <c r="A2902" s="170" t="s">
        <v>6109</v>
      </c>
      <c r="B2902" s="170">
        <v>17</v>
      </c>
      <c r="C2902" s="170" t="s">
        <v>6032</v>
      </c>
      <c r="D2902" s="174">
        <v>76</v>
      </c>
      <c r="E2902" s="174" t="s">
        <v>6033</v>
      </c>
      <c r="F2902" s="170" t="s">
        <v>5373</v>
      </c>
      <c r="G2902" s="170" t="s">
        <v>6110</v>
      </c>
      <c r="H2902" s="174">
        <v>0</v>
      </c>
      <c r="I2902" s="175">
        <v>95.707400000000007</v>
      </c>
      <c r="J2902" s="176">
        <v>1642</v>
      </c>
      <c r="K2902" s="177" t="s">
        <v>76</v>
      </c>
      <c r="L2902" s="178" t="s">
        <v>6</v>
      </c>
      <c r="M2902" s="179">
        <v>43.8</v>
      </c>
      <c r="N2902" s="180">
        <v>76063</v>
      </c>
      <c r="O2902" s="178" t="s">
        <v>5373</v>
      </c>
    </row>
    <row r="2903" spans="1:15" x14ac:dyDescent="0.3">
      <c r="A2903" s="170" t="s">
        <v>6111</v>
      </c>
      <c r="B2903" s="170">
        <v>17</v>
      </c>
      <c r="C2903" s="170" t="s">
        <v>6032</v>
      </c>
      <c r="D2903" s="174">
        <v>76</v>
      </c>
      <c r="E2903" s="174" t="s">
        <v>6033</v>
      </c>
      <c r="F2903" s="170" t="s">
        <v>5373</v>
      </c>
      <c r="G2903" s="170" t="s">
        <v>6112</v>
      </c>
      <c r="H2903" s="174">
        <v>0</v>
      </c>
      <c r="I2903" s="175">
        <v>176.62710000000001</v>
      </c>
      <c r="J2903" s="176">
        <v>12166</v>
      </c>
      <c r="K2903" s="177" t="s">
        <v>90</v>
      </c>
      <c r="L2903" s="178" t="s">
        <v>7</v>
      </c>
      <c r="M2903" s="179">
        <v>75.099999999999994</v>
      </c>
      <c r="N2903" s="180">
        <v>65050</v>
      </c>
      <c r="O2903" s="178" t="s">
        <v>5356</v>
      </c>
    </row>
    <row r="2904" spans="1:15" x14ac:dyDescent="0.3">
      <c r="A2904" s="170" t="s">
        <v>6113</v>
      </c>
      <c r="B2904" s="170">
        <v>17</v>
      </c>
      <c r="C2904" s="170" t="s">
        <v>6032</v>
      </c>
      <c r="D2904" s="174">
        <v>76</v>
      </c>
      <c r="E2904" s="174" t="s">
        <v>6033</v>
      </c>
      <c r="F2904" s="170" t="s">
        <v>5373</v>
      </c>
      <c r="G2904" s="170" t="s">
        <v>6114</v>
      </c>
      <c r="H2904" s="174">
        <v>0</v>
      </c>
      <c r="I2904" s="175">
        <v>134.65459999999999</v>
      </c>
      <c r="J2904" s="176">
        <v>13139</v>
      </c>
      <c r="K2904" s="177" t="s">
        <v>76</v>
      </c>
      <c r="L2904" s="178" t="s">
        <v>6</v>
      </c>
      <c r="M2904" s="179">
        <v>47.1</v>
      </c>
      <c r="N2904" s="180">
        <v>110001</v>
      </c>
      <c r="O2904" s="178" t="s">
        <v>5852</v>
      </c>
    </row>
    <row r="2905" spans="1:15" x14ac:dyDescent="0.3">
      <c r="A2905" s="170" t="s">
        <v>6115</v>
      </c>
      <c r="B2905" s="170">
        <v>17</v>
      </c>
      <c r="C2905" s="170" t="s">
        <v>6032</v>
      </c>
      <c r="D2905" s="174">
        <v>76</v>
      </c>
      <c r="E2905" s="174" t="s">
        <v>6033</v>
      </c>
      <c r="F2905" s="170" t="s">
        <v>5373</v>
      </c>
      <c r="G2905" s="170" t="s">
        <v>6116</v>
      </c>
      <c r="H2905" s="174">
        <v>0</v>
      </c>
      <c r="I2905" s="175">
        <v>67.835400000000007</v>
      </c>
      <c r="J2905" s="176">
        <v>4837</v>
      </c>
      <c r="K2905" s="177" t="s">
        <v>90</v>
      </c>
      <c r="L2905" s="178" t="s">
        <v>7</v>
      </c>
      <c r="M2905" s="179">
        <v>85.1</v>
      </c>
      <c r="N2905" s="180">
        <v>65050</v>
      </c>
      <c r="O2905" s="178" t="s">
        <v>5356</v>
      </c>
    </row>
    <row r="2906" spans="1:15" x14ac:dyDescent="0.3">
      <c r="A2906" s="170" t="s">
        <v>6117</v>
      </c>
      <c r="B2906" s="170">
        <v>17</v>
      </c>
      <c r="C2906" s="170" t="s">
        <v>6032</v>
      </c>
      <c r="D2906" s="174">
        <v>76</v>
      </c>
      <c r="E2906" s="174" t="s">
        <v>6033</v>
      </c>
      <c r="F2906" s="170" t="s">
        <v>5373</v>
      </c>
      <c r="G2906" s="170" t="s">
        <v>6118</v>
      </c>
      <c r="H2906" s="174">
        <v>0</v>
      </c>
      <c r="I2906" s="175">
        <v>100.9652</v>
      </c>
      <c r="J2906" s="176">
        <v>3910</v>
      </c>
      <c r="K2906" s="177" t="s">
        <v>76</v>
      </c>
      <c r="L2906" s="178" t="s">
        <v>6</v>
      </c>
      <c r="M2906" s="179">
        <v>45.6</v>
      </c>
      <c r="N2906" s="180">
        <v>76063</v>
      </c>
      <c r="O2906" s="178" t="s">
        <v>5373</v>
      </c>
    </row>
    <row r="2907" spans="1:15" x14ac:dyDescent="0.3">
      <c r="A2907" s="170" t="s">
        <v>6119</v>
      </c>
      <c r="B2907" s="170">
        <v>17</v>
      </c>
      <c r="C2907" s="170" t="s">
        <v>6032</v>
      </c>
      <c r="D2907" s="174">
        <v>76</v>
      </c>
      <c r="E2907" s="174" t="s">
        <v>6033</v>
      </c>
      <c r="F2907" s="170" t="s">
        <v>5373</v>
      </c>
      <c r="G2907" s="170" t="s">
        <v>6120</v>
      </c>
      <c r="H2907" s="174">
        <v>0</v>
      </c>
      <c r="I2907" s="175">
        <v>38.011600000000001</v>
      </c>
      <c r="J2907" s="176">
        <v>5536</v>
      </c>
      <c r="K2907" s="177" t="s">
        <v>76</v>
      </c>
      <c r="L2907" s="178" t="s">
        <v>6</v>
      </c>
      <c r="M2907" s="179">
        <v>57.9</v>
      </c>
      <c r="N2907" s="180">
        <v>76063</v>
      </c>
      <c r="O2907" s="178" t="s">
        <v>5373</v>
      </c>
    </row>
    <row r="2908" spans="1:15" x14ac:dyDescent="0.3">
      <c r="A2908" s="170" t="s">
        <v>6121</v>
      </c>
      <c r="B2908" s="170">
        <v>17</v>
      </c>
      <c r="C2908" s="170" t="s">
        <v>6032</v>
      </c>
      <c r="D2908" s="174">
        <v>76</v>
      </c>
      <c r="E2908" s="174" t="s">
        <v>6033</v>
      </c>
      <c r="F2908" s="170" t="s">
        <v>5373</v>
      </c>
      <c r="G2908" s="170" t="s">
        <v>6122</v>
      </c>
      <c r="H2908" s="174">
        <v>0</v>
      </c>
      <c r="I2908" s="175">
        <v>45.817300000000003</v>
      </c>
      <c r="J2908" s="176">
        <v>1511</v>
      </c>
      <c r="K2908" s="177" t="s">
        <v>76</v>
      </c>
      <c r="L2908" s="178" t="s">
        <v>6</v>
      </c>
      <c r="M2908" s="179">
        <v>59.7</v>
      </c>
      <c r="N2908" s="180">
        <v>76063</v>
      </c>
      <c r="O2908" s="178" t="s">
        <v>5373</v>
      </c>
    </row>
    <row r="2909" spans="1:15" x14ac:dyDescent="0.3">
      <c r="A2909" s="170" t="s">
        <v>6123</v>
      </c>
      <c r="B2909" s="170">
        <v>17</v>
      </c>
      <c r="C2909" s="170" t="s">
        <v>6032</v>
      </c>
      <c r="D2909" s="174">
        <v>76</v>
      </c>
      <c r="E2909" s="174" t="s">
        <v>6033</v>
      </c>
      <c r="F2909" s="170" t="s">
        <v>5373</v>
      </c>
      <c r="G2909" s="170" t="s">
        <v>6124</v>
      </c>
      <c r="H2909" s="174">
        <v>0</v>
      </c>
      <c r="I2909" s="175">
        <v>206.20599999999999</v>
      </c>
      <c r="J2909" s="176">
        <v>17196</v>
      </c>
      <c r="K2909" s="177" t="s">
        <v>76</v>
      </c>
      <c r="L2909" s="178" t="s">
        <v>6</v>
      </c>
      <c r="M2909" s="179">
        <v>46.4</v>
      </c>
      <c r="N2909" s="180">
        <v>71024</v>
      </c>
      <c r="O2909" s="178" t="s">
        <v>4920</v>
      </c>
    </row>
    <row r="2910" spans="1:15" x14ac:dyDescent="0.3">
      <c r="A2910" s="170" t="s">
        <v>6125</v>
      </c>
      <c r="B2910" s="170">
        <v>17</v>
      </c>
      <c r="C2910" s="170" t="s">
        <v>6032</v>
      </c>
      <c r="D2910" s="174">
        <v>76</v>
      </c>
      <c r="E2910" s="174" t="s">
        <v>6033</v>
      </c>
      <c r="F2910" s="170" t="s">
        <v>5373</v>
      </c>
      <c r="G2910" s="170" t="s">
        <v>6126</v>
      </c>
      <c r="H2910" s="174">
        <v>0</v>
      </c>
      <c r="I2910" s="175">
        <v>22.340699999999998</v>
      </c>
      <c r="J2910" s="176">
        <v>533</v>
      </c>
      <c r="K2910" s="177" t="s">
        <v>90</v>
      </c>
      <c r="L2910" s="178" t="s">
        <v>7</v>
      </c>
      <c r="M2910" s="179">
        <v>77.2</v>
      </c>
      <c r="N2910" s="180">
        <v>76063</v>
      </c>
      <c r="O2910" s="178" t="s">
        <v>5373</v>
      </c>
    </row>
    <row r="2911" spans="1:15" x14ac:dyDescent="0.3">
      <c r="A2911" s="170" t="s">
        <v>6127</v>
      </c>
      <c r="B2911" s="170">
        <v>17</v>
      </c>
      <c r="C2911" s="170" t="s">
        <v>6032</v>
      </c>
      <c r="D2911" s="174">
        <v>76</v>
      </c>
      <c r="E2911" s="174" t="s">
        <v>6033</v>
      </c>
      <c r="F2911" s="170" t="s">
        <v>5373</v>
      </c>
      <c r="G2911" s="170" t="s">
        <v>6128</v>
      </c>
      <c r="H2911" s="174">
        <v>0</v>
      </c>
      <c r="I2911" s="175">
        <v>98.552800000000005</v>
      </c>
      <c r="J2911" s="176">
        <v>3663</v>
      </c>
      <c r="K2911" s="177" t="s">
        <v>90</v>
      </c>
      <c r="L2911" s="178" t="s">
        <v>7</v>
      </c>
      <c r="M2911" s="179">
        <v>67.2</v>
      </c>
      <c r="N2911" s="180">
        <v>76063</v>
      </c>
      <c r="O2911" s="178" t="s">
        <v>5373</v>
      </c>
    </row>
    <row r="2912" spans="1:15" x14ac:dyDescent="0.3">
      <c r="A2912" s="170" t="s">
        <v>6129</v>
      </c>
      <c r="B2912" s="170">
        <v>17</v>
      </c>
      <c r="C2912" s="170" t="s">
        <v>6032</v>
      </c>
      <c r="D2912" s="174">
        <v>76</v>
      </c>
      <c r="E2912" s="174" t="s">
        <v>6033</v>
      </c>
      <c r="F2912" s="170" t="s">
        <v>5373</v>
      </c>
      <c r="G2912" s="170" t="s">
        <v>6130</v>
      </c>
      <c r="H2912" s="174">
        <v>0</v>
      </c>
      <c r="I2912" s="175">
        <v>114.133</v>
      </c>
      <c r="J2912" s="176">
        <v>1438</v>
      </c>
      <c r="K2912" s="177" t="s">
        <v>76</v>
      </c>
      <c r="L2912" s="178" t="s">
        <v>6</v>
      </c>
      <c r="M2912" s="179">
        <v>46.1</v>
      </c>
      <c r="N2912" s="180">
        <v>110001</v>
      </c>
      <c r="O2912" s="178" t="s">
        <v>5852</v>
      </c>
    </row>
    <row r="2913" spans="1:15" x14ac:dyDescent="0.3">
      <c r="A2913" s="170" t="s">
        <v>6131</v>
      </c>
      <c r="B2913" s="170">
        <v>17</v>
      </c>
      <c r="C2913" s="170" t="s">
        <v>6032</v>
      </c>
      <c r="D2913" s="174">
        <v>76</v>
      </c>
      <c r="E2913" s="174" t="s">
        <v>6033</v>
      </c>
      <c r="F2913" s="170" t="s">
        <v>5373</v>
      </c>
      <c r="G2913" s="170" t="s">
        <v>6132</v>
      </c>
      <c r="H2913" s="174">
        <v>0</v>
      </c>
      <c r="I2913" s="175">
        <v>56.8705</v>
      </c>
      <c r="J2913" s="176">
        <v>1144</v>
      </c>
      <c r="K2913" s="177" t="s">
        <v>90</v>
      </c>
      <c r="L2913" s="178" t="s">
        <v>7</v>
      </c>
      <c r="M2913" s="179">
        <v>67.2</v>
      </c>
      <c r="N2913" s="180">
        <v>76063</v>
      </c>
      <c r="O2913" s="178" t="s">
        <v>5373</v>
      </c>
    </row>
    <row r="2914" spans="1:15" x14ac:dyDescent="0.3">
      <c r="A2914" s="170" t="s">
        <v>6133</v>
      </c>
      <c r="B2914" s="170">
        <v>17</v>
      </c>
      <c r="C2914" s="170" t="s">
        <v>6032</v>
      </c>
      <c r="D2914" s="174">
        <v>76</v>
      </c>
      <c r="E2914" s="174" t="s">
        <v>6033</v>
      </c>
      <c r="F2914" s="170" t="s">
        <v>5373</v>
      </c>
      <c r="G2914" s="170" t="s">
        <v>6134</v>
      </c>
      <c r="H2914" s="174">
        <v>0</v>
      </c>
      <c r="I2914" s="175">
        <v>126.184</v>
      </c>
      <c r="J2914" s="176">
        <v>4999</v>
      </c>
      <c r="K2914" s="177" t="s">
        <v>76</v>
      </c>
      <c r="L2914" s="178" t="s">
        <v>6</v>
      </c>
      <c r="M2914" s="179">
        <v>41.4</v>
      </c>
      <c r="N2914" s="180">
        <v>76063</v>
      </c>
      <c r="O2914" s="178" t="s">
        <v>5373</v>
      </c>
    </row>
    <row r="2915" spans="1:15" x14ac:dyDescent="0.3">
      <c r="A2915" s="170" t="s">
        <v>6135</v>
      </c>
      <c r="B2915" s="170">
        <v>17</v>
      </c>
      <c r="C2915" s="170" t="s">
        <v>6032</v>
      </c>
      <c r="D2915" s="174">
        <v>76</v>
      </c>
      <c r="E2915" s="174" t="s">
        <v>6033</v>
      </c>
      <c r="F2915" s="170" t="s">
        <v>5373</v>
      </c>
      <c r="G2915" s="170" t="s">
        <v>6136</v>
      </c>
      <c r="H2915" s="174">
        <v>0</v>
      </c>
      <c r="I2915" s="175">
        <v>19.4925</v>
      </c>
      <c r="J2915" s="176">
        <v>1402</v>
      </c>
      <c r="K2915" s="177" t="s">
        <v>90</v>
      </c>
      <c r="L2915" s="178" t="s">
        <v>7</v>
      </c>
      <c r="M2915" s="179">
        <v>72.599999999999994</v>
      </c>
      <c r="N2915" s="180">
        <v>65050</v>
      </c>
      <c r="O2915" s="178" t="s">
        <v>5356</v>
      </c>
    </row>
    <row r="2916" spans="1:15" x14ac:dyDescent="0.3">
      <c r="A2916" s="170" t="s">
        <v>6137</v>
      </c>
      <c r="B2916" s="170">
        <v>17</v>
      </c>
      <c r="C2916" s="170" t="s">
        <v>6032</v>
      </c>
      <c r="D2916" s="174">
        <v>76</v>
      </c>
      <c r="E2916" s="174" t="s">
        <v>6033</v>
      </c>
      <c r="F2916" s="170" t="s">
        <v>5373</v>
      </c>
      <c r="G2916" s="170" t="s">
        <v>6138</v>
      </c>
      <c r="H2916" s="174">
        <v>0</v>
      </c>
      <c r="I2916" s="175">
        <v>46.709400000000002</v>
      </c>
      <c r="J2916" s="176">
        <v>773</v>
      </c>
      <c r="K2916" s="177" t="s">
        <v>90</v>
      </c>
      <c r="L2916" s="178" t="s">
        <v>7</v>
      </c>
      <c r="M2916" s="179">
        <v>75.400000000000006</v>
      </c>
      <c r="N2916" s="180">
        <v>73027</v>
      </c>
      <c r="O2916" s="178" t="s">
        <v>5845</v>
      </c>
    </row>
    <row r="2917" spans="1:15" x14ac:dyDescent="0.3">
      <c r="A2917" s="170" t="s">
        <v>6139</v>
      </c>
      <c r="B2917" s="170">
        <v>17</v>
      </c>
      <c r="C2917" s="170" t="s">
        <v>6032</v>
      </c>
      <c r="D2917" s="174">
        <v>76</v>
      </c>
      <c r="E2917" s="174" t="s">
        <v>6033</v>
      </c>
      <c r="F2917" s="170" t="s">
        <v>5373</v>
      </c>
      <c r="G2917" s="170" t="s">
        <v>6140</v>
      </c>
      <c r="H2917" s="174">
        <v>0</v>
      </c>
      <c r="I2917" s="175">
        <v>54.877899999999997</v>
      </c>
      <c r="J2917" s="176">
        <v>3627</v>
      </c>
      <c r="K2917" s="177" t="s">
        <v>83</v>
      </c>
      <c r="L2917" s="178" t="s">
        <v>5</v>
      </c>
      <c r="M2917" s="179">
        <v>40.5</v>
      </c>
      <c r="N2917" s="180">
        <v>76063</v>
      </c>
      <c r="O2917" s="178" t="s">
        <v>5373</v>
      </c>
    </row>
    <row r="2918" spans="1:15" x14ac:dyDescent="0.3">
      <c r="A2918" s="170" t="s">
        <v>6141</v>
      </c>
      <c r="B2918" s="170">
        <v>17</v>
      </c>
      <c r="C2918" s="170" t="s">
        <v>6032</v>
      </c>
      <c r="D2918" s="174">
        <v>76</v>
      </c>
      <c r="E2918" s="174" t="s">
        <v>6033</v>
      </c>
      <c r="F2918" s="170" t="s">
        <v>5373</v>
      </c>
      <c r="G2918" s="170" t="s">
        <v>6142</v>
      </c>
      <c r="H2918" s="174">
        <v>0</v>
      </c>
      <c r="I2918" s="175">
        <v>62.910200000000003</v>
      </c>
      <c r="J2918" s="176">
        <v>4540</v>
      </c>
      <c r="K2918" s="177" t="s">
        <v>76</v>
      </c>
      <c r="L2918" s="178" t="s">
        <v>6</v>
      </c>
      <c r="M2918" s="179">
        <v>52.4</v>
      </c>
      <c r="N2918" s="180">
        <v>110001</v>
      </c>
      <c r="O2918" s="178" t="s">
        <v>5852</v>
      </c>
    </row>
    <row r="2919" spans="1:15" x14ac:dyDescent="0.3">
      <c r="A2919" s="170" t="s">
        <v>6143</v>
      </c>
      <c r="B2919" s="170">
        <v>17</v>
      </c>
      <c r="C2919" s="170" t="s">
        <v>6032</v>
      </c>
      <c r="D2919" s="174">
        <v>76</v>
      </c>
      <c r="E2919" s="174" t="s">
        <v>6033</v>
      </c>
      <c r="F2919" s="170" t="s">
        <v>5373</v>
      </c>
      <c r="G2919" s="170" t="s">
        <v>6144</v>
      </c>
      <c r="H2919" s="174">
        <v>0</v>
      </c>
      <c r="I2919" s="175">
        <v>69.834199999999996</v>
      </c>
      <c r="J2919" s="176">
        <v>1727</v>
      </c>
      <c r="K2919" s="177" t="s">
        <v>76</v>
      </c>
      <c r="L2919" s="178" t="s">
        <v>6</v>
      </c>
      <c r="M2919" s="179">
        <v>55.7</v>
      </c>
      <c r="N2919" s="180">
        <v>76063</v>
      </c>
      <c r="O2919" s="178" t="s">
        <v>5373</v>
      </c>
    </row>
    <row r="2920" spans="1:15" x14ac:dyDescent="0.3">
      <c r="A2920" s="170" t="s">
        <v>6145</v>
      </c>
      <c r="B2920" s="170">
        <v>17</v>
      </c>
      <c r="C2920" s="170" t="s">
        <v>6032</v>
      </c>
      <c r="D2920" s="174">
        <v>76</v>
      </c>
      <c r="E2920" s="174" t="s">
        <v>6033</v>
      </c>
      <c r="F2920" s="170" t="s">
        <v>5373</v>
      </c>
      <c r="G2920" s="170" t="s">
        <v>6146</v>
      </c>
      <c r="H2920" s="174">
        <v>0</v>
      </c>
      <c r="I2920" s="175">
        <v>67.702500000000001</v>
      </c>
      <c r="J2920" s="176">
        <v>945</v>
      </c>
      <c r="K2920" s="177" t="s">
        <v>76</v>
      </c>
      <c r="L2920" s="178" t="s">
        <v>6</v>
      </c>
      <c r="M2920" s="179">
        <v>44.3</v>
      </c>
      <c r="N2920" s="180">
        <v>76063</v>
      </c>
      <c r="O2920" s="178" t="s">
        <v>5373</v>
      </c>
    </row>
    <row r="2921" spans="1:15" x14ac:dyDescent="0.3">
      <c r="A2921" s="170" t="s">
        <v>6147</v>
      </c>
      <c r="B2921" s="170">
        <v>17</v>
      </c>
      <c r="C2921" s="170" t="s">
        <v>6032</v>
      </c>
      <c r="D2921" s="174">
        <v>76</v>
      </c>
      <c r="E2921" s="174" t="s">
        <v>6033</v>
      </c>
      <c r="F2921" s="170" t="s">
        <v>5373</v>
      </c>
      <c r="G2921" s="170" t="s">
        <v>6148</v>
      </c>
      <c r="H2921" s="174">
        <v>0</v>
      </c>
      <c r="I2921" s="175">
        <v>29.8734</v>
      </c>
      <c r="J2921" s="176">
        <v>4146</v>
      </c>
      <c r="K2921" s="177" t="s">
        <v>76</v>
      </c>
      <c r="L2921" s="178" t="s">
        <v>6</v>
      </c>
      <c r="M2921" s="179">
        <v>44.2</v>
      </c>
      <c r="N2921" s="180">
        <v>76063</v>
      </c>
      <c r="O2921" s="178" t="s">
        <v>5373</v>
      </c>
    </row>
    <row r="2922" spans="1:15" x14ac:dyDescent="0.3">
      <c r="A2922" s="170" t="s">
        <v>6149</v>
      </c>
      <c r="B2922" s="170">
        <v>17</v>
      </c>
      <c r="C2922" s="170" t="s">
        <v>6032</v>
      </c>
      <c r="D2922" s="174">
        <v>76</v>
      </c>
      <c r="E2922" s="174" t="s">
        <v>6033</v>
      </c>
      <c r="F2922" s="170" t="s">
        <v>5373</v>
      </c>
      <c r="G2922" s="170" t="s">
        <v>6150</v>
      </c>
      <c r="H2922" s="174">
        <v>0</v>
      </c>
      <c r="I2922" s="175">
        <v>29.506</v>
      </c>
      <c r="J2922" s="176">
        <v>908</v>
      </c>
      <c r="K2922" s="177" t="s">
        <v>76</v>
      </c>
      <c r="L2922" s="178" t="s">
        <v>6</v>
      </c>
      <c r="M2922" s="179">
        <v>50.4</v>
      </c>
      <c r="N2922" s="180">
        <v>76063</v>
      </c>
      <c r="O2922" s="178" t="s">
        <v>5373</v>
      </c>
    </row>
    <row r="2923" spans="1:15" x14ac:dyDescent="0.3">
      <c r="A2923" s="170" t="s">
        <v>6151</v>
      </c>
      <c r="B2923" s="170">
        <v>17</v>
      </c>
      <c r="C2923" s="170" t="s">
        <v>6032</v>
      </c>
      <c r="D2923" s="174">
        <v>76</v>
      </c>
      <c r="E2923" s="174" t="s">
        <v>6033</v>
      </c>
      <c r="F2923" s="170" t="s">
        <v>5373</v>
      </c>
      <c r="G2923" s="170" t="s">
        <v>6152</v>
      </c>
      <c r="H2923" s="174">
        <v>0</v>
      </c>
      <c r="I2923" s="175">
        <v>53.518099999999997</v>
      </c>
      <c r="J2923" s="176">
        <v>12652</v>
      </c>
      <c r="K2923" s="177" t="s">
        <v>83</v>
      </c>
      <c r="L2923" s="178" t="s">
        <v>5</v>
      </c>
      <c r="M2923" s="179">
        <v>39.5</v>
      </c>
      <c r="N2923" s="180">
        <v>76063</v>
      </c>
      <c r="O2923" s="178" t="s">
        <v>5373</v>
      </c>
    </row>
    <row r="2924" spans="1:15" x14ac:dyDescent="0.3">
      <c r="A2924" s="170" t="s">
        <v>6153</v>
      </c>
      <c r="B2924" s="170">
        <v>17</v>
      </c>
      <c r="C2924" s="170" t="s">
        <v>6032</v>
      </c>
      <c r="D2924" s="174">
        <v>76</v>
      </c>
      <c r="E2924" s="174" t="s">
        <v>6033</v>
      </c>
      <c r="F2924" s="170" t="s">
        <v>5373</v>
      </c>
      <c r="G2924" s="170" t="s">
        <v>6154</v>
      </c>
      <c r="H2924" s="174">
        <v>0</v>
      </c>
      <c r="I2924" s="175">
        <v>33.4848</v>
      </c>
      <c r="J2924" s="176">
        <v>1594</v>
      </c>
      <c r="K2924" s="177" t="s">
        <v>83</v>
      </c>
      <c r="L2924" s="178" t="s">
        <v>5</v>
      </c>
      <c r="M2924" s="179">
        <v>40.1</v>
      </c>
      <c r="N2924" s="180">
        <v>76063</v>
      </c>
      <c r="O2924" s="178" t="s">
        <v>5373</v>
      </c>
    </row>
    <row r="2925" spans="1:15" x14ac:dyDescent="0.3">
      <c r="A2925" s="170" t="s">
        <v>6155</v>
      </c>
      <c r="B2925" s="170">
        <v>17</v>
      </c>
      <c r="C2925" s="170" t="s">
        <v>6032</v>
      </c>
      <c r="D2925" s="174">
        <v>76</v>
      </c>
      <c r="E2925" s="174" t="s">
        <v>6033</v>
      </c>
      <c r="F2925" s="170" t="s">
        <v>5373</v>
      </c>
      <c r="G2925" s="170" t="s">
        <v>6156</v>
      </c>
      <c r="H2925" s="174">
        <v>0</v>
      </c>
      <c r="I2925" s="175">
        <v>69.584800000000001</v>
      </c>
      <c r="J2925" s="176">
        <v>2591</v>
      </c>
      <c r="K2925" s="177" t="s">
        <v>90</v>
      </c>
      <c r="L2925" s="178" t="s">
        <v>7</v>
      </c>
      <c r="M2925" s="179">
        <v>67.7</v>
      </c>
      <c r="N2925" s="180">
        <v>65050</v>
      </c>
      <c r="O2925" s="178" t="s">
        <v>5356</v>
      </c>
    </row>
    <row r="2926" spans="1:15" x14ac:dyDescent="0.3">
      <c r="A2926" s="170" t="s">
        <v>6157</v>
      </c>
      <c r="B2926" s="170">
        <v>17</v>
      </c>
      <c r="C2926" s="170" t="s">
        <v>6032</v>
      </c>
      <c r="D2926" s="174">
        <v>76</v>
      </c>
      <c r="E2926" s="174" t="s">
        <v>6033</v>
      </c>
      <c r="F2926" s="170" t="s">
        <v>5373</v>
      </c>
      <c r="G2926" s="170" t="s">
        <v>6158</v>
      </c>
      <c r="H2926" s="174">
        <v>0</v>
      </c>
      <c r="I2926" s="175">
        <v>61.735100000000003</v>
      </c>
      <c r="J2926" s="176">
        <v>1345</v>
      </c>
      <c r="K2926" s="177" t="s">
        <v>90</v>
      </c>
      <c r="L2926" s="178" t="s">
        <v>7</v>
      </c>
      <c r="M2926" s="179">
        <v>84.3</v>
      </c>
      <c r="N2926" s="180">
        <v>73027</v>
      </c>
      <c r="O2926" s="178" t="s">
        <v>5845</v>
      </c>
    </row>
    <row r="2927" spans="1:15" x14ac:dyDescent="0.3">
      <c r="A2927" s="170" t="s">
        <v>6159</v>
      </c>
      <c r="B2927" s="170">
        <v>17</v>
      </c>
      <c r="C2927" s="170" t="s">
        <v>6032</v>
      </c>
      <c r="D2927" s="174">
        <v>76</v>
      </c>
      <c r="E2927" s="174" t="s">
        <v>6033</v>
      </c>
      <c r="F2927" s="170" t="s">
        <v>5373</v>
      </c>
      <c r="G2927" s="170" t="s">
        <v>6160</v>
      </c>
      <c r="H2927" s="174">
        <v>0</v>
      </c>
      <c r="I2927" s="175">
        <v>42.922600000000003</v>
      </c>
      <c r="J2927" s="176">
        <v>3282</v>
      </c>
      <c r="K2927" s="177" t="s">
        <v>90</v>
      </c>
      <c r="L2927" s="178" t="s">
        <v>7</v>
      </c>
      <c r="M2927" s="179">
        <v>73.3</v>
      </c>
      <c r="N2927" s="180">
        <v>78045</v>
      </c>
      <c r="O2927" s="178" t="s">
        <v>6161</v>
      </c>
    </row>
    <row r="2928" spans="1:15" x14ac:dyDescent="0.3">
      <c r="A2928" s="170" t="s">
        <v>6162</v>
      </c>
      <c r="B2928" s="170">
        <v>17</v>
      </c>
      <c r="C2928" s="170" t="s">
        <v>6032</v>
      </c>
      <c r="D2928" s="174">
        <v>76</v>
      </c>
      <c r="E2928" s="174" t="s">
        <v>6033</v>
      </c>
      <c r="F2928" s="170" t="s">
        <v>5373</v>
      </c>
      <c r="G2928" s="170" t="s">
        <v>6163</v>
      </c>
      <c r="H2928" s="174">
        <v>0</v>
      </c>
      <c r="I2928" s="175">
        <v>32.621000000000002</v>
      </c>
      <c r="J2928" s="176">
        <v>993</v>
      </c>
      <c r="K2928" s="177" t="s">
        <v>76</v>
      </c>
      <c r="L2928" s="178" t="s">
        <v>6</v>
      </c>
      <c r="M2928" s="179">
        <v>44.8</v>
      </c>
      <c r="N2928" s="180">
        <v>76063</v>
      </c>
      <c r="O2928" s="178" t="s">
        <v>5373</v>
      </c>
    </row>
    <row r="2929" spans="1:15" x14ac:dyDescent="0.3">
      <c r="A2929" s="170" t="s">
        <v>6164</v>
      </c>
      <c r="B2929" s="170">
        <v>17</v>
      </c>
      <c r="C2929" s="170" t="s">
        <v>6032</v>
      </c>
      <c r="D2929" s="174">
        <v>76</v>
      </c>
      <c r="E2929" s="174" t="s">
        <v>6033</v>
      </c>
      <c r="F2929" s="170" t="s">
        <v>5373</v>
      </c>
      <c r="G2929" s="170" t="s">
        <v>6165</v>
      </c>
      <c r="H2929" s="174">
        <v>0</v>
      </c>
      <c r="I2929" s="175">
        <v>23.393799999999999</v>
      </c>
      <c r="J2929" s="176">
        <v>1225</v>
      </c>
      <c r="K2929" s="177" t="s">
        <v>83</v>
      </c>
      <c r="L2929" s="178" t="s">
        <v>5</v>
      </c>
      <c r="M2929" s="179">
        <v>38.200000000000003</v>
      </c>
      <c r="N2929" s="180">
        <v>76063</v>
      </c>
      <c r="O2929" s="178" t="s">
        <v>5373</v>
      </c>
    </row>
    <row r="2930" spans="1:15" x14ac:dyDescent="0.3">
      <c r="A2930" s="170" t="s">
        <v>6166</v>
      </c>
      <c r="B2930" s="170">
        <v>17</v>
      </c>
      <c r="C2930" s="170" t="s">
        <v>6032</v>
      </c>
      <c r="D2930" s="174">
        <v>76</v>
      </c>
      <c r="E2930" s="174" t="s">
        <v>6033</v>
      </c>
      <c r="F2930" s="170" t="s">
        <v>5373</v>
      </c>
      <c r="G2930" s="170" t="s">
        <v>6167</v>
      </c>
      <c r="H2930" s="174">
        <v>0</v>
      </c>
      <c r="I2930" s="175">
        <v>84.071100000000001</v>
      </c>
      <c r="J2930" s="176">
        <v>955</v>
      </c>
      <c r="K2930" s="177" t="s">
        <v>90</v>
      </c>
      <c r="L2930" s="178" t="s">
        <v>7</v>
      </c>
      <c r="M2930" s="179">
        <v>82.5</v>
      </c>
      <c r="N2930" s="180">
        <v>76063</v>
      </c>
      <c r="O2930" s="178" t="s">
        <v>5373</v>
      </c>
    </row>
    <row r="2931" spans="1:15" x14ac:dyDescent="0.3">
      <c r="A2931" s="170" t="s">
        <v>6168</v>
      </c>
      <c r="B2931" s="170">
        <v>17</v>
      </c>
      <c r="C2931" s="170" t="s">
        <v>6032</v>
      </c>
      <c r="D2931" s="174">
        <v>76</v>
      </c>
      <c r="E2931" s="174" t="s">
        <v>6033</v>
      </c>
      <c r="F2931" s="170" t="s">
        <v>5373</v>
      </c>
      <c r="G2931" s="170" t="s">
        <v>6169</v>
      </c>
      <c r="H2931" s="174">
        <v>0</v>
      </c>
      <c r="I2931" s="175">
        <v>43.247900000000001</v>
      </c>
      <c r="J2931" s="176">
        <v>624</v>
      </c>
      <c r="K2931" s="177" t="s">
        <v>90</v>
      </c>
      <c r="L2931" s="178" t="s">
        <v>7</v>
      </c>
      <c r="M2931" s="179">
        <v>80.3</v>
      </c>
      <c r="N2931" s="180">
        <v>73027</v>
      </c>
      <c r="O2931" s="178" t="s">
        <v>5845</v>
      </c>
    </row>
    <row r="2932" spans="1:15" x14ac:dyDescent="0.3">
      <c r="A2932" s="170" t="s">
        <v>6170</v>
      </c>
      <c r="B2932" s="170">
        <v>17</v>
      </c>
      <c r="C2932" s="170" t="s">
        <v>6032</v>
      </c>
      <c r="D2932" s="174">
        <v>76</v>
      </c>
      <c r="E2932" s="174" t="s">
        <v>6033</v>
      </c>
      <c r="F2932" s="170" t="s">
        <v>5373</v>
      </c>
      <c r="G2932" s="170" t="s">
        <v>6171</v>
      </c>
      <c r="H2932" s="174">
        <v>0</v>
      </c>
      <c r="I2932" s="175">
        <v>97.698899999999995</v>
      </c>
      <c r="J2932" s="176">
        <v>2654</v>
      </c>
      <c r="K2932" s="177" t="s">
        <v>76</v>
      </c>
      <c r="L2932" s="178" t="s">
        <v>6</v>
      </c>
      <c r="M2932" s="179">
        <v>54.7</v>
      </c>
      <c r="N2932" s="180">
        <v>76063</v>
      </c>
      <c r="O2932" s="178" t="s">
        <v>5373</v>
      </c>
    </row>
    <row r="2933" spans="1:15" x14ac:dyDescent="0.3">
      <c r="A2933" s="170" t="s">
        <v>6172</v>
      </c>
      <c r="B2933" s="170">
        <v>17</v>
      </c>
      <c r="C2933" s="170" t="s">
        <v>6032</v>
      </c>
      <c r="D2933" s="174">
        <v>76</v>
      </c>
      <c r="E2933" s="174" t="s">
        <v>6033</v>
      </c>
      <c r="F2933" s="170" t="s">
        <v>5373</v>
      </c>
      <c r="G2933" s="170" t="s">
        <v>6173</v>
      </c>
      <c r="H2933" s="174">
        <v>0</v>
      </c>
      <c r="I2933" s="175">
        <v>50.389299999999999</v>
      </c>
      <c r="J2933" s="176">
        <v>685</v>
      </c>
      <c r="K2933" s="177" t="s">
        <v>90</v>
      </c>
      <c r="L2933" s="178" t="s">
        <v>7</v>
      </c>
      <c r="M2933" s="179">
        <v>73.900000000000006</v>
      </c>
      <c r="N2933" s="180">
        <v>76063</v>
      </c>
      <c r="O2933" s="178" t="s">
        <v>5373</v>
      </c>
    </row>
    <row r="2934" spans="1:15" x14ac:dyDescent="0.3">
      <c r="A2934" s="170" t="s">
        <v>6174</v>
      </c>
      <c r="B2934" s="170">
        <v>17</v>
      </c>
      <c r="C2934" s="170" t="s">
        <v>6032</v>
      </c>
      <c r="D2934" s="174">
        <v>76</v>
      </c>
      <c r="E2934" s="174" t="s">
        <v>6033</v>
      </c>
      <c r="F2934" s="170" t="s">
        <v>5373</v>
      </c>
      <c r="G2934" s="170" t="s">
        <v>6175</v>
      </c>
      <c r="H2934" s="174">
        <v>0</v>
      </c>
      <c r="I2934" s="175">
        <v>61.158299999999997</v>
      </c>
      <c r="J2934" s="176">
        <v>1419</v>
      </c>
      <c r="K2934" s="177" t="s">
        <v>90</v>
      </c>
      <c r="L2934" s="178" t="s">
        <v>7</v>
      </c>
      <c r="M2934" s="179">
        <v>99.9</v>
      </c>
      <c r="N2934" s="180">
        <v>73027</v>
      </c>
      <c r="O2934" s="178" t="s">
        <v>5845</v>
      </c>
    </row>
    <row r="2935" spans="1:15" x14ac:dyDescent="0.3">
      <c r="A2935" s="170" t="s">
        <v>6176</v>
      </c>
      <c r="B2935" s="170">
        <v>17</v>
      </c>
      <c r="C2935" s="170" t="s">
        <v>6032</v>
      </c>
      <c r="D2935" s="174">
        <v>76</v>
      </c>
      <c r="E2935" s="174" t="s">
        <v>6033</v>
      </c>
      <c r="F2935" s="170" t="s">
        <v>5373</v>
      </c>
      <c r="G2935" s="170" t="s">
        <v>6177</v>
      </c>
      <c r="H2935" s="174">
        <v>0</v>
      </c>
      <c r="I2935" s="175">
        <v>23.1067</v>
      </c>
      <c r="J2935" s="176">
        <v>1331</v>
      </c>
      <c r="K2935" s="177" t="s">
        <v>83</v>
      </c>
      <c r="L2935" s="178" t="s">
        <v>5</v>
      </c>
      <c r="M2935" s="179">
        <v>35.5</v>
      </c>
      <c r="N2935" s="180">
        <v>76063</v>
      </c>
      <c r="O2935" s="178" t="s">
        <v>5373</v>
      </c>
    </row>
    <row r="2936" spans="1:15" x14ac:dyDescent="0.3">
      <c r="A2936" s="170" t="s">
        <v>6178</v>
      </c>
      <c r="B2936" s="170">
        <v>17</v>
      </c>
      <c r="C2936" s="170" t="s">
        <v>6032</v>
      </c>
      <c r="D2936" s="174">
        <v>76</v>
      </c>
      <c r="E2936" s="174" t="s">
        <v>6033</v>
      </c>
      <c r="F2936" s="170" t="s">
        <v>5373</v>
      </c>
      <c r="G2936" s="170" t="s">
        <v>6179</v>
      </c>
      <c r="H2936" s="174">
        <v>0</v>
      </c>
      <c r="I2936" s="175">
        <v>89.096299999999999</v>
      </c>
      <c r="J2936" s="176">
        <v>6062</v>
      </c>
      <c r="K2936" s="177" t="s">
        <v>90</v>
      </c>
      <c r="L2936" s="178" t="s">
        <v>7</v>
      </c>
      <c r="M2936" s="179">
        <v>72.2</v>
      </c>
      <c r="N2936" s="180">
        <v>73027</v>
      </c>
      <c r="O2936" s="178" t="s">
        <v>5845</v>
      </c>
    </row>
    <row r="2937" spans="1:15" x14ac:dyDescent="0.3">
      <c r="A2937" s="170" t="s">
        <v>6180</v>
      </c>
      <c r="B2937" s="170">
        <v>17</v>
      </c>
      <c r="C2937" s="170" t="s">
        <v>6032</v>
      </c>
      <c r="D2937" s="174">
        <v>76</v>
      </c>
      <c r="E2937" s="174" t="s">
        <v>6033</v>
      </c>
      <c r="F2937" s="170" t="s">
        <v>5373</v>
      </c>
      <c r="G2937" s="170" t="s">
        <v>6181</v>
      </c>
      <c r="H2937" s="174">
        <v>0</v>
      </c>
      <c r="I2937" s="175">
        <v>30.686</v>
      </c>
      <c r="J2937" s="176">
        <v>1405</v>
      </c>
      <c r="K2937" s="177" t="s">
        <v>76</v>
      </c>
      <c r="L2937" s="178" t="s">
        <v>6</v>
      </c>
      <c r="M2937" s="179">
        <v>65.599999999999994</v>
      </c>
      <c r="N2937" s="180">
        <v>76063</v>
      </c>
      <c r="O2937" s="178" t="s">
        <v>5373</v>
      </c>
    </row>
    <row r="2938" spans="1:15" x14ac:dyDescent="0.3">
      <c r="A2938" s="170" t="s">
        <v>6182</v>
      </c>
      <c r="B2938" s="170">
        <v>17</v>
      </c>
      <c r="C2938" s="170" t="s">
        <v>6032</v>
      </c>
      <c r="D2938" s="174">
        <v>76</v>
      </c>
      <c r="E2938" s="174" t="s">
        <v>6033</v>
      </c>
      <c r="F2938" s="170" t="s">
        <v>5373</v>
      </c>
      <c r="G2938" s="170" t="s">
        <v>6183</v>
      </c>
      <c r="H2938" s="174">
        <v>0</v>
      </c>
      <c r="I2938" s="175">
        <v>45.4313</v>
      </c>
      <c r="J2938" s="176">
        <v>766</v>
      </c>
      <c r="K2938" s="177" t="s">
        <v>83</v>
      </c>
      <c r="L2938" s="178" t="s">
        <v>5</v>
      </c>
      <c r="M2938" s="179">
        <v>32.9</v>
      </c>
      <c r="N2938" s="180">
        <v>76063</v>
      </c>
      <c r="O2938" s="178" t="s">
        <v>5373</v>
      </c>
    </row>
    <row r="2939" spans="1:15" x14ac:dyDescent="0.3">
      <c r="A2939" s="170" t="s">
        <v>6184</v>
      </c>
      <c r="B2939" s="170">
        <v>17</v>
      </c>
      <c r="C2939" s="170" t="s">
        <v>6032</v>
      </c>
      <c r="D2939" s="174">
        <v>76</v>
      </c>
      <c r="E2939" s="174" t="s">
        <v>6033</v>
      </c>
      <c r="F2939" s="170" t="s">
        <v>5373</v>
      </c>
      <c r="G2939" s="170" t="s">
        <v>6185</v>
      </c>
      <c r="H2939" s="174">
        <v>0</v>
      </c>
      <c r="I2939" s="175">
        <v>32.837299999999999</v>
      </c>
      <c r="J2939" s="176">
        <v>1018</v>
      </c>
      <c r="K2939" s="177" t="s">
        <v>83</v>
      </c>
      <c r="L2939" s="178" t="s">
        <v>5</v>
      </c>
      <c r="M2939" s="179">
        <v>35.5</v>
      </c>
      <c r="N2939" s="180">
        <v>76063</v>
      </c>
      <c r="O2939" s="178" t="s">
        <v>5373</v>
      </c>
    </row>
    <row r="2940" spans="1:15" x14ac:dyDescent="0.3">
      <c r="A2940" s="170" t="s">
        <v>6186</v>
      </c>
      <c r="B2940" s="170">
        <v>17</v>
      </c>
      <c r="C2940" s="170" t="s">
        <v>6032</v>
      </c>
      <c r="D2940" s="174">
        <v>76</v>
      </c>
      <c r="E2940" s="174" t="s">
        <v>6033</v>
      </c>
      <c r="F2940" s="170" t="s">
        <v>5373</v>
      </c>
      <c r="G2940" s="170" t="s">
        <v>6187</v>
      </c>
      <c r="H2940" s="174">
        <v>0</v>
      </c>
      <c r="I2940" s="175">
        <v>97.304900000000004</v>
      </c>
      <c r="J2940" s="176">
        <v>6656</v>
      </c>
      <c r="K2940" s="177" t="s">
        <v>90</v>
      </c>
      <c r="L2940" s="178" t="s">
        <v>7</v>
      </c>
      <c r="M2940" s="179">
        <v>74.8</v>
      </c>
      <c r="N2940" s="180">
        <v>73027</v>
      </c>
      <c r="O2940" s="178" t="s">
        <v>5845</v>
      </c>
    </row>
    <row r="2941" spans="1:15" x14ac:dyDescent="0.3">
      <c r="A2941" s="170" t="s">
        <v>6188</v>
      </c>
      <c r="B2941" s="170">
        <v>17</v>
      </c>
      <c r="C2941" s="170" t="s">
        <v>6032</v>
      </c>
      <c r="D2941" s="174">
        <v>76</v>
      </c>
      <c r="E2941" s="174" t="s">
        <v>6033</v>
      </c>
      <c r="F2941" s="170" t="s">
        <v>5373</v>
      </c>
      <c r="G2941" s="170" t="s">
        <v>6189</v>
      </c>
      <c r="H2941" s="174">
        <v>0</v>
      </c>
      <c r="I2941" s="175">
        <v>38.182099999999998</v>
      </c>
      <c r="J2941" s="176">
        <v>1362</v>
      </c>
      <c r="K2941" s="177" t="s">
        <v>90</v>
      </c>
      <c r="L2941" s="178" t="s">
        <v>7</v>
      </c>
      <c r="M2941" s="179">
        <v>71</v>
      </c>
      <c r="N2941" s="180">
        <v>76063</v>
      </c>
      <c r="O2941" s="178" t="s">
        <v>5373</v>
      </c>
    </row>
    <row r="2942" spans="1:15" x14ac:dyDescent="0.3">
      <c r="A2942" s="170" t="s">
        <v>6190</v>
      </c>
      <c r="B2942" s="170">
        <v>17</v>
      </c>
      <c r="C2942" s="170" t="s">
        <v>6032</v>
      </c>
      <c r="D2942" s="174">
        <v>76</v>
      </c>
      <c r="E2942" s="174" t="s">
        <v>6033</v>
      </c>
      <c r="F2942" s="170" t="s">
        <v>5373</v>
      </c>
      <c r="G2942" s="170" t="s">
        <v>6191</v>
      </c>
      <c r="H2942" s="174">
        <v>0</v>
      </c>
      <c r="I2942" s="175">
        <v>19.298200000000001</v>
      </c>
      <c r="J2942" s="176">
        <v>551</v>
      </c>
      <c r="K2942" s="177" t="s">
        <v>90</v>
      </c>
      <c r="L2942" s="178" t="s">
        <v>7</v>
      </c>
      <c r="M2942" s="179">
        <v>93.1</v>
      </c>
      <c r="N2942" s="180">
        <v>73027</v>
      </c>
      <c r="O2942" s="178" t="s">
        <v>5845</v>
      </c>
    </row>
    <row r="2943" spans="1:15" x14ac:dyDescent="0.3">
      <c r="A2943" s="170" t="s">
        <v>6192</v>
      </c>
      <c r="B2943" s="170">
        <v>17</v>
      </c>
      <c r="C2943" s="170" t="s">
        <v>6032</v>
      </c>
      <c r="D2943" s="174">
        <v>76</v>
      </c>
      <c r="E2943" s="174" t="s">
        <v>6033</v>
      </c>
      <c r="F2943" s="170" t="s">
        <v>5373</v>
      </c>
      <c r="G2943" s="170" t="s">
        <v>6193</v>
      </c>
      <c r="H2943" s="174">
        <v>0</v>
      </c>
      <c r="I2943" s="175">
        <v>113.069</v>
      </c>
      <c r="J2943" s="176">
        <v>1065</v>
      </c>
      <c r="K2943" s="177" t="s">
        <v>90</v>
      </c>
      <c r="L2943" s="178" t="s">
        <v>7</v>
      </c>
      <c r="M2943" s="179">
        <v>90.2</v>
      </c>
      <c r="N2943" s="180">
        <v>73027</v>
      </c>
      <c r="O2943" s="178" t="s">
        <v>5845</v>
      </c>
    </row>
    <row r="2944" spans="1:15" x14ac:dyDescent="0.3">
      <c r="A2944" s="170" t="s">
        <v>6194</v>
      </c>
      <c r="B2944" s="170">
        <v>17</v>
      </c>
      <c r="C2944" s="170" t="s">
        <v>6032</v>
      </c>
      <c r="D2944" s="174">
        <v>76</v>
      </c>
      <c r="E2944" s="174" t="s">
        <v>6033</v>
      </c>
      <c r="F2944" s="170" t="s">
        <v>5373</v>
      </c>
      <c r="G2944" s="170" t="s">
        <v>6195</v>
      </c>
      <c r="H2944" s="174">
        <v>0</v>
      </c>
      <c r="I2944" s="175">
        <v>36.643599999999999</v>
      </c>
      <c r="J2944" s="176">
        <v>2946</v>
      </c>
      <c r="K2944" s="177" t="s">
        <v>76</v>
      </c>
      <c r="L2944" s="178" t="s">
        <v>6</v>
      </c>
      <c r="M2944" s="179">
        <v>54.8</v>
      </c>
      <c r="N2944" s="180">
        <v>76063</v>
      </c>
      <c r="O2944" s="178" t="s">
        <v>5373</v>
      </c>
    </row>
    <row r="2945" spans="1:15" x14ac:dyDescent="0.3">
      <c r="A2945" s="170" t="s">
        <v>6196</v>
      </c>
      <c r="B2945" s="170">
        <v>17</v>
      </c>
      <c r="C2945" s="170" t="s">
        <v>6032</v>
      </c>
      <c r="D2945" s="174">
        <v>76</v>
      </c>
      <c r="E2945" s="174" t="s">
        <v>6033</v>
      </c>
      <c r="F2945" s="170" t="s">
        <v>5373</v>
      </c>
      <c r="G2945" s="170" t="s">
        <v>6197</v>
      </c>
      <c r="H2945" s="174">
        <v>0</v>
      </c>
      <c r="I2945" s="175">
        <v>38.188499999999998</v>
      </c>
      <c r="J2945" s="176">
        <v>2159</v>
      </c>
      <c r="K2945" s="177" t="s">
        <v>90</v>
      </c>
      <c r="L2945" s="178" t="s">
        <v>7</v>
      </c>
      <c r="M2945" s="179">
        <v>74</v>
      </c>
      <c r="N2945" s="180">
        <v>65050</v>
      </c>
      <c r="O2945" s="178" t="s">
        <v>5356</v>
      </c>
    </row>
    <row r="2946" spans="1:15" x14ac:dyDescent="0.3">
      <c r="A2946" s="170" t="s">
        <v>6198</v>
      </c>
      <c r="B2946" s="170">
        <v>17</v>
      </c>
      <c r="C2946" s="170" t="s">
        <v>6032</v>
      </c>
      <c r="D2946" s="174">
        <v>76</v>
      </c>
      <c r="E2946" s="174" t="s">
        <v>6033</v>
      </c>
      <c r="F2946" s="170" t="s">
        <v>5373</v>
      </c>
      <c r="G2946" s="170" t="s">
        <v>6199</v>
      </c>
      <c r="H2946" s="174">
        <v>0</v>
      </c>
      <c r="I2946" s="175">
        <v>170.38849999999999</v>
      </c>
      <c r="J2946" s="176">
        <v>11093</v>
      </c>
      <c r="K2946" s="177" t="s">
        <v>76</v>
      </c>
      <c r="L2946" s="178" t="s">
        <v>6</v>
      </c>
      <c r="M2946" s="179">
        <v>53.2</v>
      </c>
      <c r="N2946" s="180">
        <v>76063</v>
      </c>
      <c r="O2946" s="178" t="s">
        <v>5373</v>
      </c>
    </row>
    <row r="2947" spans="1:15" x14ac:dyDescent="0.3">
      <c r="A2947" s="170" t="s">
        <v>6200</v>
      </c>
      <c r="B2947" s="170">
        <v>17</v>
      </c>
      <c r="C2947" s="170" t="s">
        <v>6032</v>
      </c>
      <c r="D2947" s="174">
        <v>76</v>
      </c>
      <c r="E2947" s="174" t="s">
        <v>6033</v>
      </c>
      <c r="F2947" s="170" t="s">
        <v>5373</v>
      </c>
      <c r="G2947" s="170" t="s">
        <v>6201</v>
      </c>
      <c r="H2947" s="174">
        <v>0</v>
      </c>
      <c r="I2947" s="175">
        <v>52.241</v>
      </c>
      <c r="J2947" s="176">
        <v>2694</v>
      </c>
      <c r="K2947" s="177" t="s">
        <v>83</v>
      </c>
      <c r="L2947" s="178" t="s">
        <v>5</v>
      </c>
      <c r="M2947" s="179">
        <v>31.6</v>
      </c>
      <c r="N2947" s="180">
        <v>76063</v>
      </c>
      <c r="O2947" s="178" t="s">
        <v>5373</v>
      </c>
    </row>
    <row r="2948" spans="1:15" x14ac:dyDescent="0.3">
      <c r="A2948" s="170" t="s">
        <v>6202</v>
      </c>
      <c r="B2948" s="170">
        <v>17</v>
      </c>
      <c r="C2948" s="170" t="s">
        <v>6032</v>
      </c>
      <c r="D2948" s="174">
        <v>76</v>
      </c>
      <c r="E2948" s="174" t="s">
        <v>6033</v>
      </c>
      <c r="F2948" s="170" t="s">
        <v>5373</v>
      </c>
      <c r="G2948" s="170" t="s">
        <v>6203</v>
      </c>
      <c r="H2948" s="174">
        <v>0</v>
      </c>
      <c r="I2948" s="175">
        <v>120.827</v>
      </c>
      <c r="J2948" s="176">
        <v>2790</v>
      </c>
      <c r="K2948" s="177" t="s">
        <v>90</v>
      </c>
      <c r="L2948" s="178" t="s">
        <v>7</v>
      </c>
      <c r="M2948" s="179">
        <v>83.1</v>
      </c>
      <c r="N2948" s="180">
        <v>78045</v>
      </c>
      <c r="O2948" s="178" t="s">
        <v>6161</v>
      </c>
    </row>
    <row r="2949" spans="1:15" x14ac:dyDescent="0.3">
      <c r="A2949" s="170" t="s">
        <v>6204</v>
      </c>
      <c r="B2949" s="170">
        <v>17</v>
      </c>
      <c r="C2949" s="170" t="s">
        <v>6032</v>
      </c>
      <c r="D2949" s="174">
        <v>76</v>
      </c>
      <c r="E2949" s="174" t="s">
        <v>6033</v>
      </c>
      <c r="F2949" s="170" t="s">
        <v>5373</v>
      </c>
      <c r="G2949" s="170" t="s">
        <v>6205</v>
      </c>
      <c r="H2949" s="174">
        <v>0</v>
      </c>
      <c r="I2949" s="175">
        <v>89.697500000000005</v>
      </c>
      <c r="J2949" s="176">
        <v>3269</v>
      </c>
      <c r="K2949" s="177" t="s">
        <v>76</v>
      </c>
      <c r="L2949" s="178" t="s">
        <v>6</v>
      </c>
      <c r="M2949" s="179">
        <v>62.7</v>
      </c>
      <c r="N2949" s="180">
        <v>76063</v>
      </c>
      <c r="O2949" s="178" t="s">
        <v>5373</v>
      </c>
    </row>
    <row r="2950" spans="1:15" x14ac:dyDescent="0.3">
      <c r="A2950" s="170" t="s">
        <v>6206</v>
      </c>
      <c r="B2950" s="170">
        <v>17</v>
      </c>
      <c r="C2950" s="170" t="s">
        <v>6032</v>
      </c>
      <c r="D2950" s="174">
        <v>76</v>
      </c>
      <c r="E2950" s="174" t="s">
        <v>6033</v>
      </c>
      <c r="F2950" s="170" t="s">
        <v>5373</v>
      </c>
      <c r="G2950" s="170" t="s">
        <v>6207</v>
      </c>
      <c r="H2950" s="174">
        <v>0</v>
      </c>
      <c r="I2950" s="175">
        <v>13.3184</v>
      </c>
      <c r="J2950" s="176">
        <v>721</v>
      </c>
      <c r="K2950" s="177" t="s">
        <v>76</v>
      </c>
      <c r="L2950" s="178" t="s">
        <v>6</v>
      </c>
      <c r="M2950" s="179">
        <v>42.9</v>
      </c>
      <c r="N2950" s="180">
        <v>76063</v>
      </c>
      <c r="O2950" s="178" t="s">
        <v>5373</v>
      </c>
    </row>
    <row r="2951" spans="1:15" x14ac:dyDescent="0.3">
      <c r="A2951" s="170" t="s">
        <v>6208</v>
      </c>
      <c r="B2951" s="170">
        <v>17</v>
      </c>
      <c r="C2951" s="170" t="s">
        <v>6032</v>
      </c>
      <c r="D2951" s="174">
        <v>76</v>
      </c>
      <c r="E2951" s="174" t="s">
        <v>6033</v>
      </c>
      <c r="F2951" s="170" t="s">
        <v>5373</v>
      </c>
      <c r="G2951" s="170" t="s">
        <v>6209</v>
      </c>
      <c r="H2951" s="174">
        <v>0</v>
      </c>
      <c r="I2951" s="175">
        <v>40.735500000000002</v>
      </c>
      <c r="J2951" s="176">
        <v>3100</v>
      </c>
      <c r="K2951" s="177" t="s">
        <v>76</v>
      </c>
      <c r="L2951" s="178" t="s">
        <v>6</v>
      </c>
      <c r="M2951" s="179">
        <v>48.7</v>
      </c>
      <c r="N2951" s="180">
        <v>76063</v>
      </c>
      <c r="O2951" s="178" t="s">
        <v>5373</v>
      </c>
    </row>
    <row r="2952" spans="1:15" x14ac:dyDescent="0.3">
      <c r="A2952" s="170" t="s">
        <v>6210</v>
      </c>
      <c r="B2952" s="170">
        <v>17</v>
      </c>
      <c r="C2952" s="170" t="s">
        <v>6032</v>
      </c>
      <c r="D2952" s="174">
        <v>77</v>
      </c>
      <c r="E2952" s="174" t="s">
        <v>6211</v>
      </c>
      <c r="F2952" s="170" t="s">
        <v>6212</v>
      </c>
      <c r="G2952" s="170" t="s">
        <v>6213</v>
      </c>
      <c r="H2952" s="174">
        <v>0</v>
      </c>
      <c r="I2952" s="175">
        <v>90.366799999999998</v>
      </c>
      <c r="J2952" s="176">
        <v>1679</v>
      </c>
      <c r="K2952" s="177" t="s">
        <v>76</v>
      </c>
      <c r="L2952" s="178" t="s">
        <v>6</v>
      </c>
      <c r="M2952" s="179">
        <v>55.3</v>
      </c>
      <c r="N2952" s="180">
        <v>76063</v>
      </c>
      <c r="O2952" s="178" t="s">
        <v>5373</v>
      </c>
    </row>
    <row r="2953" spans="1:15" x14ac:dyDescent="0.3">
      <c r="A2953" s="170" t="s">
        <v>6214</v>
      </c>
      <c r="B2953" s="170">
        <v>17</v>
      </c>
      <c r="C2953" s="170" t="s">
        <v>6032</v>
      </c>
      <c r="D2953" s="174">
        <v>77</v>
      </c>
      <c r="E2953" s="174" t="s">
        <v>6211</v>
      </c>
      <c r="F2953" s="170" t="s">
        <v>6212</v>
      </c>
      <c r="G2953" s="170" t="s">
        <v>6215</v>
      </c>
      <c r="H2953" s="174">
        <v>0</v>
      </c>
      <c r="I2953" s="175">
        <v>98.408100000000005</v>
      </c>
      <c r="J2953" s="176">
        <v>891</v>
      </c>
      <c r="K2953" s="177" t="s">
        <v>90</v>
      </c>
      <c r="L2953" s="178" t="s">
        <v>7</v>
      </c>
      <c r="M2953" s="179">
        <v>78.900000000000006</v>
      </c>
      <c r="N2953" s="180">
        <v>73027</v>
      </c>
      <c r="O2953" s="178" t="s">
        <v>5845</v>
      </c>
    </row>
    <row r="2954" spans="1:15" x14ac:dyDescent="0.3">
      <c r="A2954" s="170" t="s">
        <v>6216</v>
      </c>
      <c r="B2954" s="170">
        <v>17</v>
      </c>
      <c r="C2954" s="170" t="s">
        <v>6032</v>
      </c>
      <c r="D2954" s="174">
        <v>77</v>
      </c>
      <c r="E2954" s="174" t="s">
        <v>6211</v>
      </c>
      <c r="F2954" s="170" t="s">
        <v>6212</v>
      </c>
      <c r="G2954" s="170" t="s">
        <v>6217</v>
      </c>
      <c r="H2954" s="174">
        <v>0</v>
      </c>
      <c r="I2954" s="175">
        <v>126.1966</v>
      </c>
      <c r="J2954" s="176">
        <v>12050</v>
      </c>
      <c r="K2954" s="177" t="s">
        <v>83</v>
      </c>
      <c r="L2954" s="178" t="s">
        <v>5</v>
      </c>
      <c r="M2954" s="179">
        <v>40.700000000000003</v>
      </c>
      <c r="N2954" s="180">
        <v>73027</v>
      </c>
      <c r="O2954" s="178" t="s">
        <v>5845</v>
      </c>
    </row>
    <row r="2955" spans="1:15" x14ac:dyDescent="0.3">
      <c r="A2955" s="170" t="s">
        <v>6218</v>
      </c>
      <c r="B2955" s="170">
        <v>17</v>
      </c>
      <c r="C2955" s="170" t="s">
        <v>6032</v>
      </c>
      <c r="D2955" s="174">
        <v>77</v>
      </c>
      <c r="E2955" s="174" t="s">
        <v>6211</v>
      </c>
      <c r="F2955" s="170" t="s">
        <v>6212</v>
      </c>
      <c r="G2955" s="170" t="s">
        <v>6219</v>
      </c>
      <c r="H2955" s="174">
        <v>0</v>
      </c>
      <c r="I2955" s="175">
        <v>49.691200000000002</v>
      </c>
      <c r="J2955" s="176">
        <v>678</v>
      </c>
      <c r="K2955" s="177" t="s">
        <v>83</v>
      </c>
      <c r="L2955" s="178" t="s">
        <v>5</v>
      </c>
      <c r="M2955" s="179">
        <v>40.5</v>
      </c>
      <c r="N2955" s="180">
        <v>76063</v>
      </c>
      <c r="O2955" s="178" t="s">
        <v>5373</v>
      </c>
    </row>
    <row r="2956" spans="1:15" x14ac:dyDescent="0.3">
      <c r="A2956" s="170" t="s">
        <v>6220</v>
      </c>
      <c r="B2956" s="170">
        <v>17</v>
      </c>
      <c r="C2956" s="170" t="s">
        <v>6032</v>
      </c>
      <c r="D2956" s="174">
        <v>77</v>
      </c>
      <c r="E2956" s="174" t="s">
        <v>6211</v>
      </c>
      <c r="F2956" s="170" t="s">
        <v>6212</v>
      </c>
      <c r="G2956" s="170" t="s">
        <v>6221</v>
      </c>
      <c r="H2956" s="174">
        <v>0</v>
      </c>
      <c r="I2956" s="175">
        <v>14.904199999999999</v>
      </c>
      <c r="J2956" s="176">
        <v>297</v>
      </c>
      <c r="K2956" s="177" t="s">
        <v>90</v>
      </c>
      <c r="L2956" s="178" t="s">
        <v>7</v>
      </c>
      <c r="M2956" s="179">
        <v>78.8</v>
      </c>
      <c r="N2956" s="180">
        <v>76063</v>
      </c>
      <c r="O2956" s="178" t="s">
        <v>5373</v>
      </c>
    </row>
    <row r="2957" spans="1:15" x14ac:dyDescent="0.3">
      <c r="A2957" s="170" t="s">
        <v>6222</v>
      </c>
      <c r="B2957" s="170">
        <v>17</v>
      </c>
      <c r="C2957" s="170" t="s">
        <v>6032</v>
      </c>
      <c r="D2957" s="174">
        <v>77</v>
      </c>
      <c r="E2957" s="174" t="s">
        <v>6211</v>
      </c>
      <c r="F2957" s="170" t="s">
        <v>6212</v>
      </c>
      <c r="G2957" s="170" t="s">
        <v>6223</v>
      </c>
      <c r="H2957" s="174">
        <v>0</v>
      </c>
      <c r="I2957" s="175">
        <v>66.609899999999996</v>
      </c>
      <c r="J2957" s="176">
        <v>1086</v>
      </c>
      <c r="K2957" s="177" t="s">
        <v>90</v>
      </c>
      <c r="L2957" s="178" t="s">
        <v>7</v>
      </c>
      <c r="M2957" s="179">
        <v>68.3</v>
      </c>
      <c r="N2957" s="180">
        <v>73027</v>
      </c>
      <c r="O2957" s="178" t="s">
        <v>5845</v>
      </c>
    </row>
    <row r="2958" spans="1:15" x14ac:dyDescent="0.3">
      <c r="A2958" s="170" t="s">
        <v>6224</v>
      </c>
      <c r="B2958" s="170">
        <v>17</v>
      </c>
      <c r="C2958" s="170" t="s">
        <v>6032</v>
      </c>
      <c r="D2958" s="174">
        <v>77</v>
      </c>
      <c r="E2958" s="174" t="s">
        <v>6211</v>
      </c>
      <c r="F2958" s="170" t="s">
        <v>6212</v>
      </c>
      <c r="G2958" s="170" t="s">
        <v>6225</v>
      </c>
      <c r="H2958" s="174">
        <v>0</v>
      </c>
      <c r="I2958" s="175">
        <v>77.041700000000006</v>
      </c>
      <c r="J2958" s="176">
        <v>651</v>
      </c>
      <c r="K2958" s="177" t="s">
        <v>76</v>
      </c>
      <c r="L2958" s="178" t="s">
        <v>6</v>
      </c>
      <c r="M2958" s="179">
        <v>53.3</v>
      </c>
      <c r="N2958" s="180">
        <v>73027</v>
      </c>
      <c r="O2958" s="178" t="s">
        <v>5845</v>
      </c>
    </row>
    <row r="2959" spans="1:15" x14ac:dyDescent="0.3">
      <c r="A2959" s="170" t="s">
        <v>6226</v>
      </c>
      <c r="B2959" s="170">
        <v>17</v>
      </c>
      <c r="C2959" s="170" t="s">
        <v>6032</v>
      </c>
      <c r="D2959" s="174">
        <v>77</v>
      </c>
      <c r="E2959" s="174" t="s">
        <v>6211</v>
      </c>
      <c r="F2959" s="170" t="s">
        <v>6212</v>
      </c>
      <c r="G2959" s="170" t="s">
        <v>6227</v>
      </c>
      <c r="H2959" s="174">
        <v>0</v>
      </c>
      <c r="I2959" s="175">
        <v>218.10830000000001</v>
      </c>
      <c r="J2959" s="176">
        <v>8137</v>
      </c>
      <c r="K2959" s="177" t="s">
        <v>76</v>
      </c>
      <c r="L2959" s="178" t="s">
        <v>6</v>
      </c>
      <c r="M2959" s="179">
        <v>55.2</v>
      </c>
      <c r="N2959" s="180">
        <v>76063</v>
      </c>
      <c r="O2959" s="178" t="s">
        <v>5373</v>
      </c>
    </row>
    <row r="2960" spans="1:15" x14ac:dyDescent="0.3">
      <c r="A2960" s="170" t="s">
        <v>6228</v>
      </c>
      <c r="B2960" s="170">
        <v>17</v>
      </c>
      <c r="C2960" s="170" t="s">
        <v>6032</v>
      </c>
      <c r="D2960" s="174">
        <v>77</v>
      </c>
      <c r="E2960" s="174" t="s">
        <v>6211</v>
      </c>
      <c r="F2960" s="170" t="s">
        <v>6212</v>
      </c>
      <c r="G2960" s="170" t="s">
        <v>6229</v>
      </c>
      <c r="H2960" s="174">
        <v>0</v>
      </c>
      <c r="I2960" s="175">
        <v>38.610900000000001</v>
      </c>
      <c r="J2960" s="176">
        <v>1001</v>
      </c>
      <c r="K2960" s="177" t="s">
        <v>76</v>
      </c>
      <c r="L2960" s="178" t="s">
        <v>6</v>
      </c>
      <c r="M2960" s="179">
        <v>48.1</v>
      </c>
      <c r="N2960" s="180">
        <v>76063</v>
      </c>
      <c r="O2960" s="178" t="s">
        <v>5373</v>
      </c>
    </row>
    <row r="2961" spans="1:15" x14ac:dyDescent="0.3">
      <c r="A2961" s="170" t="s">
        <v>6230</v>
      </c>
      <c r="B2961" s="170">
        <v>17</v>
      </c>
      <c r="C2961" s="170" t="s">
        <v>6032</v>
      </c>
      <c r="D2961" s="174">
        <v>77</v>
      </c>
      <c r="E2961" s="174" t="s">
        <v>6211</v>
      </c>
      <c r="F2961" s="170" t="s">
        <v>6212</v>
      </c>
      <c r="G2961" s="170" t="s">
        <v>6231</v>
      </c>
      <c r="H2961" s="174">
        <v>0</v>
      </c>
      <c r="I2961" s="175">
        <v>34.925600000000003</v>
      </c>
      <c r="J2961" s="176">
        <v>888</v>
      </c>
      <c r="K2961" s="177" t="s">
        <v>90</v>
      </c>
      <c r="L2961" s="178" t="s">
        <v>7</v>
      </c>
      <c r="M2961" s="179">
        <v>83</v>
      </c>
      <c r="N2961" s="180">
        <v>76063</v>
      </c>
      <c r="O2961" s="178" t="s">
        <v>5373</v>
      </c>
    </row>
    <row r="2962" spans="1:15" x14ac:dyDescent="0.3">
      <c r="A2962" s="170" t="s">
        <v>6232</v>
      </c>
      <c r="B2962" s="170">
        <v>17</v>
      </c>
      <c r="C2962" s="170" t="s">
        <v>6032</v>
      </c>
      <c r="D2962" s="174">
        <v>77</v>
      </c>
      <c r="E2962" s="174" t="s">
        <v>6211</v>
      </c>
      <c r="F2962" s="170" t="s">
        <v>6212</v>
      </c>
      <c r="G2962" s="170" t="s">
        <v>6233</v>
      </c>
      <c r="H2962" s="174">
        <v>0</v>
      </c>
      <c r="I2962" s="175">
        <v>41.629899999999999</v>
      </c>
      <c r="J2962" s="176">
        <v>4865</v>
      </c>
      <c r="K2962" s="177" t="s">
        <v>76</v>
      </c>
      <c r="L2962" s="178" t="s">
        <v>6</v>
      </c>
      <c r="M2962" s="179">
        <v>48.2</v>
      </c>
      <c r="N2962" s="180">
        <v>76063</v>
      </c>
      <c r="O2962" s="178" t="s">
        <v>5373</v>
      </c>
    </row>
    <row r="2963" spans="1:15" x14ac:dyDescent="0.3">
      <c r="A2963" s="170" t="s">
        <v>6234</v>
      </c>
      <c r="B2963" s="170">
        <v>17</v>
      </c>
      <c r="C2963" s="170" t="s">
        <v>6032</v>
      </c>
      <c r="D2963" s="174">
        <v>77</v>
      </c>
      <c r="E2963" s="174" t="s">
        <v>6211</v>
      </c>
      <c r="F2963" s="170" t="s">
        <v>6212</v>
      </c>
      <c r="G2963" s="170" t="s">
        <v>6235</v>
      </c>
      <c r="H2963" s="174">
        <v>0</v>
      </c>
      <c r="I2963" s="175">
        <v>117.1502</v>
      </c>
      <c r="J2963" s="176">
        <v>2088</v>
      </c>
      <c r="K2963" s="177" t="s">
        <v>76</v>
      </c>
      <c r="L2963" s="178" t="s">
        <v>6</v>
      </c>
      <c r="M2963" s="179">
        <v>48.9</v>
      </c>
      <c r="N2963" s="180">
        <v>76063</v>
      </c>
      <c r="O2963" s="178" t="s">
        <v>5373</v>
      </c>
    </row>
    <row r="2964" spans="1:15" x14ac:dyDescent="0.3">
      <c r="A2964" s="170" t="s">
        <v>6236</v>
      </c>
      <c r="B2964" s="170">
        <v>17</v>
      </c>
      <c r="C2964" s="170" t="s">
        <v>6032</v>
      </c>
      <c r="D2964" s="174">
        <v>77</v>
      </c>
      <c r="E2964" s="174" t="s">
        <v>6211</v>
      </c>
      <c r="F2964" s="170" t="s">
        <v>6212</v>
      </c>
      <c r="G2964" s="170" t="s">
        <v>6237</v>
      </c>
      <c r="H2964" s="174">
        <v>0</v>
      </c>
      <c r="I2964" s="175">
        <v>263.45299999999997</v>
      </c>
      <c r="J2964" s="176">
        <v>4459</v>
      </c>
      <c r="K2964" s="177" t="s">
        <v>76</v>
      </c>
      <c r="L2964" s="178" t="s">
        <v>6</v>
      </c>
      <c r="M2964" s="179">
        <v>52.8</v>
      </c>
      <c r="N2964" s="180">
        <v>76063</v>
      </c>
      <c r="O2964" s="178" t="s">
        <v>5373</v>
      </c>
    </row>
    <row r="2965" spans="1:15" x14ac:dyDescent="0.3">
      <c r="A2965" s="170" t="s">
        <v>6238</v>
      </c>
      <c r="B2965" s="170">
        <v>17</v>
      </c>
      <c r="C2965" s="170" t="s">
        <v>6032</v>
      </c>
      <c r="D2965" s="174">
        <v>77</v>
      </c>
      <c r="E2965" s="174" t="s">
        <v>6211</v>
      </c>
      <c r="F2965" s="170" t="s">
        <v>6212</v>
      </c>
      <c r="G2965" s="170" t="s">
        <v>6212</v>
      </c>
      <c r="H2965" s="174">
        <v>1</v>
      </c>
      <c r="I2965" s="175">
        <v>392.08100000000002</v>
      </c>
      <c r="J2965" s="176">
        <v>59794</v>
      </c>
      <c r="K2965" s="177" t="s">
        <v>83</v>
      </c>
      <c r="L2965" s="178" t="s">
        <v>5</v>
      </c>
      <c r="M2965" s="179">
        <v>37.799999999999997</v>
      </c>
      <c r="N2965" s="180">
        <v>72021</v>
      </c>
      <c r="O2965" s="178" t="s">
        <v>5833</v>
      </c>
    </row>
    <row r="2966" spans="1:15" x14ac:dyDescent="0.3">
      <c r="A2966" s="170" t="s">
        <v>6239</v>
      </c>
      <c r="B2966" s="170">
        <v>17</v>
      </c>
      <c r="C2966" s="170" t="s">
        <v>6032</v>
      </c>
      <c r="D2966" s="174">
        <v>77</v>
      </c>
      <c r="E2966" s="174" t="s">
        <v>6211</v>
      </c>
      <c r="F2966" s="170" t="s">
        <v>6212</v>
      </c>
      <c r="G2966" s="170" t="s">
        <v>6240</v>
      </c>
      <c r="H2966" s="174">
        <v>0</v>
      </c>
      <c r="I2966" s="175">
        <v>88.838499999999996</v>
      </c>
      <c r="J2966" s="176">
        <v>2395</v>
      </c>
      <c r="K2966" s="177" t="s">
        <v>76</v>
      </c>
      <c r="L2966" s="178" t="s">
        <v>6</v>
      </c>
      <c r="M2966" s="179">
        <v>51.9</v>
      </c>
      <c r="N2966" s="180">
        <v>72021</v>
      </c>
      <c r="O2966" s="178" t="s">
        <v>5833</v>
      </c>
    </row>
    <row r="2967" spans="1:15" x14ac:dyDescent="0.3">
      <c r="A2967" s="170" t="s">
        <v>6241</v>
      </c>
      <c r="B2967" s="170">
        <v>17</v>
      </c>
      <c r="C2967" s="170" t="s">
        <v>6032</v>
      </c>
      <c r="D2967" s="174">
        <v>77</v>
      </c>
      <c r="E2967" s="174" t="s">
        <v>6211</v>
      </c>
      <c r="F2967" s="170" t="s">
        <v>6212</v>
      </c>
      <c r="G2967" s="170" t="s">
        <v>6242</v>
      </c>
      <c r="H2967" s="174">
        <v>0</v>
      </c>
      <c r="I2967" s="175">
        <v>135.9956</v>
      </c>
      <c r="J2967" s="176">
        <v>6874</v>
      </c>
      <c r="K2967" s="177" t="s">
        <v>76</v>
      </c>
      <c r="L2967" s="178" t="s">
        <v>6</v>
      </c>
      <c r="M2967" s="179">
        <v>53</v>
      </c>
      <c r="N2967" s="180">
        <v>73027</v>
      </c>
      <c r="O2967" s="178" t="s">
        <v>5845</v>
      </c>
    </row>
    <row r="2968" spans="1:15" x14ac:dyDescent="0.3">
      <c r="A2968" s="170" t="s">
        <v>6243</v>
      </c>
      <c r="B2968" s="170">
        <v>17</v>
      </c>
      <c r="C2968" s="170" t="s">
        <v>6032</v>
      </c>
      <c r="D2968" s="174">
        <v>77</v>
      </c>
      <c r="E2968" s="174" t="s">
        <v>6211</v>
      </c>
      <c r="F2968" s="170" t="s">
        <v>6212</v>
      </c>
      <c r="G2968" s="170" t="s">
        <v>6244</v>
      </c>
      <c r="H2968" s="174">
        <v>0</v>
      </c>
      <c r="I2968" s="175">
        <v>175.7987</v>
      </c>
      <c r="J2968" s="176">
        <v>9224</v>
      </c>
      <c r="K2968" s="177" t="s">
        <v>76</v>
      </c>
      <c r="L2968" s="178" t="s">
        <v>6</v>
      </c>
      <c r="M2968" s="179">
        <v>49.5</v>
      </c>
      <c r="N2968" s="180">
        <v>73027</v>
      </c>
      <c r="O2968" s="178" t="s">
        <v>5845</v>
      </c>
    </row>
    <row r="2969" spans="1:15" x14ac:dyDescent="0.3">
      <c r="A2969" s="170" t="s">
        <v>6245</v>
      </c>
      <c r="B2969" s="170">
        <v>17</v>
      </c>
      <c r="C2969" s="170" t="s">
        <v>6032</v>
      </c>
      <c r="D2969" s="174">
        <v>77</v>
      </c>
      <c r="E2969" s="174" t="s">
        <v>6211</v>
      </c>
      <c r="F2969" s="170" t="s">
        <v>6212</v>
      </c>
      <c r="G2969" s="170" t="s">
        <v>6246</v>
      </c>
      <c r="H2969" s="174">
        <v>0</v>
      </c>
      <c r="I2969" s="175">
        <v>52.7498</v>
      </c>
      <c r="J2969" s="176">
        <v>6663</v>
      </c>
      <c r="K2969" s="177" t="s">
        <v>76</v>
      </c>
      <c r="L2969" s="178" t="s">
        <v>6</v>
      </c>
      <c r="M2969" s="179">
        <v>57.7</v>
      </c>
      <c r="N2969" s="180">
        <v>73027</v>
      </c>
      <c r="O2969" s="178" t="s">
        <v>5845</v>
      </c>
    </row>
    <row r="2970" spans="1:15" x14ac:dyDescent="0.3">
      <c r="A2970" s="170" t="s">
        <v>6247</v>
      </c>
      <c r="B2970" s="170">
        <v>17</v>
      </c>
      <c r="C2970" s="170" t="s">
        <v>6032</v>
      </c>
      <c r="D2970" s="174">
        <v>77</v>
      </c>
      <c r="E2970" s="174" t="s">
        <v>6211</v>
      </c>
      <c r="F2970" s="170" t="s">
        <v>6212</v>
      </c>
      <c r="G2970" s="170" t="s">
        <v>6248</v>
      </c>
      <c r="H2970" s="174">
        <v>0</v>
      </c>
      <c r="I2970" s="175">
        <v>31.1844</v>
      </c>
      <c r="J2970" s="176">
        <v>374</v>
      </c>
      <c r="K2970" s="177" t="s">
        <v>76</v>
      </c>
      <c r="L2970" s="178" t="s">
        <v>6</v>
      </c>
      <c r="M2970" s="179">
        <v>52.8</v>
      </c>
      <c r="N2970" s="180">
        <v>76063</v>
      </c>
      <c r="O2970" s="178" t="s">
        <v>5373</v>
      </c>
    </row>
    <row r="2971" spans="1:15" x14ac:dyDescent="0.3">
      <c r="A2971" s="170" t="s">
        <v>6249</v>
      </c>
      <c r="B2971" s="170">
        <v>17</v>
      </c>
      <c r="C2971" s="170" t="s">
        <v>6032</v>
      </c>
      <c r="D2971" s="174">
        <v>77</v>
      </c>
      <c r="E2971" s="174" t="s">
        <v>6211</v>
      </c>
      <c r="F2971" s="170" t="s">
        <v>6212</v>
      </c>
      <c r="G2971" s="170" t="s">
        <v>6250</v>
      </c>
      <c r="H2971" s="174">
        <v>0</v>
      </c>
      <c r="I2971" s="175">
        <v>233.66839999999999</v>
      </c>
      <c r="J2971" s="176">
        <v>16889</v>
      </c>
      <c r="K2971" s="177" t="s">
        <v>76</v>
      </c>
      <c r="L2971" s="178" t="s">
        <v>6</v>
      </c>
      <c r="M2971" s="179">
        <v>50.5</v>
      </c>
      <c r="N2971" s="180">
        <v>73027</v>
      </c>
      <c r="O2971" s="178" t="s">
        <v>5845</v>
      </c>
    </row>
    <row r="2972" spans="1:15" x14ac:dyDescent="0.3">
      <c r="A2972" s="170" t="s">
        <v>6251</v>
      </c>
      <c r="B2972" s="170">
        <v>17</v>
      </c>
      <c r="C2972" s="170" t="s">
        <v>6032</v>
      </c>
      <c r="D2972" s="174">
        <v>77</v>
      </c>
      <c r="E2972" s="174" t="s">
        <v>6211</v>
      </c>
      <c r="F2972" s="170" t="s">
        <v>6212</v>
      </c>
      <c r="G2972" s="170" t="s">
        <v>6252</v>
      </c>
      <c r="H2972" s="174">
        <v>0</v>
      </c>
      <c r="I2972" s="175">
        <v>67.656400000000005</v>
      </c>
      <c r="J2972" s="176">
        <v>17762</v>
      </c>
      <c r="K2972" s="177" t="s">
        <v>76</v>
      </c>
      <c r="L2972" s="178" t="s">
        <v>6</v>
      </c>
      <c r="M2972" s="179">
        <v>46.4</v>
      </c>
      <c r="N2972" s="180">
        <v>73027</v>
      </c>
      <c r="O2972" s="178" t="s">
        <v>5845</v>
      </c>
    </row>
    <row r="2973" spans="1:15" x14ac:dyDescent="0.3">
      <c r="A2973" s="170" t="s">
        <v>6253</v>
      </c>
      <c r="B2973" s="170">
        <v>17</v>
      </c>
      <c r="C2973" s="170" t="s">
        <v>6032</v>
      </c>
      <c r="D2973" s="174">
        <v>77</v>
      </c>
      <c r="E2973" s="174" t="s">
        <v>6211</v>
      </c>
      <c r="F2973" s="170" t="s">
        <v>6212</v>
      </c>
      <c r="G2973" s="170" t="s">
        <v>6254</v>
      </c>
      <c r="H2973" s="174">
        <v>0</v>
      </c>
      <c r="I2973" s="175">
        <v>129.66659999999999</v>
      </c>
      <c r="J2973" s="176">
        <v>3884</v>
      </c>
      <c r="K2973" s="177" t="s">
        <v>76</v>
      </c>
      <c r="L2973" s="178" t="s">
        <v>6</v>
      </c>
      <c r="M2973" s="179">
        <v>55.4</v>
      </c>
      <c r="N2973" s="180">
        <v>73027</v>
      </c>
      <c r="O2973" s="178" t="s">
        <v>5845</v>
      </c>
    </row>
    <row r="2974" spans="1:15" x14ac:dyDescent="0.3">
      <c r="A2974" s="170" t="s">
        <v>6255</v>
      </c>
      <c r="B2974" s="170">
        <v>17</v>
      </c>
      <c r="C2974" s="170" t="s">
        <v>6032</v>
      </c>
      <c r="D2974" s="174">
        <v>77</v>
      </c>
      <c r="E2974" s="174" t="s">
        <v>6211</v>
      </c>
      <c r="F2974" s="170" t="s">
        <v>6212</v>
      </c>
      <c r="G2974" s="170" t="s">
        <v>6256</v>
      </c>
      <c r="H2974" s="174">
        <v>0</v>
      </c>
      <c r="I2974" s="175">
        <v>76.716099999999997</v>
      </c>
      <c r="J2974" s="176">
        <v>2489</v>
      </c>
      <c r="K2974" s="177" t="s">
        <v>76</v>
      </c>
      <c r="L2974" s="178" t="s">
        <v>6</v>
      </c>
      <c r="M2974" s="179">
        <v>63.7</v>
      </c>
      <c r="N2974" s="180">
        <v>73027</v>
      </c>
      <c r="O2974" s="178" t="s">
        <v>5845</v>
      </c>
    </row>
    <row r="2975" spans="1:15" x14ac:dyDescent="0.3">
      <c r="A2975" s="170" t="s">
        <v>6257</v>
      </c>
      <c r="B2975" s="170">
        <v>17</v>
      </c>
      <c r="C2975" s="170" t="s">
        <v>6032</v>
      </c>
      <c r="D2975" s="174">
        <v>77</v>
      </c>
      <c r="E2975" s="174" t="s">
        <v>6211</v>
      </c>
      <c r="F2975" s="170" t="s">
        <v>6212</v>
      </c>
      <c r="G2975" s="170" t="s">
        <v>6258</v>
      </c>
      <c r="H2975" s="174">
        <v>0</v>
      </c>
      <c r="I2975" s="175">
        <v>77.437100000000001</v>
      </c>
      <c r="J2975" s="176">
        <v>2595</v>
      </c>
      <c r="K2975" s="177" t="s">
        <v>76</v>
      </c>
      <c r="L2975" s="178" t="s">
        <v>6</v>
      </c>
      <c r="M2975" s="179">
        <v>49.1</v>
      </c>
      <c r="N2975" s="180">
        <v>76063</v>
      </c>
      <c r="O2975" s="178" t="s">
        <v>5373</v>
      </c>
    </row>
    <row r="2976" spans="1:15" x14ac:dyDescent="0.3">
      <c r="A2976" s="170" t="s">
        <v>6259</v>
      </c>
      <c r="B2976" s="170">
        <v>17</v>
      </c>
      <c r="C2976" s="170" t="s">
        <v>6032</v>
      </c>
      <c r="D2976" s="174">
        <v>77</v>
      </c>
      <c r="E2976" s="174" t="s">
        <v>6211</v>
      </c>
      <c r="F2976" s="170" t="s">
        <v>6212</v>
      </c>
      <c r="G2976" s="170" t="s">
        <v>6260</v>
      </c>
      <c r="H2976" s="174">
        <v>0</v>
      </c>
      <c r="I2976" s="175">
        <v>39.257899999999999</v>
      </c>
      <c r="J2976" s="176">
        <v>1091</v>
      </c>
      <c r="K2976" s="177" t="s">
        <v>90</v>
      </c>
      <c r="L2976" s="178" t="s">
        <v>7</v>
      </c>
      <c r="M2976" s="179">
        <v>73.2</v>
      </c>
      <c r="N2976" s="180">
        <v>73027</v>
      </c>
      <c r="O2976" s="178" t="s">
        <v>5845</v>
      </c>
    </row>
    <row r="2977" spans="1:15" x14ac:dyDescent="0.3">
      <c r="A2977" s="170" t="s">
        <v>6261</v>
      </c>
      <c r="B2977" s="170">
        <v>17</v>
      </c>
      <c r="C2977" s="170" t="s">
        <v>6032</v>
      </c>
      <c r="D2977" s="174">
        <v>77</v>
      </c>
      <c r="E2977" s="174" t="s">
        <v>6211</v>
      </c>
      <c r="F2977" s="170" t="s">
        <v>6212</v>
      </c>
      <c r="G2977" s="170" t="s">
        <v>6262</v>
      </c>
      <c r="H2977" s="174">
        <v>0</v>
      </c>
      <c r="I2977" s="175">
        <v>87.057900000000004</v>
      </c>
      <c r="J2977" s="176">
        <v>1310</v>
      </c>
      <c r="K2977" s="177" t="s">
        <v>76</v>
      </c>
      <c r="L2977" s="178" t="s">
        <v>6</v>
      </c>
      <c r="M2977" s="179">
        <v>54.4</v>
      </c>
      <c r="N2977" s="180">
        <v>76063</v>
      </c>
      <c r="O2977" s="178" t="s">
        <v>5373</v>
      </c>
    </row>
    <row r="2978" spans="1:15" x14ac:dyDescent="0.3">
      <c r="A2978" s="170" t="s">
        <v>6263</v>
      </c>
      <c r="B2978" s="170">
        <v>17</v>
      </c>
      <c r="C2978" s="170" t="s">
        <v>6032</v>
      </c>
      <c r="D2978" s="174">
        <v>77</v>
      </c>
      <c r="E2978" s="174" t="s">
        <v>6211</v>
      </c>
      <c r="F2978" s="170" t="s">
        <v>6212</v>
      </c>
      <c r="G2978" s="170" t="s">
        <v>6264</v>
      </c>
      <c r="H2978" s="174">
        <v>0</v>
      </c>
      <c r="I2978" s="175">
        <v>211.14279999999999</v>
      </c>
      <c r="J2978" s="176">
        <v>3768</v>
      </c>
      <c r="K2978" s="177" t="s">
        <v>90</v>
      </c>
      <c r="L2978" s="178" t="s">
        <v>7</v>
      </c>
      <c r="M2978" s="179">
        <v>80.7</v>
      </c>
      <c r="N2978" s="180">
        <v>73027</v>
      </c>
      <c r="O2978" s="178" t="s">
        <v>5845</v>
      </c>
    </row>
    <row r="2979" spans="1:15" x14ac:dyDescent="0.3">
      <c r="A2979" s="170" t="s">
        <v>6265</v>
      </c>
      <c r="B2979" s="170">
        <v>17</v>
      </c>
      <c r="C2979" s="170" t="s">
        <v>6032</v>
      </c>
      <c r="D2979" s="174">
        <v>77</v>
      </c>
      <c r="E2979" s="174" t="s">
        <v>6211</v>
      </c>
      <c r="F2979" s="170" t="s">
        <v>6212</v>
      </c>
      <c r="G2979" s="170" t="s">
        <v>6266</v>
      </c>
      <c r="H2979" s="174">
        <v>0</v>
      </c>
      <c r="I2979" s="175">
        <v>178.16059999999999</v>
      </c>
      <c r="J2979" s="176">
        <v>4890</v>
      </c>
      <c r="K2979" s="177" t="s">
        <v>83</v>
      </c>
      <c r="L2979" s="178" t="s">
        <v>5</v>
      </c>
      <c r="M2979" s="179">
        <v>40.799999999999997</v>
      </c>
      <c r="N2979" s="180">
        <v>76063</v>
      </c>
      <c r="O2979" s="178" t="s">
        <v>5373</v>
      </c>
    </row>
    <row r="2980" spans="1:15" x14ac:dyDescent="0.3">
      <c r="A2980" s="170" t="s">
        <v>6267</v>
      </c>
      <c r="B2980" s="170">
        <v>17</v>
      </c>
      <c r="C2980" s="170" t="s">
        <v>6032</v>
      </c>
      <c r="D2980" s="174">
        <v>77</v>
      </c>
      <c r="E2980" s="174" t="s">
        <v>6211</v>
      </c>
      <c r="F2980" s="170" t="s">
        <v>6212</v>
      </c>
      <c r="G2980" s="170" t="s">
        <v>6268</v>
      </c>
      <c r="H2980" s="174">
        <v>0</v>
      </c>
      <c r="I2980" s="175">
        <v>159.93</v>
      </c>
      <c r="J2980" s="176">
        <v>4849</v>
      </c>
      <c r="K2980" s="177" t="s">
        <v>76</v>
      </c>
      <c r="L2980" s="178" t="s">
        <v>6</v>
      </c>
      <c r="M2980" s="179">
        <v>60.2</v>
      </c>
      <c r="N2980" s="180">
        <v>73027</v>
      </c>
      <c r="O2980" s="178" t="s">
        <v>5845</v>
      </c>
    </row>
    <row r="2981" spans="1:15" x14ac:dyDescent="0.3">
      <c r="A2981" s="170" t="s">
        <v>6269</v>
      </c>
      <c r="B2981" s="170">
        <v>17</v>
      </c>
      <c r="C2981" s="170" t="s">
        <v>6032</v>
      </c>
      <c r="D2981" s="174">
        <v>77</v>
      </c>
      <c r="E2981" s="174" t="s">
        <v>6211</v>
      </c>
      <c r="F2981" s="170" t="s">
        <v>6212</v>
      </c>
      <c r="G2981" s="170" t="s">
        <v>6270</v>
      </c>
      <c r="H2981" s="174">
        <v>0</v>
      </c>
      <c r="I2981" s="175">
        <v>32.219200000000001</v>
      </c>
      <c r="J2981" s="176">
        <v>1384</v>
      </c>
      <c r="K2981" s="177" t="s">
        <v>76</v>
      </c>
      <c r="L2981" s="178" t="s">
        <v>6</v>
      </c>
      <c r="M2981" s="179">
        <v>62.5</v>
      </c>
      <c r="N2981" s="180">
        <v>73027</v>
      </c>
      <c r="O2981" s="178" t="s">
        <v>5845</v>
      </c>
    </row>
    <row r="2982" spans="1:15" x14ac:dyDescent="0.3">
      <c r="A2982" s="170" t="s">
        <v>6271</v>
      </c>
      <c r="B2982" s="170">
        <v>17</v>
      </c>
      <c r="C2982" s="170" t="s">
        <v>6032</v>
      </c>
      <c r="D2982" s="174">
        <v>77</v>
      </c>
      <c r="E2982" s="174" t="s">
        <v>6211</v>
      </c>
      <c r="F2982" s="170" t="s">
        <v>6212</v>
      </c>
      <c r="G2982" s="170" t="s">
        <v>6272</v>
      </c>
      <c r="H2982" s="174">
        <v>0</v>
      </c>
      <c r="I2982" s="175">
        <v>72.177999999999997</v>
      </c>
      <c r="J2982" s="176">
        <v>7635</v>
      </c>
      <c r="K2982" s="177" t="s">
        <v>76</v>
      </c>
      <c r="L2982" s="178" t="s">
        <v>6</v>
      </c>
      <c r="M2982" s="179">
        <v>41.9</v>
      </c>
      <c r="N2982" s="180">
        <v>73027</v>
      </c>
      <c r="O2982" s="178" t="s">
        <v>5845</v>
      </c>
    </row>
    <row r="2983" spans="1:15" x14ac:dyDescent="0.3">
      <c r="A2983" s="170" t="s">
        <v>6273</v>
      </c>
      <c r="B2983" s="170">
        <v>18</v>
      </c>
      <c r="C2983" s="170" t="s">
        <v>35</v>
      </c>
      <c r="D2983" s="174">
        <v>78</v>
      </c>
      <c r="E2983" s="174" t="s">
        <v>6274</v>
      </c>
      <c r="F2983" s="170" t="s">
        <v>6161</v>
      </c>
      <c r="G2983" s="170" t="s">
        <v>6275</v>
      </c>
      <c r="H2983" s="174">
        <v>0</v>
      </c>
      <c r="I2983" s="175">
        <v>22.705200000000001</v>
      </c>
      <c r="J2983" s="176">
        <v>998</v>
      </c>
      <c r="K2983" s="177" t="s">
        <v>76</v>
      </c>
      <c r="L2983" s="178" t="s">
        <v>6</v>
      </c>
      <c r="M2983" s="179">
        <v>56</v>
      </c>
      <c r="N2983" s="180">
        <v>78045</v>
      </c>
      <c r="O2983" s="178" t="s">
        <v>6161</v>
      </c>
    </row>
    <row r="2984" spans="1:15" x14ac:dyDescent="0.3">
      <c r="A2984" s="170" t="s">
        <v>6276</v>
      </c>
      <c r="B2984" s="170">
        <v>18</v>
      </c>
      <c r="C2984" s="170" t="s">
        <v>35</v>
      </c>
      <c r="D2984" s="174">
        <v>78</v>
      </c>
      <c r="E2984" s="174" t="s">
        <v>6274</v>
      </c>
      <c r="F2984" s="170" t="s">
        <v>6161</v>
      </c>
      <c r="G2984" s="170" t="s">
        <v>6277</v>
      </c>
      <c r="H2984" s="174">
        <v>0</v>
      </c>
      <c r="I2984" s="175">
        <v>200.62729999999999</v>
      </c>
      <c r="J2984" s="176">
        <v>19380</v>
      </c>
      <c r="K2984" s="177" t="s">
        <v>76</v>
      </c>
      <c r="L2984" s="178" t="s">
        <v>6</v>
      </c>
      <c r="M2984" s="179">
        <v>48.2</v>
      </c>
      <c r="N2984" s="180">
        <v>78157</v>
      </c>
      <c r="O2984" s="178" t="s">
        <v>6278</v>
      </c>
    </row>
    <row r="2985" spans="1:15" x14ac:dyDescent="0.3">
      <c r="A2985" s="170" t="s">
        <v>6279</v>
      </c>
      <c r="B2985" s="170">
        <v>18</v>
      </c>
      <c r="C2985" s="170" t="s">
        <v>35</v>
      </c>
      <c r="D2985" s="174">
        <v>78</v>
      </c>
      <c r="E2985" s="174" t="s">
        <v>6274</v>
      </c>
      <c r="F2985" s="170" t="s">
        <v>6161</v>
      </c>
      <c r="G2985" s="170" t="s">
        <v>6280</v>
      </c>
      <c r="H2985" s="174">
        <v>0</v>
      </c>
      <c r="I2985" s="175">
        <v>38.505899999999997</v>
      </c>
      <c r="J2985" s="176">
        <v>1468</v>
      </c>
      <c r="K2985" s="177" t="s">
        <v>76</v>
      </c>
      <c r="L2985" s="178" t="s">
        <v>6</v>
      </c>
      <c r="M2985" s="179">
        <v>44.9</v>
      </c>
      <c r="N2985" s="180">
        <v>78091</v>
      </c>
      <c r="O2985" s="178" t="s">
        <v>6281</v>
      </c>
    </row>
    <row r="2986" spans="1:15" x14ac:dyDescent="0.3">
      <c r="A2986" s="170" t="s">
        <v>6282</v>
      </c>
      <c r="B2986" s="170">
        <v>18</v>
      </c>
      <c r="C2986" s="170" t="s">
        <v>35</v>
      </c>
      <c r="D2986" s="174">
        <v>78</v>
      </c>
      <c r="E2986" s="174" t="s">
        <v>6274</v>
      </c>
      <c r="F2986" s="170" t="s">
        <v>6161</v>
      </c>
      <c r="G2986" s="170" t="s">
        <v>6283</v>
      </c>
      <c r="H2986" s="174">
        <v>0</v>
      </c>
      <c r="I2986" s="175">
        <v>48.295200000000001</v>
      </c>
      <c r="J2986" s="176">
        <v>771</v>
      </c>
      <c r="K2986" s="177" t="s">
        <v>90</v>
      </c>
      <c r="L2986" s="178" t="s">
        <v>7</v>
      </c>
      <c r="M2986" s="179">
        <v>84.3</v>
      </c>
      <c r="N2986" s="180">
        <v>78091</v>
      </c>
      <c r="O2986" s="178" t="s">
        <v>6281</v>
      </c>
    </row>
    <row r="2987" spans="1:15" x14ac:dyDescent="0.3">
      <c r="A2987" s="170" t="s">
        <v>6284</v>
      </c>
      <c r="B2987" s="170">
        <v>18</v>
      </c>
      <c r="C2987" s="170" t="s">
        <v>35</v>
      </c>
      <c r="D2987" s="174">
        <v>78</v>
      </c>
      <c r="E2987" s="174" t="s">
        <v>6274</v>
      </c>
      <c r="F2987" s="170" t="s">
        <v>6161</v>
      </c>
      <c r="G2987" s="170" t="s">
        <v>6285</v>
      </c>
      <c r="H2987" s="174">
        <v>0</v>
      </c>
      <c r="I2987" s="175">
        <v>64.668999999999997</v>
      </c>
      <c r="J2987" s="176">
        <v>1203</v>
      </c>
      <c r="K2987" s="177" t="s">
        <v>76</v>
      </c>
      <c r="L2987" s="178" t="s">
        <v>6</v>
      </c>
      <c r="M2987" s="179">
        <v>51.7</v>
      </c>
      <c r="N2987" s="180">
        <v>78157</v>
      </c>
      <c r="O2987" s="178" t="s">
        <v>6278</v>
      </c>
    </row>
    <row r="2988" spans="1:15" x14ac:dyDescent="0.3">
      <c r="A2988" s="170" t="s">
        <v>6286</v>
      </c>
      <c r="B2988" s="170">
        <v>18</v>
      </c>
      <c r="C2988" s="170" t="s">
        <v>35</v>
      </c>
      <c r="D2988" s="174">
        <v>78</v>
      </c>
      <c r="E2988" s="174" t="s">
        <v>6274</v>
      </c>
      <c r="F2988" s="170" t="s">
        <v>6161</v>
      </c>
      <c r="G2988" s="170" t="s">
        <v>6287</v>
      </c>
      <c r="H2988" s="174">
        <v>0</v>
      </c>
      <c r="I2988" s="175">
        <v>41.112000000000002</v>
      </c>
      <c r="J2988" s="176">
        <v>375</v>
      </c>
      <c r="K2988" s="177" t="s">
        <v>90</v>
      </c>
      <c r="L2988" s="178" t="s">
        <v>7</v>
      </c>
      <c r="M2988" s="179">
        <v>79.5</v>
      </c>
      <c r="N2988" s="180">
        <v>78157</v>
      </c>
      <c r="O2988" s="178" t="s">
        <v>6278</v>
      </c>
    </row>
    <row r="2989" spans="1:15" x14ac:dyDescent="0.3">
      <c r="A2989" s="170" t="s">
        <v>6288</v>
      </c>
      <c r="B2989" s="170">
        <v>18</v>
      </c>
      <c r="C2989" s="170" t="s">
        <v>35</v>
      </c>
      <c r="D2989" s="174">
        <v>78</v>
      </c>
      <c r="E2989" s="174" t="s">
        <v>6274</v>
      </c>
      <c r="F2989" s="170" t="s">
        <v>6161</v>
      </c>
      <c r="G2989" s="170" t="s">
        <v>6289</v>
      </c>
      <c r="H2989" s="174">
        <v>0</v>
      </c>
      <c r="I2989" s="175">
        <v>10.5604</v>
      </c>
      <c r="J2989" s="176">
        <v>671</v>
      </c>
      <c r="K2989" s="177" t="s">
        <v>83</v>
      </c>
      <c r="L2989" s="178" t="s">
        <v>5</v>
      </c>
      <c r="M2989" s="179">
        <v>31.6</v>
      </c>
      <c r="N2989" s="180">
        <v>78045</v>
      </c>
      <c r="O2989" s="178" t="s">
        <v>6161</v>
      </c>
    </row>
    <row r="2990" spans="1:15" x14ac:dyDescent="0.3">
      <c r="A2990" s="170" t="s">
        <v>6290</v>
      </c>
      <c r="B2990" s="170">
        <v>18</v>
      </c>
      <c r="C2990" s="170" t="s">
        <v>35</v>
      </c>
      <c r="D2990" s="174">
        <v>78</v>
      </c>
      <c r="E2990" s="174" t="s">
        <v>6274</v>
      </c>
      <c r="F2990" s="170" t="s">
        <v>6161</v>
      </c>
      <c r="G2990" s="170" t="s">
        <v>6291</v>
      </c>
      <c r="H2990" s="174">
        <v>0</v>
      </c>
      <c r="I2990" s="175">
        <v>65.715900000000005</v>
      </c>
      <c r="J2990" s="176">
        <v>4116</v>
      </c>
      <c r="K2990" s="177" t="s">
        <v>76</v>
      </c>
      <c r="L2990" s="178" t="s">
        <v>6</v>
      </c>
      <c r="M2990" s="179">
        <v>43.9</v>
      </c>
      <c r="N2990" s="180">
        <v>78045</v>
      </c>
      <c r="O2990" s="178" t="s">
        <v>6161</v>
      </c>
    </row>
    <row r="2991" spans="1:15" x14ac:dyDescent="0.3">
      <c r="A2991" s="170" t="s">
        <v>6292</v>
      </c>
      <c r="B2991" s="170">
        <v>18</v>
      </c>
      <c r="C2991" s="170" t="s">
        <v>35</v>
      </c>
      <c r="D2991" s="174">
        <v>78</v>
      </c>
      <c r="E2991" s="174" t="s">
        <v>6274</v>
      </c>
      <c r="F2991" s="170" t="s">
        <v>6161</v>
      </c>
      <c r="G2991" s="170" t="s">
        <v>6293</v>
      </c>
      <c r="H2991" s="174">
        <v>0</v>
      </c>
      <c r="I2991" s="175">
        <v>60.9084</v>
      </c>
      <c r="J2991" s="176">
        <v>2753</v>
      </c>
      <c r="K2991" s="177" t="s">
        <v>76</v>
      </c>
      <c r="L2991" s="178" t="s">
        <v>6</v>
      </c>
      <c r="M2991" s="179">
        <v>46.2</v>
      </c>
      <c r="N2991" s="180">
        <v>78157</v>
      </c>
      <c r="O2991" s="178" t="s">
        <v>6278</v>
      </c>
    </row>
    <row r="2992" spans="1:15" x14ac:dyDescent="0.3">
      <c r="A2992" s="170" t="s">
        <v>6294</v>
      </c>
      <c r="B2992" s="170">
        <v>18</v>
      </c>
      <c r="C2992" s="170" t="s">
        <v>35</v>
      </c>
      <c r="D2992" s="174">
        <v>78</v>
      </c>
      <c r="E2992" s="174" t="s">
        <v>6274</v>
      </c>
      <c r="F2992" s="170" t="s">
        <v>6161</v>
      </c>
      <c r="G2992" s="170" t="s">
        <v>6295</v>
      </c>
      <c r="H2992" s="174">
        <v>0</v>
      </c>
      <c r="I2992" s="175">
        <v>23.978200000000001</v>
      </c>
      <c r="J2992" s="176">
        <v>1772</v>
      </c>
      <c r="K2992" s="177" t="s">
        <v>83</v>
      </c>
      <c r="L2992" s="178" t="s">
        <v>5</v>
      </c>
      <c r="M2992" s="179">
        <v>29.1</v>
      </c>
      <c r="N2992" s="180">
        <v>78091</v>
      </c>
      <c r="O2992" s="178" t="s">
        <v>6281</v>
      </c>
    </row>
    <row r="2993" spans="1:15" x14ac:dyDescent="0.3">
      <c r="A2993" s="170" t="s">
        <v>6296</v>
      </c>
      <c r="B2993" s="170">
        <v>18</v>
      </c>
      <c r="C2993" s="170" t="s">
        <v>35</v>
      </c>
      <c r="D2993" s="174">
        <v>78</v>
      </c>
      <c r="E2993" s="174" t="s">
        <v>6274</v>
      </c>
      <c r="F2993" s="170" t="s">
        <v>6161</v>
      </c>
      <c r="G2993" s="170" t="s">
        <v>6297</v>
      </c>
      <c r="H2993" s="174">
        <v>0</v>
      </c>
      <c r="I2993" s="175">
        <v>37.085000000000001</v>
      </c>
      <c r="J2993" s="176">
        <v>9045</v>
      </c>
      <c r="K2993" s="177" t="s">
        <v>83</v>
      </c>
      <c r="L2993" s="178" t="s">
        <v>5</v>
      </c>
      <c r="M2993" s="179">
        <v>35.700000000000003</v>
      </c>
      <c r="N2993" s="180">
        <v>78091</v>
      </c>
      <c r="O2993" s="178" t="s">
        <v>6281</v>
      </c>
    </row>
    <row r="2994" spans="1:15" x14ac:dyDescent="0.3">
      <c r="A2994" s="170" t="s">
        <v>6298</v>
      </c>
      <c r="B2994" s="170">
        <v>18</v>
      </c>
      <c r="C2994" s="170" t="s">
        <v>35</v>
      </c>
      <c r="D2994" s="174">
        <v>78</v>
      </c>
      <c r="E2994" s="174" t="s">
        <v>6274</v>
      </c>
      <c r="F2994" s="170" t="s">
        <v>6161</v>
      </c>
      <c r="G2994" s="170" t="s">
        <v>6299</v>
      </c>
      <c r="H2994" s="174">
        <v>0</v>
      </c>
      <c r="I2994" s="175">
        <v>33.319899999999997</v>
      </c>
      <c r="J2994" s="176">
        <v>1218</v>
      </c>
      <c r="K2994" s="177" t="s">
        <v>76</v>
      </c>
      <c r="L2994" s="178" t="s">
        <v>6</v>
      </c>
      <c r="M2994" s="179">
        <v>44</v>
      </c>
      <c r="N2994" s="180">
        <v>79160</v>
      </c>
      <c r="O2994" s="178" t="s">
        <v>6300</v>
      </c>
    </row>
    <row r="2995" spans="1:15" x14ac:dyDescent="0.3">
      <c r="A2995" s="170" t="s">
        <v>6301</v>
      </c>
      <c r="B2995" s="170">
        <v>18</v>
      </c>
      <c r="C2995" s="170" t="s">
        <v>35</v>
      </c>
      <c r="D2995" s="174">
        <v>78</v>
      </c>
      <c r="E2995" s="174" t="s">
        <v>6274</v>
      </c>
      <c r="F2995" s="170" t="s">
        <v>6161</v>
      </c>
      <c r="G2995" s="170" t="s">
        <v>6302</v>
      </c>
      <c r="H2995" s="174">
        <v>0</v>
      </c>
      <c r="I2995" s="175">
        <v>86.196700000000007</v>
      </c>
      <c r="J2995" s="176">
        <v>9593</v>
      </c>
      <c r="K2995" s="177" t="s">
        <v>83</v>
      </c>
      <c r="L2995" s="178" t="s">
        <v>5</v>
      </c>
      <c r="M2995" s="179">
        <v>34.6</v>
      </c>
      <c r="N2995" s="180">
        <v>78045</v>
      </c>
      <c r="O2995" s="178" t="s">
        <v>6161</v>
      </c>
    </row>
    <row r="2996" spans="1:15" x14ac:dyDescent="0.3">
      <c r="A2996" s="170" t="s">
        <v>6303</v>
      </c>
      <c r="B2996" s="170">
        <v>18</v>
      </c>
      <c r="C2996" s="170" t="s">
        <v>35</v>
      </c>
      <c r="D2996" s="174">
        <v>78</v>
      </c>
      <c r="E2996" s="174" t="s">
        <v>6274</v>
      </c>
      <c r="F2996" s="170" t="s">
        <v>6161</v>
      </c>
      <c r="G2996" s="170" t="s">
        <v>6304</v>
      </c>
      <c r="H2996" s="174">
        <v>0</v>
      </c>
      <c r="I2996" s="175">
        <v>98.8185</v>
      </c>
      <c r="J2996" s="176">
        <v>1117</v>
      </c>
      <c r="K2996" s="177" t="s">
        <v>90</v>
      </c>
      <c r="L2996" s="178" t="s">
        <v>7</v>
      </c>
      <c r="M2996" s="179">
        <v>79</v>
      </c>
      <c r="N2996" s="180">
        <v>78045</v>
      </c>
      <c r="O2996" s="178" t="s">
        <v>6161</v>
      </c>
    </row>
    <row r="2997" spans="1:15" x14ac:dyDescent="0.3">
      <c r="A2997" s="170" t="s">
        <v>6305</v>
      </c>
      <c r="B2997" s="170">
        <v>18</v>
      </c>
      <c r="C2997" s="170" t="s">
        <v>35</v>
      </c>
      <c r="D2997" s="174">
        <v>78</v>
      </c>
      <c r="E2997" s="174" t="s">
        <v>6274</v>
      </c>
      <c r="F2997" s="170" t="s">
        <v>6161</v>
      </c>
      <c r="G2997" s="170" t="s">
        <v>6306</v>
      </c>
      <c r="H2997" s="174">
        <v>0</v>
      </c>
      <c r="I2997" s="175">
        <v>33.846600000000002</v>
      </c>
      <c r="J2997" s="176">
        <v>2611</v>
      </c>
      <c r="K2997" s="177" t="s">
        <v>76</v>
      </c>
      <c r="L2997" s="178" t="s">
        <v>6</v>
      </c>
      <c r="M2997" s="179">
        <v>41.7</v>
      </c>
      <c r="N2997" s="180">
        <v>78091</v>
      </c>
      <c r="O2997" s="178" t="s">
        <v>6281</v>
      </c>
    </row>
    <row r="2998" spans="1:15" x14ac:dyDescent="0.3">
      <c r="A2998" s="170" t="s">
        <v>6307</v>
      </c>
      <c r="B2998" s="170">
        <v>18</v>
      </c>
      <c r="C2998" s="170" t="s">
        <v>35</v>
      </c>
      <c r="D2998" s="174">
        <v>78</v>
      </c>
      <c r="E2998" s="174" t="s">
        <v>6274</v>
      </c>
      <c r="F2998" s="170" t="s">
        <v>6161</v>
      </c>
      <c r="G2998" s="170" t="s">
        <v>6308</v>
      </c>
      <c r="H2998" s="174">
        <v>0</v>
      </c>
      <c r="I2998" s="175">
        <v>30.5945</v>
      </c>
      <c r="J2998" s="176">
        <v>2072</v>
      </c>
      <c r="K2998" s="177" t="s">
        <v>76</v>
      </c>
      <c r="L2998" s="178" t="s">
        <v>6</v>
      </c>
      <c r="M2998" s="179">
        <v>58.2</v>
      </c>
      <c r="N2998" s="180">
        <v>78091</v>
      </c>
      <c r="O2998" s="178" t="s">
        <v>6281</v>
      </c>
    </row>
    <row r="2999" spans="1:15" x14ac:dyDescent="0.3">
      <c r="A2999" s="170" t="s">
        <v>6309</v>
      </c>
      <c r="B2999" s="170">
        <v>18</v>
      </c>
      <c r="C2999" s="170" t="s">
        <v>35</v>
      </c>
      <c r="D2999" s="174">
        <v>78</v>
      </c>
      <c r="E2999" s="174" t="s">
        <v>6274</v>
      </c>
      <c r="F2999" s="170" t="s">
        <v>6161</v>
      </c>
      <c r="G2999" s="170" t="s">
        <v>6310</v>
      </c>
      <c r="H2999" s="174">
        <v>0</v>
      </c>
      <c r="I2999" s="175">
        <v>22.574000000000002</v>
      </c>
      <c r="J2999" s="176">
        <v>1310</v>
      </c>
      <c r="K2999" s="177" t="s">
        <v>83</v>
      </c>
      <c r="L2999" s="178" t="s">
        <v>5</v>
      </c>
      <c r="M2999" s="179">
        <v>40.5</v>
      </c>
      <c r="N2999" s="180">
        <v>78157</v>
      </c>
      <c r="O2999" s="178" t="s">
        <v>6278</v>
      </c>
    </row>
    <row r="3000" spans="1:15" x14ac:dyDescent="0.3">
      <c r="A3000" s="170" t="s">
        <v>6311</v>
      </c>
      <c r="B3000" s="170">
        <v>18</v>
      </c>
      <c r="C3000" s="170" t="s">
        <v>35</v>
      </c>
      <c r="D3000" s="174">
        <v>78</v>
      </c>
      <c r="E3000" s="174" t="s">
        <v>6274</v>
      </c>
      <c r="F3000" s="170" t="s">
        <v>6161</v>
      </c>
      <c r="G3000" s="170" t="s">
        <v>6312</v>
      </c>
      <c r="H3000" s="174">
        <v>0</v>
      </c>
      <c r="I3000" s="175">
        <v>24.964200000000002</v>
      </c>
      <c r="J3000" s="176">
        <v>1152</v>
      </c>
      <c r="K3000" s="177" t="s">
        <v>76</v>
      </c>
      <c r="L3000" s="178" t="s">
        <v>6</v>
      </c>
      <c r="M3000" s="179">
        <v>46.1</v>
      </c>
      <c r="N3000" s="180">
        <v>78157</v>
      </c>
      <c r="O3000" s="178" t="s">
        <v>6278</v>
      </c>
    </row>
    <row r="3001" spans="1:15" x14ac:dyDescent="0.3">
      <c r="A3001" s="170" t="s">
        <v>6313</v>
      </c>
      <c r="B3001" s="170">
        <v>18</v>
      </c>
      <c r="C3001" s="170" t="s">
        <v>35</v>
      </c>
      <c r="D3001" s="174">
        <v>78</v>
      </c>
      <c r="E3001" s="174" t="s">
        <v>6274</v>
      </c>
      <c r="F3001" s="170" t="s">
        <v>6161</v>
      </c>
      <c r="G3001" s="170" t="s">
        <v>6314</v>
      </c>
      <c r="H3001" s="174">
        <v>0</v>
      </c>
      <c r="I3001" s="175">
        <v>104.64570000000001</v>
      </c>
      <c r="J3001" s="176">
        <v>1546</v>
      </c>
      <c r="K3001" s="177" t="s">
        <v>90</v>
      </c>
      <c r="L3001" s="178" t="s">
        <v>7</v>
      </c>
      <c r="M3001" s="179">
        <v>74.3</v>
      </c>
      <c r="N3001" s="180">
        <v>78157</v>
      </c>
      <c r="O3001" s="178" t="s">
        <v>6278</v>
      </c>
    </row>
    <row r="3002" spans="1:15" x14ac:dyDescent="0.3">
      <c r="A3002" s="170" t="s">
        <v>6315</v>
      </c>
      <c r="B3002" s="170">
        <v>18</v>
      </c>
      <c r="C3002" s="170" t="s">
        <v>35</v>
      </c>
      <c r="D3002" s="174">
        <v>78</v>
      </c>
      <c r="E3002" s="174" t="s">
        <v>6274</v>
      </c>
      <c r="F3002" s="170" t="s">
        <v>6161</v>
      </c>
      <c r="G3002" s="170" t="s">
        <v>6316</v>
      </c>
      <c r="H3002" s="174">
        <v>0</v>
      </c>
      <c r="I3002" s="175">
        <v>20.367100000000001</v>
      </c>
      <c r="J3002" s="176">
        <v>661</v>
      </c>
      <c r="K3002" s="177" t="s">
        <v>76</v>
      </c>
      <c r="L3002" s="178" t="s">
        <v>6</v>
      </c>
      <c r="M3002" s="179">
        <v>63.1</v>
      </c>
      <c r="N3002" s="180">
        <v>73027</v>
      </c>
      <c r="O3002" s="178" t="s">
        <v>5845</v>
      </c>
    </row>
    <row r="3003" spans="1:15" x14ac:dyDescent="0.3">
      <c r="A3003" s="170" t="s">
        <v>6317</v>
      </c>
      <c r="B3003" s="170">
        <v>18</v>
      </c>
      <c r="C3003" s="170" t="s">
        <v>35</v>
      </c>
      <c r="D3003" s="174">
        <v>78</v>
      </c>
      <c r="E3003" s="174" t="s">
        <v>6274</v>
      </c>
      <c r="F3003" s="170" t="s">
        <v>6161</v>
      </c>
      <c r="G3003" s="170" t="s">
        <v>6318</v>
      </c>
      <c r="H3003" s="174">
        <v>0</v>
      </c>
      <c r="I3003" s="175">
        <v>28.822800000000001</v>
      </c>
      <c r="J3003" s="176">
        <v>7496</v>
      </c>
      <c r="K3003" s="177" t="s">
        <v>76</v>
      </c>
      <c r="L3003" s="178" t="s">
        <v>6</v>
      </c>
      <c r="M3003" s="179">
        <v>50</v>
      </c>
      <c r="N3003" s="180">
        <v>78157</v>
      </c>
      <c r="O3003" s="178" t="s">
        <v>6278</v>
      </c>
    </row>
    <row r="3004" spans="1:15" x14ac:dyDescent="0.3">
      <c r="A3004" s="170" t="s">
        <v>6319</v>
      </c>
      <c r="B3004" s="170">
        <v>18</v>
      </c>
      <c r="C3004" s="170" t="s">
        <v>35</v>
      </c>
      <c r="D3004" s="174">
        <v>78</v>
      </c>
      <c r="E3004" s="174" t="s">
        <v>6274</v>
      </c>
      <c r="F3004" s="170" t="s">
        <v>6161</v>
      </c>
      <c r="G3004" s="170" t="s">
        <v>6320</v>
      </c>
      <c r="H3004" s="174">
        <v>0</v>
      </c>
      <c r="I3004" s="175">
        <v>14.273300000000001</v>
      </c>
      <c r="J3004" s="176">
        <v>214</v>
      </c>
      <c r="K3004" s="177" t="s">
        <v>83</v>
      </c>
      <c r="L3004" s="178" t="s">
        <v>5</v>
      </c>
      <c r="M3004" s="179">
        <v>31.8</v>
      </c>
      <c r="N3004" s="180">
        <v>78045</v>
      </c>
      <c r="O3004" s="178" t="s">
        <v>6161</v>
      </c>
    </row>
    <row r="3005" spans="1:15" x14ac:dyDescent="0.3">
      <c r="A3005" s="170" t="s">
        <v>6321</v>
      </c>
      <c r="B3005" s="170">
        <v>18</v>
      </c>
      <c r="C3005" s="170" t="s">
        <v>35</v>
      </c>
      <c r="D3005" s="174">
        <v>78</v>
      </c>
      <c r="E3005" s="174" t="s">
        <v>6274</v>
      </c>
      <c r="F3005" s="170" t="s">
        <v>6161</v>
      </c>
      <c r="G3005" s="170" t="s">
        <v>6322</v>
      </c>
      <c r="H3005" s="174">
        <v>0</v>
      </c>
      <c r="I3005" s="175">
        <v>42.057400000000001</v>
      </c>
      <c r="J3005" s="176">
        <v>246</v>
      </c>
      <c r="K3005" s="177" t="s">
        <v>90</v>
      </c>
      <c r="L3005" s="178" t="s">
        <v>7</v>
      </c>
      <c r="M3005" s="179">
        <v>69.2</v>
      </c>
      <c r="N3005" s="180">
        <v>78157</v>
      </c>
      <c r="O3005" s="178" t="s">
        <v>6278</v>
      </c>
    </row>
    <row r="3006" spans="1:15" x14ac:dyDescent="0.3">
      <c r="A3006" s="170" t="s">
        <v>6323</v>
      </c>
      <c r="B3006" s="170">
        <v>18</v>
      </c>
      <c r="C3006" s="170" t="s">
        <v>35</v>
      </c>
      <c r="D3006" s="174">
        <v>78</v>
      </c>
      <c r="E3006" s="174" t="s">
        <v>6274</v>
      </c>
      <c r="F3006" s="170" t="s">
        <v>6161</v>
      </c>
      <c r="G3006" s="170" t="s">
        <v>6324</v>
      </c>
      <c r="H3006" s="174">
        <v>0</v>
      </c>
      <c r="I3006" s="175">
        <v>130.6354</v>
      </c>
      <c r="J3006" s="176">
        <v>21088</v>
      </c>
      <c r="K3006" s="177" t="s">
        <v>76</v>
      </c>
      <c r="L3006" s="178" t="s">
        <v>6</v>
      </c>
      <c r="M3006" s="179">
        <v>51.2</v>
      </c>
      <c r="N3006" s="180">
        <v>78157</v>
      </c>
      <c r="O3006" s="178" t="s">
        <v>6278</v>
      </c>
    </row>
    <row r="3007" spans="1:15" x14ac:dyDescent="0.3">
      <c r="A3007" s="170" t="s">
        <v>6325</v>
      </c>
      <c r="B3007" s="170">
        <v>18</v>
      </c>
      <c r="C3007" s="170" t="s">
        <v>35</v>
      </c>
      <c r="D3007" s="174">
        <v>78</v>
      </c>
      <c r="E3007" s="174" t="s">
        <v>6274</v>
      </c>
      <c r="F3007" s="170" t="s">
        <v>6161</v>
      </c>
      <c r="G3007" s="170" t="s">
        <v>6326</v>
      </c>
      <c r="H3007" s="174">
        <v>0</v>
      </c>
      <c r="I3007" s="175">
        <v>81.963200000000001</v>
      </c>
      <c r="J3007" s="176">
        <v>2218</v>
      </c>
      <c r="K3007" s="177" t="s">
        <v>76</v>
      </c>
      <c r="L3007" s="178" t="s">
        <v>6</v>
      </c>
      <c r="M3007" s="179">
        <v>48.2</v>
      </c>
      <c r="N3007" s="180">
        <v>78157</v>
      </c>
      <c r="O3007" s="178" t="s">
        <v>6278</v>
      </c>
    </row>
    <row r="3008" spans="1:15" x14ac:dyDescent="0.3">
      <c r="A3008" s="170" t="s">
        <v>6327</v>
      </c>
      <c r="B3008" s="170">
        <v>18</v>
      </c>
      <c r="C3008" s="170" t="s">
        <v>35</v>
      </c>
      <c r="D3008" s="174">
        <v>78</v>
      </c>
      <c r="E3008" s="174" t="s">
        <v>6274</v>
      </c>
      <c r="F3008" s="170" t="s">
        <v>6161</v>
      </c>
      <c r="G3008" s="170" t="s">
        <v>6328</v>
      </c>
      <c r="H3008" s="174">
        <v>0</v>
      </c>
      <c r="I3008" s="175">
        <v>12.0861</v>
      </c>
      <c r="J3008" s="176">
        <v>793</v>
      </c>
      <c r="K3008" s="177" t="s">
        <v>83</v>
      </c>
      <c r="L3008" s="178" t="s">
        <v>5</v>
      </c>
      <c r="M3008" s="179">
        <v>38.4</v>
      </c>
      <c r="N3008" s="180">
        <v>78045</v>
      </c>
      <c r="O3008" s="178" t="s">
        <v>6161</v>
      </c>
    </row>
    <row r="3009" spans="1:15" x14ac:dyDescent="0.3">
      <c r="A3009" s="170" t="s">
        <v>6329</v>
      </c>
      <c r="B3009" s="170">
        <v>18</v>
      </c>
      <c r="C3009" s="170" t="s">
        <v>35</v>
      </c>
      <c r="D3009" s="174">
        <v>78</v>
      </c>
      <c r="E3009" s="174" t="s">
        <v>6274</v>
      </c>
      <c r="F3009" s="170" t="s">
        <v>6161</v>
      </c>
      <c r="G3009" s="170" t="s">
        <v>6330</v>
      </c>
      <c r="H3009" s="174">
        <v>0</v>
      </c>
      <c r="I3009" s="175">
        <v>21.895399999999999</v>
      </c>
      <c r="J3009" s="176">
        <v>1227</v>
      </c>
      <c r="K3009" s="177" t="s">
        <v>83</v>
      </c>
      <c r="L3009" s="178" t="s">
        <v>5</v>
      </c>
      <c r="M3009" s="179">
        <v>39.4</v>
      </c>
      <c r="N3009" s="180">
        <v>78045</v>
      </c>
      <c r="O3009" s="178" t="s">
        <v>6161</v>
      </c>
    </row>
    <row r="3010" spans="1:15" x14ac:dyDescent="0.3">
      <c r="A3010" s="170" t="s">
        <v>6331</v>
      </c>
      <c r="B3010" s="170">
        <v>18</v>
      </c>
      <c r="C3010" s="170" t="s">
        <v>35</v>
      </c>
      <c r="D3010" s="174">
        <v>78</v>
      </c>
      <c r="E3010" s="174" t="s">
        <v>6274</v>
      </c>
      <c r="F3010" s="170" t="s">
        <v>6161</v>
      </c>
      <c r="G3010" s="170" t="s">
        <v>6332</v>
      </c>
      <c r="H3010" s="174">
        <v>0</v>
      </c>
      <c r="I3010" s="175">
        <v>27.6187</v>
      </c>
      <c r="J3010" s="176">
        <v>859</v>
      </c>
      <c r="K3010" s="177" t="s">
        <v>76</v>
      </c>
      <c r="L3010" s="178" t="s">
        <v>6</v>
      </c>
      <c r="M3010" s="179">
        <v>44.1</v>
      </c>
      <c r="N3010" s="180">
        <v>78157</v>
      </c>
      <c r="O3010" s="178" t="s">
        <v>6278</v>
      </c>
    </row>
    <row r="3011" spans="1:15" x14ac:dyDescent="0.3">
      <c r="A3011" s="170" t="s">
        <v>6333</v>
      </c>
      <c r="B3011" s="170">
        <v>18</v>
      </c>
      <c r="C3011" s="170" t="s">
        <v>35</v>
      </c>
      <c r="D3011" s="174">
        <v>78</v>
      </c>
      <c r="E3011" s="174" t="s">
        <v>6274</v>
      </c>
      <c r="F3011" s="170" t="s">
        <v>6161</v>
      </c>
      <c r="G3011" s="170" t="s">
        <v>6334</v>
      </c>
      <c r="H3011" s="174">
        <v>0</v>
      </c>
      <c r="I3011" s="175">
        <v>18.984000000000002</v>
      </c>
      <c r="J3011" s="176">
        <v>1187</v>
      </c>
      <c r="K3011" s="177" t="s">
        <v>76</v>
      </c>
      <c r="L3011" s="178" t="s">
        <v>6</v>
      </c>
      <c r="M3011" s="179">
        <v>44.8</v>
      </c>
      <c r="N3011" s="180">
        <v>78091</v>
      </c>
      <c r="O3011" s="178" t="s">
        <v>6281</v>
      </c>
    </row>
    <row r="3012" spans="1:15" x14ac:dyDescent="0.3">
      <c r="A3012" s="170" t="s">
        <v>6335</v>
      </c>
      <c r="B3012" s="170">
        <v>18</v>
      </c>
      <c r="C3012" s="170" t="s">
        <v>35</v>
      </c>
      <c r="D3012" s="174">
        <v>78</v>
      </c>
      <c r="E3012" s="174" t="s">
        <v>6274</v>
      </c>
      <c r="F3012" s="170" t="s">
        <v>6161</v>
      </c>
      <c r="G3012" s="170" t="s">
        <v>6336</v>
      </c>
      <c r="H3012" s="174">
        <v>0</v>
      </c>
      <c r="I3012" s="175">
        <v>25.5793</v>
      </c>
      <c r="J3012" s="176">
        <v>1163</v>
      </c>
      <c r="K3012" s="177" t="s">
        <v>83</v>
      </c>
      <c r="L3012" s="178" t="s">
        <v>5</v>
      </c>
      <c r="M3012" s="179">
        <v>39.5</v>
      </c>
      <c r="N3012" s="180">
        <v>78045</v>
      </c>
      <c r="O3012" s="178" t="s">
        <v>6161</v>
      </c>
    </row>
    <row r="3013" spans="1:15" x14ac:dyDescent="0.3">
      <c r="A3013" s="170" t="s">
        <v>6337</v>
      </c>
      <c r="B3013" s="170">
        <v>18</v>
      </c>
      <c r="C3013" s="170" t="s">
        <v>35</v>
      </c>
      <c r="D3013" s="174">
        <v>78</v>
      </c>
      <c r="E3013" s="174" t="s">
        <v>6274</v>
      </c>
      <c r="F3013" s="170" t="s">
        <v>6161</v>
      </c>
      <c r="G3013" s="170" t="s">
        <v>6338</v>
      </c>
      <c r="H3013" s="174">
        <v>0</v>
      </c>
      <c r="I3013" s="175">
        <v>33.697299999999998</v>
      </c>
      <c r="J3013" s="176">
        <v>1009</v>
      </c>
      <c r="K3013" s="177" t="s">
        <v>83</v>
      </c>
      <c r="L3013" s="178" t="s">
        <v>5</v>
      </c>
      <c r="M3013" s="179">
        <v>36.5</v>
      </c>
      <c r="N3013" s="180">
        <v>78157</v>
      </c>
      <c r="O3013" s="178" t="s">
        <v>6278</v>
      </c>
    </row>
    <row r="3014" spans="1:15" x14ac:dyDescent="0.3">
      <c r="A3014" s="170" t="s">
        <v>6339</v>
      </c>
      <c r="B3014" s="170">
        <v>18</v>
      </c>
      <c r="C3014" s="170" t="s">
        <v>35</v>
      </c>
      <c r="D3014" s="174">
        <v>78</v>
      </c>
      <c r="E3014" s="174" t="s">
        <v>6274</v>
      </c>
      <c r="F3014" s="170" t="s">
        <v>6161</v>
      </c>
      <c r="G3014" s="170" t="s">
        <v>6340</v>
      </c>
      <c r="H3014" s="174">
        <v>0</v>
      </c>
      <c r="I3014" s="175">
        <v>21.1022</v>
      </c>
      <c r="J3014" s="176">
        <v>9621</v>
      </c>
      <c r="K3014" s="177" t="s">
        <v>83</v>
      </c>
      <c r="L3014" s="178" t="s">
        <v>5</v>
      </c>
      <c r="M3014" s="179">
        <v>33.700000000000003</v>
      </c>
      <c r="N3014" s="180">
        <v>78157</v>
      </c>
      <c r="O3014" s="178" t="s">
        <v>6278</v>
      </c>
    </row>
    <row r="3015" spans="1:15" x14ac:dyDescent="0.3">
      <c r="A3015" s="170" t="s">
        <v>6341</v>
      </c>
      <c r="B3015" s="170">
        <v>18</v>
      </c>
      <c r="C3015" s="170" t="s">
        <v>35</v>
      </c>
      <c r="D3015" s="174">
        <v>78</v>
      </c>
      <c r="E3015" s="174" t="s">
        <v>6274</v>
      </c>
      <c r="F3015" s="170" t="s">
        <v>6161</v>
      </c>
      <c r="G3015" s="170" t="s">
        <v>6342</v>
      </c>
      <c r="H3015" s="174">
        <v>0</v>
      </c>
      <c r="I3015" s="175">
        <v>12.206799999999999</v>
      </c>
      <c r="J3015" s="176">
        <v>5049</v>
      </c>
      <c r="K3015" s="177" t="s">
        <v>76</v>
      </c>
      <c r="L3015" s="178" t="s">
        <v>6</v>
      </c>
      <c r="M3015" s="179">
        <v>42.2</v>
      </c>
      <c r="N3015" s="180">
        <v>78091</v>
      </c>
      <c r="O3015" s="178" t="s">
        <v>6281</v>
      </c>
    </row>
    <row r="3016" spans="1:15" x14ac:dyDescent="0.3">
      <c r="A3016" s="170" t="s">
        <v>6343</v>
      </c>
      <c r="B3016" s="170">
        <v>18</v>
      </c>
      <c r="C3016" s="170" t="s">
        <v>35</v>
      </c>
      <c r="D3016" s="174">
        <v>78</v>
      </c>
      <c r="E3016" s="174" t="s">
        <v>6274</v>
      </c>
      <c r="F3016" s="170" t="s">
        <v>6161</v>
      </c>
      <c r="G3016" s="170" t="s">
        <v>6344</v>
      </c>
      <c r="H3016" s="174">
        <v>0</v>
      </c>
      <c r="I3016" s="175">
        <v>29.674299999999999</v>
      </c>
      <c r="J3016" s="176">
        <v>3472</v>
      </c>
      <c r="K3016" s="177" t="s">
        <v>83</v>
      </c>
      <c r="L3016" s="178" t="s">
        <v>5</v>
      </c>
      <c r="M3016" s="179">
        <v>37.5</v>
      </c>
      <c r="N3016" s="180">
        <v>78091</v>
      </c>
      <c r="O3016" s="178" t="s">
        <v>6281</v>
      </c>
    </row>
    <row r="3017" spans="1:15" x14ac:dyDescent="0.3">
      <c r="A3017" s="170" t="s">
        <v>6345</v>
      </c>
      <c r="B3017" s="170">
        <v>18</v>
      </c>
      <c r="C3017" s="170" t="s">
        <v>35</v>
      </c>
      <c r="D3017" s="174">
        <v>78</v>
      </c>
      <c r="E3017" s="174" t="s">
        <v>6274</v>
      </c>
      <c r="F3017" s="170" t="s">
        <v>6161</v>
      </c>
      <c r="G3017" s="170" t="s">
        <v>6346</v>
      </c>
      <c r="H3017" s="174">
        <v>0</v>
      </c>
      <c r="I3017" s="175">
        <v>11.700799999999999</v>
      </c>
      <c r="J3017" s="176">
        <v>1888</v>
      </c>
      <c r="K3017" s="177" t="s">
        <v>76</v>
      </c>
      <c r="L3017" s="178" t="s">
        <v>6</v>
      </c>
      <c r="M3017" s="179">
        <v>43.7</v>
      </c>
      <c r="N3017" s="180">
        <v>78157</v>
      </c>
      <c r="O3017" s="178" t="s">
        <v>6278</v>
      </c>
    </row>
    <row r="3018" spans="1:15" x14ac:dyDescent="0.3">
      <c r="A3018" s="170" t="s">
        <v>6347</v>
      </c>
      <c r="B3018" s="170">
        <v>18</v>
      </c>
      <c r="C3018" s="170" t="s">
        <v>35</v>
      </c>
      <c r="D3018" s="174">
        <v>78</v>
      </c>
      <c r="E3018" s="174" t="s">
        <v>6274</v>
      </c>
      <c r="F3018" s="170" t="s">
        <v>6161</v>
      </c>
      <c r="G3018" s="170" t="s">
        <v>6348</v>
      </c>
      <c r="H3018" s="174">
        <v>0</v>
      </c>
      <c r="I3018" s="175">
        <v>33.016100000000002</v>
      </c>
      <c r="J3018" s="176">
        <v>2814</v>
      </c>
      <c r="K3018" s="177" t="s">
        <v>83</v>
      </c>
      <c r="L3018" s="178" t="s">
        <v>5</v>
      </c>
      <c r="M3018" s="179">
        <v>35</v>
      </c>
      <c r="N3018" s="180">
        <v>78157</v>
      </c>
      <c r="O3018" s="178" t="s">
        <v>6278</v>
      </c>
    </row>
    <row r="3019" spans="1:15" x14ac:dyDescent="0.3">
      <c r="A3019" s="170" t="s">
        <v>6349</v>
      </c>
      <c r="B3019" s="170">
        <v>18</v>
      </c>
      <c r="C3019" s="170" t="s">
        <v>35</v>
      </c>
      <c r="D3019" s="174">
        <v>78</v>
      </c>
      <c r="E3019" s="174" t="s">
        <v>6274</v>
      </c>
      <c r="F3019" s="170" t="s">
        <v>6161</v>
      </c>
      <c r="G3019" s="170" t="s">
        <v>6350</v>
      </c>
      <c r="H3019" s="174">
        <v>0</v>
      </c>
      <c r="I3019" s="175">
        <v>29.113700000000001</v>
      </c>
      <c r="J3019" s="176">
        <v>1932</v>
      </c>
      <c r="K3019" s="177" t="s">
        <v>76</v>
      </c>
      <c r="L3019" s="178" t="s">
        <v>6</v>
      </c>
      <c r="M3019" s="179">
        <v>44.9</v>
      </c>
      <c r="N3019" s="180">
        <v>78045</v>
      </c>
      <c r="O3019" s="178" t="s">
        <v>6161</v>
      </c>
    </row>
    <row r="3020" spans="1:15" x14ac:dyDescent="0.3">
      <c r="A3020" s="170" t="s">
        <v>6351</v>
      </c>
      <c r="B3020" s="170">
        <v>18</v>
      </c>
      <c r="C3020" s="170" t="s">
        <v>35</v>
      </c>
      <c r="D3020" s="174">
        <v>78</v>
      </c>
      <c r="E3020" s="174" t="s">
        <v>6274</v>
      </c>
      <c r="F3020" s="170" t="s">
        <v>6161</v>
      </c>
      <c r="G3020" s="170" t="s">
        <v>6352</v>
      </c>
      <c r="H3020" s="174">
        <v>0</v>
      </c>
      <c r="I3020" s="175">
        <v>24.708500000000001</v>
      </c>
      <c r="J3020" s="176">
        <v>1536</v>
      </c>
      <c r="K3020" s="177" t="s">
        <v>83</v>
      </c>
      <c r="L3020" s="178" t="s">
        <v>5</v>
      </c>
      <c r="M3020" s="179">
        <v>30.7</v>
      </c>
      <c r="N3020" s="180">
        <v>78045</v>
      </c>
      <c r="O3020" s="178" t="s">
        <v>6161</v>
      </c>
    </row>
    <row r="3021" spans="1:15" x14ac:dyDescent="0.3">
      <c r="A3021" s="170" t="s">
        <v>6353</v>
      </c>
      <c r="B3021" s="170">
        <v>18</v>
      </c>
      <c r="C3021" s="170" t="s">
        <v>35</v>
      </c>
      <c r="D3021" s="174">
        <v>78</v>
      </c>
      <c r="E3021" s="174" t="s">
        <v>6274</v>
      </c>
      <c r="F3021" s="170" t="s">
        <v>6161</v>
      </c>
      <c r="G3021" s="170" t="s">
        <v>6354</v>
      </c>
      <c r="H3021" s="174">
        <v>0</v>
      </c>
      <c r="I3021" s="175">
        <v>51.748199999999997</v>
      </c>
      <c r="J3021" s="176">
        <v>2199</v>
      </c>
      <c r="K3021" s="177" t="s">
        <v>76</v>
      </c>
      <c r="L3021" s="178" t="s">
        <v>6</v>
      </c>
      <c r="M3021" s="179">
        <v>54.9</v>
      </c>
      <c r="N3021" s="180">
        <v>78091</v>
      </c>
      <c r="O3021" s="178" t="s">
        <v>6281</v>
      </c>
    </row>
    <row r="3022" spans="1:15" x14ac:dyDescent="0.3">
      <c r="A3022" s="170" t="s">
        <v>6355</v>
      </c>
      <c r="B3022" s="170">
        <v>18</v>
      </c>
      <c r="C3022" s="170" t="s">
        <v>35</v>
      </c>
      <c r="D3022" s="174">
        <v>78</v>
      </c>
      <c r="E3022" s="174" t="s">
        <v>6274</v>
      </c>
      <c r="F3022" s="170" t="s">
        <v>6161</v>
      </c>
      <c r="G3022" s="170" t="s">
        <v>6356</v>
      </c>
      <c r="H3022" s="174">
        <v>0</v>
      </c>
      <c r="I3022" s="175">
        <v>49.954599999999999</v>
      </c>
      <c r="J3022" s="176">
        <v>2318</v>
      </c>
      <c r="K3022" s="177" t="s">
        <v>83</v>
      </c>
      <c r="L3022" s="178" t="s">
        <v>5</v>
      </c>
      <c r="M3022" s="179">
        <v>35.700000000000003</v>
      </c>
      <c r="N3022" s="180">
        <v>78091</v>
      </c>
      <c r="O3022" s="178" t="s">
        <v>6281</v>
      </c>
    </row>
    <row r="3023" spans="1:15" x14ac:dyDescent="0.3">
      <c r="A3023" s="170" t="s">
        <v>6357</v>
      </c>
      <c r="B3023" s="170">
        <v>18</v>
      </c>
      <c r="C3023" s="170" t="s">
        <v>35</v>
      </c>
      <c r="D3023" s="174">
        <v>78</v>
      </c>
      <c r="E3023" s="174" t="s">
        <v>6274</v>
      </c>
      <c r="F3023" s="170" t="s">
        <v>6161</v>
      </c>
      <c r="G3023" s="170" t="s">
        <v>6358</v>
      </c>
      <c r="H3023" s="174">
        <v>0</v>
      </c>
      <c r="I3023" s="175">
        <v>57.081099999999999</v>
      </c>
      <c r="J3023" s="176">
        <v>1769</v>
      </c>
      <c r="K3023" s="177" t="s">
        <v>90</v>
      </c>
      <c r="L3023" s="178" t="s">
        <v>7</v>
      </c>
      <c r="M3023" s="179">
        <v>68.2</v>
      </c>
      <c r="N3023" s="180">
        <v>78045</v>
      </c>
      <c r="O3023" s="178" t="s">
        <v>6161</v>
      </c>
    </row>
    <row r="3024" spans="1:15" x14ac:dyDescent="0.3">
      <c r="A3024" s="170" t="s">
        <v>6359</v>
      </c>
      <c r="B3024" s="170">
        <v>18</v>
      </c>
      <c r="C3024" s="170" t="s">
        <v>35</v>
      </c>
      <c r="D3024" s="174">
        <v>78</v>
      </c>
      <c r="E3024" s="174" t="s">
        <v>6274</v>
      </c>
      <c r="F3024" s="170" t="s">
        <v>6161</v>
      </c>
      <c r="G3024" s="170" t="s">
        <v>6360</v>
      </c>
      <c r="H3024" s="174">
        <v>0</v>
      </c>
      <c r="I3024" s="175">
        <v>37.335900000000002</v>
      </c>
      <c r="J3024" s="176">
        <v>787</v>
      </c>
      <c r="K3024" s="177" t="s">
        <v>76</v>
      </c>
      <c r="L3024" s="178" t="s">
        <v>6</v>
      </c>
      <c r="M3024" s="179">
        <v>64.400000000000006</v>
      </c>
      <c r="N3024" s="180">
        <v>78045</v>
      </c>
      <c r="O3024" s="178" t="s">
        <v>6161</v>
      </c>
    </row>
    <row r="3025" spans="1:15" x14ac:dyDescent="0.3">
      <c r="A3025" s="170" t="s">
        <v>6361</v>
      </c>
      <c r="B3025" s="170">
        <v>18</v>
      </c>
      <c r="C3025" s="170" t="s">
        <v>35</v>
      </c>
      <c r="D3025" s="174">
        <v>78</v>
      </c>
      <c r="E3025" s="174" t="s">
        <v>6274</v>
      </c>
      <c r="F3025" s="170" t="s">
        <v>6161</v>
      </c>
      <c r="G3025" s="170" t="s">
        <v>6362</v>
      </c>
      <c r="H3025" s="174">
        <v>0</v>
      </c>
      <c r="I3025" s="175">
        <v>43.9328</v>
      </c>
      <c r="J3025" s="176">
        <v>3799</v>
      </c>
      <c r="K3025" s="177" t="s">
        <v>83</v>
      </c>
      <c r="L3025" s="178" t="s">
        <v>5</v>
      </c>
      <c r="M3025" s="179">
        <v>35.9</v>
      </c>
      <c r="N3025" s="180">
        <v>78045</v>
      </c>
      <c r="O3025" s="178" t="s">
        <v>6161</v>
      </c>
    </row>
    <row r="3026" spans="1:15" x14ac:dyDescent="0.3">
      <c r="A3026" s="170" t="s">
        <v>6363</v>
      </c>
      <c r="B3026" s="170">
        <v>18</v>
      </c>
      <c r="C3026" s="170" t="s">
        <v>35</v>
      </c>
      <c r="D3026" s="174">
        <v>78</v>
      </c>
      <c r="E3026" s="174" t="s">
        <v>6274</v>
      </c>
      <c r="F3026" s="170" t="s">
        <v>6161</v>
      </c>
      <c r="G3026" s="170" t="s">
        <v>6364</v>
      </c>
      <c r="H3026" s="174">
        <v>0</v>
      </c>
      <c r="I3026" s="175">
        <v>212.25409999999999</v>
      </c>
      <c r="J3026" s="176">
        <v>2774</v>
      </c>
      <c r="K3026" s="177" t="s">
        <v>76</v>
      </c>
      <c r="L3026" s="178" t="s">
        <v>6</v>
      </c>
      <c r="M3026" s="179">
        <v>56.6</v>
      </c>
      <c r="N3026" s="180">
        <v>78157</v>
      </c>
      <c r="O3026" s="178" t="s">
        <v>6278</v>
      </c>
    </row>
    <row r="3027" spans="1:15" x14ac:dyDescent="0.3">
      <c r="A3027" s="170" t="s">
        <v>6365</v>
      </c>
      <c r="B3027" s="170">
        <v>18</v>
      </c>
      <c r="C3027" s="170" t="s">
        <v>35</v>
      </c>
      <c r="D3027" s="174">
        <v>78</v>
      </c>
      <c r="E3027" s="174" t="s">
        <v>6274</v>
      </c>
      <c r="F3027" s="170" t="s">
        <v>6161</v>
      </c>
      <c r="G3027" s="170" t="s">
        <v>6366</v>
      </c>
      <c r="H3027" s="174">
        <v>0</v>
      </c>
      <c r="I3027" s="175">
        <v>35.65</v>
      </c>
      <c r="J3027" s="176">
        <v>2264</v>
      </c>
      <c r="K3027" s="177" t="s">
        <v>76</v>
      </c>
      <c r="L3027" s="178" t="s">
        <v>6</v>
      </c>
      <c r="M3027" s="179">
        <v>55.2</v>
      </c>
      <c r="N3027" s="180">
        <v>78157</v>
      </c>
      <c r="O3027" s="178" t="s">
        <v>6278</v>
      </c>
    </row>
    <row r="3028" spans="1:15" x14ac:dyDescent="0.3">
      <c r="A3028" s="170" t="s">
        <v>6367</v>
      </c>
      <c r="B3028" s="170">
        <v>18</v>
      </c>
      <c r="C3028" s="170" t="s">
        <v>35</v>
      </c>
      <c r="D3028" s="174">
        <v>78</v>
      </c>
      <c r="E3028" s="174" t="s">
        <v>6274</v>
      </c>
      <c r="F3028" s="170" t="s">
        <v>6161</v>
      </c>
      <c r="G3028" s="170" t="s">
        <v>6368</v>
      </c>
      <c r="H3028" s="174">
        <v>0</v>
      </c>
      <c r="I3028" s="175">
        <v>77.600300000000004</v>
      </c>
      <c r="J3028" s="176">
        <v>8754</v>
      </c>
      <c r="K3028" s="177" t="s">
        <v>83</v>
      </c>
      <c r="L3028" s="178" t="s">
        <v>5</v>
      </c>
      <c r="M3028" s="179">
        <v>33.6</v>
      </c>
      <c r="N3028" s="180">
        <v>78045</v>
      </c>
      <c r="O3028" s="178" t="s">
        <v>6161</v>
      </c>
    </row>
    <row r="3029" spans="1:15" x14ac:dyDescent="0.3">
      <c r="A3029" s="170" t="s">
        <v>6369</v>
      </c>
      <c r="B3029" s="170">
        <v>18</v>
      </c>
      <c r="C3029" s="170" t="s">
        <v>35</v>
      </c>
      <c r="D3029" s="174">
        <v>78</v>
      </c>
      <c r="E3029" s="174" t="s">
        <v>6274</v>
      </c>
      <c r="F3029" s="170" t="s">
        <v>6161</v>
      </c>
      <c r="G3029" s="170" t="s">
        <v>6370</v>
      </c>
      <c r="H3029" s="174">
        <v>0</v>
      </c>
      <c r="I3029" s="175">
        <v>17.781199999999998</v>
      </c>
      <c r="J3029" s="176">
        <v>1156</v>
      </c>
      <c r="K3029" s="177" t="s">
        <v>76</v>
      </c>
      <c r="L3029" s="178" t="s">
        <v>6</v>
      </c>
      <c r="M3029" s="179">
        <v>54.5</v>
      </c>
      <c r="N3029" s="180">
        <v>78091</v>
      </c>
      <c r="O3029" s="178" t="s">
        <v>6281</v>
      </c>
    </row>
    <row r="3030" spans="1:15" x14ac:dyDescent="0.3">
      <c r="A3030" s="170" t="s">
        <v>6371</v>
      </c>
      <c r="B3030" s="170">
        <v>18</v>
      </c>
      <c r="C3030" s="170" t="s">
        <v>35</v>
      </c>
      <c r="D3030" s="174">
        <v>78</v>
      </c>
      <c r="E3030" s="174" t="s">
        <v>6274</v>
      </c>
      <c r="F3030" s="170" t="s">
        <v>6161</v>
      </c>
      <c r="G3030" s="170" t="s">
        <v>6372</v>
      </c>
      <c r="H3030" s="174">
        <v>0</v>
      </c>
      <c r="I3030" s="175">
        <v>38.237299999999998</v>
      </c>
      <c r="J3030" s="176">
        <v>1693</v>
      </c>
      <c r="K3030" s="177" t="s">
        <v>76</v>
      </c>
      <c r="L3030" s="178" t="s">
        <v>6</v>
      </c>
      <c r="M3030" s="179">
        <v>48.6</v>
      </c>
      <c r="N3030" s="180">
        <v>78091</v>
      </c>
      <c r="O3030" s="178" t="s">
        <v>6281</v>
      </c>
    </row>
    <row r="3031" spans="1:15" x14ac:dyDescent="0.3">
      <c r="A3031" s="170" t="s">
        <v>6373</v>
      </c>
      <c r="B3031" s="170">
        <v>18</v>
      </c>
      <c r="C3031" s="170" t="s">
        <v>35</v>
      </c>
      <c r="D3031" s="174">
        <v>78</v>
      </c>
      <c r="E3031" s="174" t="s">
        <v>6274</v>
      </c>
      <c r="F3031" s="170" t="s">
        <v>6161</v>
      </c>
      <c r="G3031" s="170" t="s">
        <v>6374</v>
      </c>
      <c r="H3031" s="174">
        <v>0</v>
      </c>
      <c r="I3031" s="175">
        <v>37.315800000000003</v>
      </c>
      <c r="J3031" s="176">
        <v>2498</v>
      </c>
      <c r="K3031" s="177" t="s">
        <v>76</v>
      </c>
      <c r="L3031" s="178" t="s">
        <v>6</v>
      </c>
      <c r="M3031" s="179">
        <v>53.8</v>
      </c>
      <c r="N3031" s="180">
        <v>78157</v>
      </c>
      <c r="O3031" s="178" t="s">
        <v>6278</v>
      </c>
    </row>
    <row r="3032" spans="1:15" x14ac:dyDescent="0.3">
      <c r="A3032" s="170" t="s">
        <v>6375</v>
      </c>
      <c r="B3032" s="170">
        <v>18</v>
      </c>
      <c r="C3032" s="170" t="s">
        <v>35</v>
      </c>
      <c r="D3032" s="174">
        <v>78</v>
      </c>
      <c r="E3032" s="174" t="s">
        <v>6274</v>
      </c>
      <c r="F3032" s="170" t="s">
        <v>6161</v>
      </c>
      <c r="G3032" s="170" t="s">
        <v>6376</v>
      </c>
      <c r="H3032" s="174">
        <v>0</v>
      </c>
      <c r="I3032" s="175">
        <v>35.155500000000004</v>
      </c>
      <c r="J3032" s="176">
        <v>1489</v>
      </c>
      <c r="K3032" s="177" t="s">
        <v>76</v>
      </c>
      <c r="L3032" s="178" t="s">
        <v>6</v>
      </c>
      <c r="M3032" s="179">
        <v>42</v>
      </c>
      <c r="N3032" s="180">
        <v>78045</v>
      </c>
      <c r="O3032" s="178" t="s">
        <v>6161</v>
      </c>
    </row>
    <row r="3033" spans="1:15" x14ac:dyDescent="0.3">
      <c r="A3033" s="170" t="s">
        <v>6377</v>
      </c>
      <c r="B3033" s="170">
        <v>18</v>
      </c>
      <c r="C3033" s="170" t="s">
        <v>35</v>
      </c>
      <c r="D3033" s="174">
        <v>78</v>
      </c>
      <c r="E3033" s="174" t="s">
        <v>6274</v>
      </c>
      <c r="F3033" s="170" t="s">
        <v>6161</v>
      </c>
      <c r="G3033" s="170" t="s">
        <v>6378</v>
      </c>
      <c r="H3033" s="174">
        <v>0</v>
      </c>
      <c r="I3033" s="175">
        <v>76.669799999999995</v>
      </c>
      <c r="J3033" s="176">
        <v>20011</v>
      </c>
      <c r="K3033" s="177" t="s">
        <v>83</v>
      </c>
      <c r="L3033" s="178" t="s">
        <v>5</v>
      </c>
      <c r="M3033" s="179">
        <v>33</v>
      </c>
      <c r="N3033" s="180">
        <v>78045</v>
      </c>
      <c r="O3033" s="178" t="s">
        <v>6161</v>
      </c>
    </row>
    <row r="3034" spans="1:15" x14ac:dyDescent="0.3">
      <c r="A3034" s="170" t="s">
        <v>6379</v>
      </c>
      <c r="B3034" s="170">
        <v>18</v>
      </c>
      <c r="C3034" s="170" t="s">
        <v>35</v>
      </c>
      <c r="D3034" s="174">
        <v>78</v>
      </c>
      <c r="E3034" s="174" t="s">
        <v>6274</v>
      </c>
      <c r="F3034" s="170" t="s">
        <v>6161</v>
      </c>
      <c r="G3034" s="170" t="s">
        <v>6380</v>
      </c>
      <c r="H3034" s="174">
        <v>0</v>
      </c>
      <c r="I3034" s="175">
        <v>35.874400000000001</v>
      </c>
      <c r="J3034" s="176">
        <v>1639</v>
      </c>
      <c r="K3034" s="177" t="s">
        <v>76</v>
      </c>
      <c r="L3034" s="178" t="s">
        <v>6</v>
      </c>
      <c r="M3034" s="179">
        <v>66.400000000000006</v>
      </c>
      <c r="N3034" s="180">
        <v>78157</v>
      </c>
      <c r="O3034" s="178" t="s">
        <v>6278</v>
      </c>
    </row>
    <row r="3035" spans="1:15" x14ac:dyDescent="0.3">
      <c r="A3035" s="170" t="s">
        <v>6381</v>
      </c>
      <c r="B3035" s="170">
        <v>18</v>
      </c>
      <c r="C3035" s="170" t="s">
        <v>35</v>
      </c>
      <c r="D3035" s="174">
        <v>78</v>
      </c>
      <c r="E3035" s="174" t="s">
        <v>6274</v>
      </c>
      <c r="F3035" s="170" t="s">
        <v>6161</v>
      </c>
      <c r="G3035" s="170" t="s">
        <v>6382</v>
      </c>
      <c r="H3035" s="174">
        <v>0</v>
      </c>
      <c r="I3035" s="175">
        <v>116.2522</v>
      </c>
      <c r="J3035" s="176">
        <v>4021</v>
      </c>
      <c r="K3035" s="177" t="s">
        <v>76</v>
      </c>
      <c r="L3035" s="178" t="s">
        <v>6</v>
      </c>
      <c r="M3035" s="179">
        <v>53.6</v>
      </c>
      <c r="N3035" s="180">
        <v>78045</v>
      </c>
      <c r="O3035" s="178" t="s">
        <v>6161</v>
      </c>
    </row>
    <row r="3036" spans="1:15" x14ac:dyDescent="0.3">
      <c r="A3036" s="170" t="s">
        <v>6383</v>
      </c>
      <c r="B3036" s="170">
        <v>18</v>
      </c>
      <c r="C3036" s="170" t="s">
        <v>35</v>
      </c>
      <c r="D3036" s="174">
        <v>78</v>
      </c>
      <c r="E3036" s="174" t="s">
        <v>6274</v>
      </c>
      <c r="F3036" s="170" t="s">
        <v>6161</v>
      </c>
      <c r="G3036" s="170" t="s">
        <v>6384</v>
      </c>
      <c r="H3036" s="174">
        <v>0</v>
      </c>
      <c r="I3036" s="175">
        <v>78.879800000000003</v>
      </c>
      <c r="J3036" s="176">
        <v>2684</v>
      </c>
      <c r="K3036" s="177" t="s">
        <v>76</v>
      </c>
      <c r="L3036" s="178" t="s">
        <v>6</v>
      </c>
      <c r="M3036" s="179">
        <v>64.400000000000006</v>
      </c>
      <c r="N3036" s="180">
        <v>78045</v>
      </c>
      <c r="O3036" s="178" t="s">
        <v>6161</v>
      </c>
    </row>
    <row r="3037" spans="1:15" x14ac:dyDescent="0.3">
      <c r="A3037" s="170" t="s">
        <v>6385</v>
      </c>
      <c r="B3037" s="170">
        <v>18</v>
      </c>
      <c r="C3037" s="170" t="s">
        <v>35</v>
      </c>
      <c r="D3037" s="174">
        <v>78</v>
      </c>
      <c r="E3037" s="174" t="s">
        <v>6274</v>
      </c>
      <c r="F3037" s="170" t="s">
        <v>6161</v>
      </c>
      <c r="G3037" s="170" t="s">
        <v>6386</v>
      </c>
      <c r="H3037" s="174">
        <v>0</v>
      </c>
      <c r="I3037" s="175">
        <v>31.582899999999999</v>
      </c>
      <c r="J3037" s="176">
        <v>1111</v>
      </c>
      <c r="K3037" s="177" t="s">
        <v>76</v>
      </c>
      <c r="L3037" s="178" t="s">
        <v>6</v>
      </c>
      <c r="M3037" s="179">
        <v>48.2</v>
      </c>
      <c r="N3037" s="180">
        <v>78045</v>
      </c>
      <c r="O3037" s="178" t="s">
        <v>6161</v>
      </c>
    </row>
    <row r="3038" spans="1:15" x14ac:dyDescent="0.3">
      <c r="A3038" s="170" t="s">
        <v>6387</v>
      </c>
      <c r="B3038" s="170">
        <v>18</v>
      </c>
      <c r="C3038" s="170" t="s">
        <v>35</v>
      </c>
      <c r="D3038" s="174">
        <v>78</v>
      </c>
      <c r="E3038" s="174" t="s">
        <v>6274</v>
      </c>
      <c r="F3038" s="170" t="s">
        <v>6161</v>
      </c>
      <c r="G3038" s="170" t="s">
        <v>6388</v>
      </c>
      <c r="H3038" s="174">
        <v>0</v>
      </c>
      <c r="I3038" s="175">
        <v>34.045999999999999</v>
      </c>
      <c r="J3038" s="176">
        <v>343</v>
      </c>
      <c r="K3038" s="177" t="s">
        <v>90</v>
      </c>
      <c r="L3038" s="178" t="s">
        <v>7</v>
      </c>
      <c r="M3038" s="179">
        <v>74</v>
      </c>
      <c r="N3038" s="180">
        <v>73027</v>
      </c>
      <c r="O3038" s="178" t="s">
        <v>5845</v>
      </c>
    </row>
    <row r="3039" spans="1:15" x14ac:dyDescent="0.3">
      <c r="A3039" s="170" t="s">
        <v>6389</v>
      </c>
      <c r="B3039" s="170">
        <v>18</v>
      </c>
      <c r="C3039" s="170" t="s">
        <v>35</v>
      </c>
      <c r="D3039" s="174">
        <v>78</v>
      </c>
      <c r="E3039" s="174" t="s">
        <v>6274</v>
      </c>
      <c r="F3039" s="170" t="s">
        <v>6161</v>
      </c>
      <c r="G3039" s="170" t="s">
        <v>6390</v>
      </c>
      <c r="H3039" s="174">
        <v>0</v>
      </c>
      <c r="I3039" s="175">
        <v>85.601399999999998</v>
      </c>
      <c r="J3039" s="176">
        <v>1921</v>
      </c>
      <c r="K3039" s="177" t="s">
        <v>76</v>
      </c>
      <c r="L3039" s="178" t="s">
        <v>6</v>
      </c>
      <c r="M3039" s="179">
        <v>60</v>
      </c>
      <c r="N3039" s="180">
        <v>78157</v>
      </c>
      <c r="O3039" s="178" t="s">
        <v>6278</v>
      </c>
    </row>
    <row r="3040" spans="1:15" x14ac:dyDescent="0.3">
      <c r="A3040" s="170" t="s">
        <v>6391</v>
      </c>
      <c r="B3040" s="170">
        <v>18</v>
      </c>
      <c r="C3040" s="170" t="s">
        <v>35</v>
      </c>
      <c r="D3040" s="174">
        <v>78</v>
      </c>
      <c r="E3040" s="174" t="s">
        <v>6274</v>
      </c>
      <c r="F3040" s="170" t="s">
        <v>6161</v>
      </c>
      <c r="G3040" s="170" t="s">
        <v>6392</v>
      </c>
      <c r="H3040" s="174">
        <v>0</v>
      </c>
      <c r="I3040" s="175">
        <v>90.412700000000001</v>
      </c>
      <c r="J3040" s="176">
        <v>1153</v>
      </c>
      <c r="K3040" s="177" t="s">
        <v>76</v>
      </c>
      <c r="L3040" s="178" t="s">
        <v>6</v>
      </c>
      <c r="M3040" s="179">
        <v>66.7</v>
      </c>
      <c r="N3040" s="180">
        <v>78091</v>
      </c>
      <c r="O3040" s="178" t="s">
        <v>6281</v>
      </c>
    </row>
    <row r="3041" spans="1:15" x14ac:dyDescent="0.3">
      <c r="A3041" s="170" t="s">
        <v>6393</v>
      </c>
      <c r="B3041" s="170">
        <v>18</v>
      </c>
      <c r="C3041" s="170" t="s">
        <v>35</v>
      </c>
      <c r="D3041" s="174">
        <v>78</v>
      </c>
      <c r="E3041" s="174" t="s">
        <v>6274</v>
      </c>
      <c r="F3041" s="170" t="s">
        <v>6161</v>
      </c>
      <c r="G3041" s="170" t="s">
        <v>6394</v>
      </c>
      <c r="H3041" s="174">
        <v>0</v>
      </c>
      <c r="I3041" s="175">
        <v>41.739400000000003</v>
      </c>
      <c r="J3041" s="176">
        <v>971</v>
      </c>
      <c r="K3041" s="177" t="s">
        <v>83</v>
      </c>
      <c r="L3041" s="178" t="s">
        <v>5</v>
      </c>
      <c r="M3041" s="179">
        <v>34.1</v>
      </c>
      <c r="N3041" s="180">
        <v>78157</v>
      </c>
      <c r="O3041" s="178" t="s">
        <v>6278</v>
      </c>
    </row>
    <row r="3042" spans="1:15" x14ac:dyDescent="0.3">
      <c r="A3042" s="170" t="s">
        <v>6395</v>
      </c>
      <c r="B3042" s="170">
        <v>18</v>
      </c>
      <c r="C3042" s="170" t="s">
        <v>35</v>
      </c>
      <c r="D3042" s="174">
        <v>78</v>
      </c>
      <c r="E3042" s="174" t="s">
        <v>6274</v>
      </c>
      <c r="F3042" s="170" t="s">
        <v>6161</v>
      </c>
      <c r="G3042" s="170" t="s">
        <v>6396</v>
      </c>
      <c r="H3042" s="174">
        <v>0</v>
      </c>
      <c r="I3042" s="175">
        <v>14.6663</v>
      </c>
      <c r="J3042" s="176">
        <v>318</v>
      </c>
      <c r="K3042" s="177" t="s">
        <v>76</v>
      </c>
      <c r="L3042" s="178" t="s">
        <v>6</v>
      </c>
      <c r="M3042" s="179">
        <v>43.9</v>
      </c>
      <c r="N3042" s="180">
        <v>79160</v>
      </c>
      <c r="O3042" s="178" t="s">
        <v>6300</v>
      </c>
    </row>
    <row r="3043" spans="1:15" x14ac:dyDescent="0.3">
      <c r="A3043" s="170" t="s">
        <v>6397</v>
      </c>
      <c r="B3043" s="170">
        <v>18</v>
      </c>
      <c r="C3043" s="170" t="s">
        <v>35</v>
      </c>
      <c r="D3043" s="174">
        <v>78</v>
      </c>
      <c r="E3043" s="174" t="s">
        <v>6274</v>
      </c>
      <c r="F3043" s="170" t="s">
        <v>6161</v>
      </c>
      <c r="G3043" s="170" t="s">
        <v>6398</v>
      </c>
      <c r="H3043" s="174">
        <v>0</v>
      </c>
      <c r="I3043" s="175">
        <v>55.216799999999999</v>
      </c>
      <c r="J3043" s="176">
        <v>652</v>
      </c>
      <c r="K3043" s="177" t="s">
        <v>90</v>
      </c>
      <c r="L3043" s="178" t="s">
        <v>7</v>
      </c>
      <c r="M3043" s="179">
        <v>83.8</v>
      </c>
      <c r="N3043" s="180">
        <v>78045</v>
      </c>
      <c r="O3043" s="178" t="s">
        <v>6161</v>
      </c>
    </row>
    <row r="3044" spans="1:15" x14ac:dyDescent="0.3">
      <c r="A3044" s="170" t="s">
        <v>6399</v>
      </c>
      <c r="B3044" s="170">
        <v>18</v>
      </c>
      <c r="C3044" s="170" t="s">
        <v>35</v>
      </c>
      <c r="D3044" s="174">
        <v>78</v>
      </c>
      <c r="E3044" s="174" t="s">
        <v>6274</v>
      </c>
      <c r="F3044" s="170" t="s">
        <v>6161</v>
      </c>
      <c r="G3044" s="170" t="s">
        <v>6400</v>
      </c>
      <c r="H3044" s="174">
        <v>0</v>
      </c>
      <c r="I3044" s="175">
        <v>37.617600000000003</v>
      </c>
      <c r="J3044" s="176">
        <v>2047</v>
      </c>
      <c r="K3044" s="177" t="s">
        <v>83</v>
      </c>
      <c r="L3044" s="178" t="s">
        <v>5</v>
      </c>
      <c r="M3044" s="179">
        <v>40.6</v>
      </c>
      <c r="N3044" s="180">
        <v>78045</v>
      </c>
      <c r="O3044" s="178" t="s">
        <v>6161</v>
      </c>
    </row>
    <row r="3045" spans="1:15" x14ac:dyDescent="0.3">
      <c r="A3045" s="170" t="s">
        <v>6401</v>
      </c>
      <c r="B3045" s="170">
        <v>18</v>
      </c>
      <c r="C3045" s="170" t="s">
        <v>35</v>
      </c>
      <c r="D3045" s="174">
        <v>78</v>
      </c>
      <c r="E3045" s="174" t="s">
        <v>6274</v>
      </c>
      <c r="F3045" s="170" t="s">
        <v>6161</v>
      </c>
      <c r="G3045" s="170" t="s">
        <v>6402</v>
      </c>
      <c r="H3045" s="174">
        <v>0</v>
      </c>
      <c r="I3045" s="175">
        <v>16.654599999999999</v>
      </c>
      <c r="J3045" s="176">
        <v>763</v>
      </c>
      <c r="K3045" s="177" t="s">
        <v>83</v>
      </c>
      <c r="L3045" s="178" t="s">
        <v>5</v>
      </c>
      <c r="M3045" s="179">
        <v>33.5</v>
      </c>
      <c r="N3045" s="180">
        <v>78045</v>
      </c>
      <c r="O3045" s="178" t="s">
        <v>6161</v>
      </c>
    </row>
    <row r="3046" spans="1:15" x14ac:dyDescent="0.3">
      <c r="A3046" s="170" t="s">
        <v>6403</v>
      </c>
      <c r="B3046" s="170">
        <v>18</v>
      </c>
      <c r="C3046" s="170" t="s">
        <v>35</v>
      </c>
      <c r="D3046" s="174">
        <v>78</v>
      </c>
      <c r="E3046" s="174" t="s">
        <v>6274</v>
      </c>
      <c r="F3046" s="170" t="s">
        <v>6161</v>
      </c>
      <c r="G3046" s="170" t="s">
        <v>6404</v>
      </c>
      <c r="H3046" s="174">
        <v>0</v>
      </c>
      <c r="I3046" s="175">
        <v>52.816299999999998</v>
      </c>
      <c r="J3046" s="176">
        <v>1019</v>
      </c>
      <c r="K3046" s="177" t="s">
        <v>76</v>
      </c>
      <c r="L3046" s="178" t="s">
        <v>6</v>
      </c>
      <c r="M3046" s="179">
        <v>57.2</v>
      </c>
      <c r="N3046" s="180">
        <v>78157</v>
      </c>
      <c r="O3046" s="178" t="s">
        <v>6278</v>
      </c>
    </row>
    <row r="3047" spans="1:15" x14ac:dyDescent="0.3">
      <c r="A3047" s="170" t="s">
        <v>6405</v>
      </c>
      <c r="B3047" s="170">
        <v>18</v>
      </c>
      <c r="C3047" s="170" t="s">
        <v>35</v>
      </c>
      <c r="D3047" s="174">
        <v>78</v>
      </c>
      <c r="E3047" s="174" t="s">
        <v>6274</v>
      </c>
      <c r="F3047" s="170" t="s">
        <v>6161</v>
      </c>
      <c r="G3047" s="170" t="s">
        <v>6406</v>
      </c>
      <c r="H3047" s="174">
        <v>0</v>
      </c>
      <c r="I3047" s="175">
        <v>49.409199999999998</v>
      </c>
      <c r="J3047" s="176">
        <v>678</v>
      </c>
      <c r="K3047" s="177" t="s">
        <v>76</v>
      </c>
      <c r="L3047" s="178" t="s">
        <v>6</v>
      </c>
      <c r="M3047" s="179">
        <v>50.5</v>
      </c>
      <c r="N3047" s="180">
        <v>78157</v>
      </c>
      <c r="O3047" s="178" t="s">
        <v>6278</v>
      </c>
    </row>
    <row r="3048" spans="1:15" x14ac:dyDescent="0.3">
      <c r="A3048" s="170" t="s">
        <v>6407</v>
      </c>
      <c r="B3048" s="170">
        <v>18</v>
      </c>
      <c r="C3048" s="170" t="s">
        <v>35</v>
      </c>
      <c r="D3048" s="174">
        <v>78</v>
      </c>
      <c r="E3048" s="174" t="s">
        <v>6274</v>
      </c>
      <c r="F3048" s="170" t="s">
        <v>6161</v>
      </c>
      <c r="G3048" s="170" t="s">
        <v>6408</v>
      </c>
      <c r="H3048" s="174">
        <v>0</v>
      </c>
      <c r="I3048" s="175">
        <v>23.591799999999999</v>
      </c>
      <c r="J3048" s="176">
        <v>6423</v>
      </c>
      <c r="K3048" s="177" t="s">
        <v>90</v>
      </c>
      <c r="L3048" s="178" t="s">
        <v>7</v>
      </c>
      <c r="M3048" s="179">
        <v>70.400000000000006</v>
      </c>
      <c r="N3048" s="180">
        <v>78091</v>
      </c>
      <c r="O3048" s="178" t="s">
        <v>6281</v>
      </c>
    </row>
    <row r="3049" spans="1:15" x14ac:dyDescent="0.3">
      <c r="A3049" s="170" t="s">
        <v>6409</v>
      </c>
      <c r="B3049" s="170">
        <v>18</v>
      </c>
      <c r="C3049" s="170" t="s">
        <v>35</v>
      </c>
      <c r="D3049" s="174">
        <v>78</v>
      </c>
      <c r="E3049" s="174" t="s">
        <v>6274</v>
      </c>
      <c r="F3049" s="170" t="s">
        <v>6161</v>
      </c>
      <c r="G3049" s="170" t="s">
        <v>6410</v>
      </c>
      <c r="H3049" s="174">
        <v>0</v>
      </c>
      <c r="I3049" s="175">
        <v>55.029000000000003</v>
      </c>
      <c r="J3049" s="176">
        <v>3253</v>
      </c>
      <c r="K3049" s="177" t="s">
        <v>76</v>
      </c>
      <c r="L3049" s="178" t="s">
        <v>6</v>
      </c>
      <c r="M3049" s="179">
        <v>57.5</v>
      </c>
      <c r="N3049" s="180">
        <v>73027</v>
      </c>
      <c r="O3049" s="178" t="s">
        <v>5845</v>
      </c>
    </row>
    <row r="3050" spans="1:15" x14ac:dyDescent="0.3">
      <c r="A3050" s="170" t="s">
        <v>6411</v>
      </c>
      <c r="B3050" s="170">
        <v>18</v>
      </c>
      <c r="C3050" s="170" t="s">
        <v>35</v>
      </c>
      <c r="D3050" s="174">
        <v>78</v>
      </c>
      <c r="E3050" s="174" t="s">
        <v>6274</v>
      </c>
      <c r="F3050" s="170" t="s">
        <v>6161</v>
      </c>
      <c r="G3050" s="170" t="s">
        <v>6412</v>
      </c>
      <c r="H3050" s="174">
        <v>0</v>
      </c>
      <c r="I3050" s="175">
        <v>44.877200000000002</v>
      </c>
      <c r="J3050" s="176">
        <v>6813</v>
      </c>
      <c r="K3050" s="177" t="s">
        <v>83</v>
      </c>
      <c r="L3050" s="178" t="s">
        <v>5</v>
      </c>
      <c r="M3050" s="179">
        <v>39.700000000000003</v>
      </c>
      <c r="N3050" s="180">
        <v>78045</v>
      </c>
      <c r="O3050" s="178" t="s">
        <v>6161</v>
      </c>
    </row>
    <row r="3051" spans="1:15" x14ac:dyDescent="0.3">
      <c r="A3051" s="170" t="s">
        <v>6413</v>
      </c>
      <c r="B3051" s="170">
        <v>18</v>
      </c>
      <c r="C3051" s="170" t="s">
        <v>35</v>
      </c>
      <c r="D3051" s="174">
        <v>78</v>
      </c>
      <c r="E3051" s="174" t="s">
        <v>6274</v>
      </c>
      <c r="F3051" s="170" t="s">
        <v>6161</v>
      </c>
      <c r="G3051" s="170" t="s">
        <v>6414</v>
      </c>
      <c r="H3051" s="174">
        <v>0</v>
      </c>
      <c r="I3051" s="175">
        <v>30.66</v>
      </c>
      <c r="J3051" s="176">
        <v>1870</v>
      </c>
      <c r="K3051" s="177" t="s">
        <v>76</v>
      </c>
      <c r="L3051" s="178" t="s">
        <v>6</v>
      </c>
      <c r="M3051" s="179">
        <v>51.7</v>
      </c>
      <c r="N3051" s="180">
        <v>78157</v>
      </c>
      <c r="O3051" s="178" t="s">
        <v>6278</v>
      </c>
    </row>
    <row r="3052" spans="1:15" x14ac:dyDescent="0.3">
      <c r="A3052" s="170" t="s">
        <v>6415</v>
      </c>
      <c r="B3052" s="170">
        <v>18</v>
      </c>
      <c r="C3052" s="170" t="s">
        <v>35</v>
      </c>
      <c r="D3052" s="174">
        <v>78</v>
      </c>
      <c r="E3052" s="174" t="s">
        <v>6274</v>
      </c>
      <c r="F3052" s="170" t="s">
        <v>6161</v>
      </c>
      <c r="G3052" s="170" t="s">
        <v>6416</v>
      </c>
      <c r="H3052" s="174">
        <v>0</v>
      </c>
      <c r="I3052" s="175">
        <v>13.124000000000001</v>
      </c>
      <c r="J3052" s="176">
        <v>983</v>
      </c>
      <c r="K3052" s="177" t="s">
        <v>83</v>
      </c>
      <c r="L3052" s="178" t="s">
        <v>5</v>
      </c>
      <c r="M3052" s="179">
        <v>37.5</v>
      </c>
      <c r="N3052" s="180">
        <v>78045</v>
      </c>
      <c r="O3052" s="178" t="s">
        <v>6161</v>
      </c>
    </row>
    <row r="3053" spans="1:15" x14ac:dyDescent="0.3">
      <c r="A3053" s="170" t="s">
        <v>6417</v>
      </c>
      <c r="B3053" s="170">
        <v>18</v>
      </c>
      <c r="C3053" s="170" t="s">
        <v>35</v>
      </c>
      <c r="D3053" s="174">
        <v>78</v>
      </c>
      <c r="E3053" s="174" t="s">
        <v>6274</v>
      </c>
      <c r="F3053" s="170" t="s">
        <v>6161</v>
      </c>
      <c r="G3053" s="170" t="s">
        <v>6418</v>
      </c>
      <c r="H3053" s="174">
        <v>0</v>
      </c>
      <c r="I3053" s="175">
        <v>18.671500000000002</v>
      </c>
      <c r="J3053" s="176">
        <v>954</v>
      </c>
      <c r="K3053" s="177" t="s">
        <v>76</v>
      </c>
      <c r="L3053" s="178" t="s">
        <v>6</v>
      </c>
      <c r="M3053" s="179">
        <v>59.1</v>
      </c>
      <c r="N3053" s="180">
        <v>78157</v>
      </c>
      <c r="O3053" s="178" t="s">
        <v>6278</v>
      </c>
    </row>
    <row r="3054" spans="1:15" x14ac:dyDescent="0.3">
      <c r="A3054" s="170" t="s">
        <v>6419</v>
      </c>
      <c r="B3054" s="170">
        <v>18</v>
      </c>
      <c r="C3054" s="170" t="s">
        <v>35</v>
      </c>
      <c r="D3054" s="174">
        <v>78</v>
      </c>
      <c r="E3054" s="174" t="s">
        <v>6274</v>
      </c>
      <c r="F3054" s="170" t="s">
        <v>6161</v>
      </c>
      <c r="G3054" s="170" t="s">
        <v>6420</v>
      </c>
      <c r="H3054" s="174">
        <v>0</v>
      </c>
      <c r="I3054" s="175">
        <v>19.5715</v>
      </c>
      <c r="J3054" s="176">
        <v>1404</v>
      </c>
      <c r="K3054" s="177" t="s">
        <v>83</v>
      </c>
      <c r="L3054" s="178" t="s">
        <v>5</v>
      </c>
      <c r="M3054" s="179">
        <v>31.7</v>
      </c>
      <c r="N3054" s="180">
        <v>78045</v>
      </c>
      <c r="O3054" s="178" t="s">
        <v>6161</v>
      </c>
    </row>
    <row r="3055" spans="1:15" x14ac:dyDescent="0.3">
      <c r="A3055" s="170" t="s">
        <v>6421</v>
      </c>
      <c r="B3055" s="170">
        <v>18</v>
      </c>
      <c r="C3055" s="170" t="s">
        <v>35</v>
      </c>
      <c r="D3055" s="174">
        <v>78</v>
      </c>
      <c r="E3055" s="174" t="s">
        <v>6274</v>
      </c>
      <c r="F3055" s="170" t="s">
        <v>6161</v>
      </c>
      <c r="G3055" s="170" t="s">
        <v>6422</v>
      </c>
      <c r="H3055" s="174">
        <v>0</v>
      </c>
      <c r="I3055" s="175">
        <v>11.571899999999999</v>
      </c>
      <c r="J3055" s="176">
        <v>581</v>
      </c>
      <c r="K3055" s="177" t="s">
        <v>83</v>
      </c>
      <c r="L3055" s="178" t="s">
        <v>5</v>
      </c>
      <c r="M3055" s="179">
        <v>28.6</v>
      </c>
      <c r="N3055" s="180">
        <v>78157</v>
      </c>
      <c r="O3055" s="178" t="s">
        <v>6278</v>
      </c>
    </row>
    <row r="3056" spans="1:15" x14ac:dyDescent="0.3">
      <c r="A3056" s="170" t="s">
        <v>6423</v>
      </c>
      <c r="B3056" s="170">
        <v>18</v>
      </c>
      <c r="C3056" s="170" t="s">
        <v>35</v>
      </c>
      <c r="D3056" s="174">
        <v>78</v>
      </c>
      <c r="E3056" s="174" t="s">
        <v>6274</v>
      </c>
      <c r="F3056" s="170" t="s">
        <v>6161</v>
      </c>
      <c r="G3056" s="170" t="s">
        <v>6424</v>
      </c>
      <c r="H3056" s="174">
        <v>0</v>
      </c>
      <c r="I3056" s="175">
        <v>61.873699999999999</v>
      </c>
      <c r="J3056" s="176">
        <v>3130</v>
      </c>
      <c r="K3056" s="177" t="s">
        <v>83</v>
      </c>
      <c r="L3056" s="178" t="s">
        <v>5</v>
      </c>
      <c r="M3056" s="179">
        <v>33.1</v>
      </c>
      <c r="N3056" s="180">
        <v>78157</v>
      </c>
      <c r="O3056" s="178" t="s">
        <v>6278</v>
      </c>
    </row>
    <row r="3057" spans="1:15" x14ac:dyDescent="0.3">
      <c r="A3057" s="170" t="s">
        <v>6425</v>
      </c>
      <c r="B3057" s="170">
        <v>18</v>
      </c>
      <c r="C3057" s="170" t="s">
        <v>35</v>
      </c>
      <c r="D3057" s="174">
        <v>78</v>
      </c>
      <c r="E3057" s="174" t="s">
        <v>6274</v>
      </c>
      <c r="F3057" s="170" t="s">
        <v>6161</v>
      </c>
      <c r="G3057" s="170" t="s">
        <v>6426</v>
      </c>
      <c r="H3057" s="174">
        <v>0</v>
      </c>
      <c r="I3057" s="175">
        <v>82.397000000000006</v>
      </c>
      <c r="J3057" s="176">
        <v>1142</v>
      </c>
      <c r="K3057" s="177" t="s">
        <v>76</v>
      </c>
      <c r="L3057" s="178" t="s">
        <v>6</v>
      </c>
      <c r="M3057" s="179">
        <v>62.3</v>
      </c>
      <c r="N3057" s="180">
        <v>78045</v>
      </c>
      <c r="O3057" s="178" t="s">
        <v>6161</v>
      </c>
    </row>
    <row r="3058" spans="1:15" x14ac:dyDescent="0.3">
      <c r="A3058" s="170" t="s">
        <v>6427</v>
      </c>
      <c r="B3058" s="170">
        <v>18</v>
      </c>
      <c r="C3058" s="170" t="s">
        <v>35</v>
      </c>
      <c r="D3058" s="174">
        <v>78</v>
      </c>
      <c r="E3058" s="174" t="s">
        <v>6274</v>
      </c>
      <c r="F3058" s="170" t="s">
        <v>6161</v>
      </c>
      <c r="G3058" s="170" t="s">
        <v>6428</v>
      </c>
      <c r="H3058" s="174">
        <v>0</v>
      </c>
      <c r="I3058" s="175">
        <v>27.5092</v>
      </c>
      <c r="J3058" s="176">
        <v>1236</v>
      </c>
      <c r="K3058" s="177" t="s">
        <v>83</v>
      </c>
      <c r="L3058" s="178" t="s">
        <v>5</v>
      </c>
      <c r="M3058" s="179">
        <v>38.1</v>
      </c>
      <c r="N3058" s="180">
        <v>78091</v>
      </c>
      <c r="O3058" s="178" t="s">
        <v>6281</v>
      </c>
    </row>
    <row r="3059" spans="1:15" x14ac:dyDescent="0.3">
      <c r="A3059" s="170" t="s">
        <v>6429</v>
      </c>
      <c r="B3059" s="170">
        <v>18</v>
      </c>
      <c r="C3059" s="170" t="s">
        <v>35</v>
      </c>
      <c r="D3059" s="174">
        <v>78</v>
      </c>
      <c r="E3059" s="174" t="s">
        <v>6274</v>
      </c>
      <c r="F3059" s="170" t="s">
        <v>6161</v>
      </c>
      <c r="G3059" s="170" t="s">
        <v>6430</v>
      </c>
      <c r="H3059" s="174">
        <v>0</v>
      </c>
      <c r="I3059" s="175">
        <v>282.52839999999998</v>
      </c>
      <c r="J3059" s="176">
        <v>16222</v>
      </c>
      <c r="K3059" s="177" t="s">
        <v>76</v>
      </c>
      <c r="L3059" s="178" t="s">
        <v>6</v>
      </c>
      <c r="M3059" s="179">
        <v>44.7</v>
      </c>
      <c r="N3059" s="180">
        <v>101010</v>
      </c>
      <c r="O3059" s="178" t="s">
        <v>6431</v>
      </c>
    </row>
    <row r="3060" spans="1:15" x14ac:dyDescent="0.3">
      <c r="A3060" s="170" t="s">
        <v>6432</v>
      </c>
      <c r="B3060" s="170">
        <v>18</v>
      </c>
      <c r="C3060" s="170" t="s">
        <v>35</v>
      </c>
      <c r="D3060" s="174">
        <v>78</v>
      </c>
      <c r="E3060" s="174" t="s">
        <v>6274</v>
      </c>
      <c r="F3060" s="170" t="s">
        <v>6161</v>
      </c>
      <c r="G3060" s="170" t="s">
        <v>6433</v>
      </c>
      <c r="H3060" s="174">
        <v>0</v>
      </c>
      <c r="I3060" s="175">
        <v>40.6282</v>
      </c>
      <c r="J3060" s="176">
        <v>561</v>
      </c>
      <c r="K3060" s="177" t="s">
        <v>76</v>
      </c>
      <c r="L3060" s="178" t="s">
        <v>6</v>
      </c>
      <c r="M3060" s="179">
        <v>66</v>
      </c>
      <c r="N3060" s="180">
        <v>78157</v>
      </c>
      <c r="O3060" s="178" t="s">
        <v>6278</v>
      </c>
    </row>
    <row r="3061" spans="1:15" x14ac:dyDescent="0.3">
      <c r="A3061" s="170" t="s">
        <v>6434</v>
      </c>
      <c r="B3061" s="170">
        <v>18</v>
      </c>
      <c r="C3061" s="170" t="s">
        <v>35</v>
      </c>
      <c r="D3061" s="174">
        <v>78</v>
      </c>
      <c r="E3061" s="174" t="s">
        <v>6274</v>
      </c>
      <c r="F3061" s="170" t="s">
        <v>6161</v>
      </c>
      <c r="G3061" s="170" t="s">
        <v>6435</v>
      </c>
      <c r="H3061" s="174">
        <v>0</v>
      </c>
      <c r="I3061" s="175">
        <v>22.9284</v>
      </c>
      <c r="J3061" s="176">
        <v>3131</v>
      </c>
      <c r="K3061" s="177" t="s">
        <v>83</v>
      </c>
      <c r="L3061" s="178" t="s">
        <v>5</v>
      </c>
      <c r="M3061" s="179">
        <v>38.9</v>
      </c>
      <c r="N3061" s="180">
        <v>78045</v>
      </c>
      <c r="O3061" s="178" t="s">
        <v>6161</v>
      </c>
    </row>
    <row r="3062" spans="1:15" x14ac:dyDescent="0.3">
      <c r="A3062" s="170" t="s">
        <v>6436</v>
      </c>
      <c r="B3062" s="170">
        <v>18</v>
      </c>
      <c r="C3062" s="170" t="s">
        <v>35</v>
      </c>
      <c r="D3062" s="174">
        <v>78</v>
      </c>
      <c r="E3062" s="174" t="s">
        <v>6274</v>
      </c>
      <c r="F3062" s="170" t="s">
        <v>6161</v>
      </c>
      <c r="G3062" s="170" t="s">
        <v>6437</v>
      </c>
      <c r="H3062" s="174">
        <v>0</v>
      </c>
      <c r="I3062" s="175">
        <v>80.494900000000001</v>
      </c>
      <c r="J3062" s="176">
        <v>7063</v>
      </c>
      <c r="K3062" s="177" t="s">
        <v>83</v>
      </c>
      <c r="L3062" s="178" t="s">
        <v>5</v>
      </c>
      <c r="M3062" s="179">
        <v>39.200000000000003</v>
      </c>
      <c r="N3062" s="180">
        <v>78091</v>
      </c>
      <c r="O3062" s="178" t="s">
        <v>6281</v>
      </c>
    </row>
    <row r="3063" spans="1:15" x14ac:dyDescent="0.3">
      <c r="A3063" s="170" t="s">
        <v>6438</v>
      </c>
      <c r="B3063" s="170">
        <v>18</v>
      </c>
      <c r="C3063" s="170" t="s">
        <v>35</v>
      </c>
      <c r="D3063" s="174">
        <v>78</v>
      </c>
      <c r="E3063" s="174" t="s">
        <v>6274</v>
      </c>
      <c r="F3063" s="170" t="s">
        <v>6161</v>
      </c>
      <c r="G3063" s="170" t="s">
        <v>6439</v>
      </c>
      <c r="H3063" s="174">
        <v>0</v>
      </c>
      <c r="I3063" s="175">
        <v>23.898499999999999</v>
      </c>
      <c r="J3063" s="176">
        <v>971</v>
      </c>
      <c r="K3063" s="177" t="s">
        <v>76</v>
      </c>
      <c r="L3063" s="178" t="s">
        <v>6</v>
      </c>
      <c r="M3063" s="179">
        <v>41.5</v>
      </c>
      <c r="N3063" s="180">
        <v>78045</v>
      </c>
      <c r="O3063" s="178" t="s">
        <v>6161</v>
      </c>
    </row>
    <row r="3064" spans="1:15" x14ac:dyDescent="0.3">
      <c r="A3064" s="170" t="s">
        <v>6440</v>
      </c>
      <c r="B3064" s="170">
        <v>18</v>
      </c>
      <c r="C3064" s="170" t="s">
        <v>35</v>
      </c>
      <c r="D3064" s="174">
        <v>78</v>
      </c>
      <c r="E3064" s="174" t="s">
        <v>6274</v>
      </c>
      <c r="F3064" s="170" t="s">
        <v>6161</v>
      </c>
      <c r="G3064" s="170" t="s">
        <v>6441</v>
      </c>
      <c r="H3064" s="174">
        <v>0</v>
      </c>
      <c r="I3064" s="175">
        <v>11.6934</v>
      </c>
      <c r="J3064" s="176">
        <v>1917</v>
      </c>
      <c r="K3064" s="177" t="s">
        <v>76</v>
      </c>
      <c r="L3064" s="178" t="s">
        <v>6</v>
      </c>
      <c r="M3064" s="179">
        <v>62.4</v>
      </c>
      <c r="N3064" s="180">
        <v>78091</v>
      </c>
      <c r="O3064" s="178" t="s">
        <v>6281</v>
      </c>
    </row>
    <row r="3065" spans="1:15" x14ac:dyDescent="0.3">
      <c r="A3065" s="170" t="s">
        <v>6442</v>
      </c>
      <c r="B3065" s="170">
        <v>18</v>
      </c>
      <c r="C3065" s="170" t="s">
        <v>35</v>
      </c>
      <c r="D3065" s="174">
        <v>78</v>
      </c>
      <c r="E3065" s="174" t="s">
        <v>6274</v>
      </c>
      <c r="F3065" s="170" t="s">
        <v>6161</v>
      </c>
      <c r="G3065" s="170" t="s">
        <v>6443</v>
      </c>
      <c r="H3065" s="174">
        <v>0</v>
      </c>
      <c r="I3065" s="175">
        <v>9.8440999999999992</v>
      </c>
      <c r="J3065" s="176">
        <v>500</v>
      </c>
      <c r="K3065" s="177" t="s">
        <v>83</v>
      </c>
      <c r="L3065" s="178" t="s">
        <v>5</v>
      </c>
      <c r="M3065" s="179">
        <v>33.200000000000003</v>
      </c>
      <c r="N3065" s="180">
        <v>78091</v>
      </c>
      <c r="O3065" s="178" t="s">
        <v>6281</v>
      </c>
    </row>
    <row r="3066" spans="1:15" x14ac:dyDescent="0.3">
      <c r="A3066" s="170" t="s">
        <v>6444</v>
      </c>
      <c r="B3066" s="170">
        <v>18</v>
      </c>
      <c r="C3066" s="170" t="s">
        <v>35</v>
      </c>
      <c r="D3066" s="174">
        <v>78</v>
      </c>
      <c r="E3066" s="174" t="s">
        <v>6274</v>
      </c>
      <c r="F3066" s="170" t="s">
        <v>6161</v>
      </c>
      <c r="G3066" s="170" t="s">
        <v>6445</v>
      </c>
      <c r="H3066" s="174">
        <v>0</v>
      </c>
      <c r="I3066" s="175">
        <v>43.546500000000002</v>
      </c>
      <c r="J3066" s="176">
        <v>1924</v>
      </c>
      <c r="K3066" s="177" t="s">
        <v>76</v>
      </c>
      <c r="L3066" s="178" t="s">
        <v>6</v>
      </c>
      <c r="M3066" s="179">
        <v>50.4</v>
      </c>
      <c r="N3066" s="180">
        <v>78045</v>
      </c>
      <c r="O3066" s="178" t="s">
        <v>6161</v>
      </c>
    </row>
    <row r="3067" spans="1:15" x14ac:dyDescent="0.3">
      <c r="A3067" s="170" t="s">
        <v>6446</v>
      </c>
      <c r="B3067" s="170">
        <v>18</v>
      </c>
      <c r="C3067" s="170" t="s">
        <v>35</v>
      </c>
      <c r="D3067" s="174">
        <v>78</v>
      </c>
      <c r="E3067" s="174" t="s">
        <v>6274</v>
      </c>
      <c r="F3067" s="170" t="s">
        <v>6161</v>
      </c>
      <c r="G3067" s="170" t="s">
        <v>6447</v>
      </c>
      <c r="H3067" s="174">
        <v>0</v>
      </c>
      <c r="I3067" s="175">
        <v>17.342600000000001</v>
      </c>
      <c r="J3067" s="176">
        <v>1171</v>
      </c>
      <c r="K3067" s="177" t="s">
        <v>76</v>
      </c>
      <c r="L3067" s="178" t="s">
        <v>6</v>
      </c>
      <c r="M3067" s="179">
        <v>44.5</v>
      </c>
      <c r="N3067" s="180">
        <v>78091</v>
      </c>
      <c r="O3067" s="178" t="s">
        <v>6281</v>
      </c>
    </row>
    <row r="3068" spans="1:15" x14ac:dyDescent="0.3">
      <c r="A3068" s="170" t="s">
        <v>6448</v>
      </c>
      <c r="B3068" s="170">
        <v>18</v>
      </c>
      <c r="C3068" s="170" t="s">
        <v>35</v>
      </c>
      <c r="D3068" s="174">
        <v>78</v>
      </c>
      <c r="E3068" s="174" t="s">
        <v>6274</v>
      </c>
      <c r="F3068" s="170" t="s">
        <v>6161</v>
      </c>
      <c r="G3068" s="170" t="s">
        <v>6449</v>
      </c>
      <c r="H3068" s="174">
        <v>0</v>
      </c>
      <c r="I3068" s="175">
        <v>36.116</v>
      </c>
      <c r="J3068" s="176">
        <v>1153</v>
      </c>
      <c r="K3068" s="177" t="s">
        <v>90</v>
      </c>
      <c r="L3068" s="178" t="s">
        <v>7</v>
      </c>
      <c r="M3068" s="179">
        <v>68.099999999999994</v>
      </c>
      <c r="N3068" s="180">
        <v>78091</v>
      </c>
      <c r="O3068" s="178" t="s">
        <v>6281</v>
      </c>
    </row>
    <row r="3069" spans="1:15" x14ac:dyDescent="0.3">
      <c r="A3069" s="170" t="s">
        <v>6450</v>
      </c>
      <c r="B3069" s="170">
        <v>18</v>
      </c>
      <c r="C3069" s="170" t="s">
        <v>35</v>
      </c>
      <c r="D3069" s="174">
        <v>78</v>
      </c>
      <c r="E3069" s="174" t="s">
        <v>6274</v>
      </c>
      <c r="F3069" s="170" t="s">
        <v>6161</v>
      </c>
      <c r="G3069" s="170" t="s">
        <v>6451</v>
      </c>
      <c r="H3069" s="174">
        <v>0</v>
      </c>
      <c r="I3069" s="175">
        <v>47.624899999999997</v>
      </c>
      <c r="J3069" s="176">
        <v>1724</v>
      </c>
      <c r="K3069" s="177" t="s">
        <v>76</v>
      </c>
      <c r="L3069" s="178" t="s">
        <v>6</v>
      </c>
      <c r="M3069" s="179">
        <v>62.9</v>
      </c>
      <c r="N3069" s="180">
        <v>78045</v>
      </c>
      <c r="O3069" s="178" t="s">
        <v>6161</v>
      </c>
    </row>
    <row r="3070" spans="1:15" x14ac:dyDescent="0.3">
      <c r="A3070" s="170" t="s">
        <v>6452</v>
      </c>
      <c r="B3070" s="170">
        <v>18</v>
      </c>
      <c r="C3070" s="170" t="s">
        <v>35</v>
      </c>
      <c r="D3070" s="174">
        <v>78</v>
      </c>
      <c r="E3070" s="174" t="s">
        <v>6274</v>
      </c>
      <c r="F3070" s="170" t="s">
        <v>6161</v>
      </c>
      <c r="G3070" s="170" t="s">
        <v>6453</v>
      </c>
      <c r="H3070" s="174">
        <v>0</v>
      </c>
      <c r="I3070" s="175">
        <v>18.420400000000001</v>
      </c>
      <c r="J3070" s="176">
        <v>4865</v>
      </c>
      <c r="K3070" s="177" t="s">
        <v>76</v>
      </c>
      <c r="L3070" s="178" t="s">
        <v>6</v>
      </c>
      <c r="M3070" s="179">
        <v>53.1</v>
      </c>
      <c r="N3070" s="180">
        <v>78091</v>
      </c>
      <c r="O3070" s="178" t="s">
        <v>6281</v>
      </c>
    </row>
    <row r="3071" spans="1:15" x14ac:dyDescent="0.3">
      <c r="A3071" s="170" t="s">
        <v>6454</v>
      </c>
      <c r="B3071" s="170">
        <v>18</v>
      </c>
      <c r="C3071" s="170" t="s">
        <v>35</v>
      </c>
      <c r="D3071" s="174">
        <v>78</v>
      </c>
      <c r="E3071" s="174" t="s">
        <v>6274</v>
      </c>
      <c r="F3071" s="170" t="s">
        <v>6161</v>
      </c>
      <c r="G3071" s="170" t="s">
        <v>6455</v>
      </c>
      <c r="H3071" s="174">
        <v>0</v>
      </c>
      <c r="I3071" s="175">
        <v>39.216900000000003</v>
      </c>
      <c r="J3071" s="176">
        <v>2251</v>
      </c>
      <c r="K3071" s="177" t="s">
        <v>76</v>
      </c>
      <c r="L3071" s="178" t="s">
        <v>6</v>
      </c>
      <c r="M3071" s="179">
        <v>44.2</v>
      </c>
      <c r="N3071" s="180">
        <v>78045</v>
      </c>
      <c r="O3071" s="178" t="s">
        <v>6161</v>
      </c>
    </row>
    <row r="3072" spans="1:15" x14ac:dyDescent="0.3">
      <c r="A3072" s="170" t="s">
        <v>6456</v>
      </c>
      <c r="B3072" s="170">
        <v>18</v>
      </c>
      <c r="C3072" s="170" t="s">
        <v>35</v>
      </c>
      <c r="D3072" s="174">
        <v>78</v>
      </c>
      <c r="E3072" s="174" t="s">
        <v>6274</v>
      </c>
      <c r="F3072" s="170" t="s">
        <v>6161</v>
      </c>
      <c r="G3072" s="170" t="s">
        <v>6457</v>
      </c>
      <c r="H3072" s="174">
        <v>0</v>
      </c>
      <c r="I3072" s="175">
        <v>18.4163</v>
      </c>
      <c r="J3072" s="176">
        <v>2023</v>
      </c>
      <c r="K3072" s="177" t="s">
        <v>83</v>
      </c>
      <c r="L3072" s="178" t="s">
        <v>5</v>
      </c>
      <c r="M3072" s="179">
        <v>28.5</v>
      </c>
      <c r="N3072" s="180">
        <v>78045</v>
      </c>
      <c r="O3072" s="178" t="s">
        <v>6161</v>
      </c>
    </row>
    <row r="3073" spans="1:15" x14ac:dyDescent="0.3">
      <c r="A3073" s="170" t="s">
        <v>6458</v>
      </c>
      <c r="B3073" s="170">
        <v>18</v>
      </c>
      <c r="C3073" s="170" t="s">
        <v>35</v>
      </c>
      <c r="D3073" s="174">
        <v>78</v>
      </c>
      <c r="E3073" s="174" t="s">
        <v>6274</v>
      </c>
      <c r="F3073" s="170" t="s">
        <v>6161</v>
      </c>
      <c r="G3073" s="170" t="s">
        <v>6459</v>
      </c>
      <c r="H3073" s="174">
        <v>0</v>
      </c>
      <c r="I3073" s="175">
        <v>109.15009999999999</v>
      </c>
      <c r="J3073" s="176">
        <v>3480</v>
      </c>
      <c r="K3073" s="177" t="s">
        <v>76</v>
      </c>
      <c r="L3073" s="178" t="s">
        <v>6</v>
      </c>
      <c r="M3073" s="179">
        <v>53.6</v>
      </c>
      <c r="N3073" s="180">
        <v>78157</v>
      </c>
      <c r="O3073" s="178" t="s">
        <v>6278</v>
      </c>
    </row>
    <row r="3074" spans="1:15" x14ac:dyDescent="0.3">
      <c r="A3074" s="170" t="s">
        <v>6460</v>
      </c>
      <c r="B3074" s="170">
        <v>18</v>
      </c>
      <c r="C3074" s="170" t="s">
        <v>35</v>
      </c>
      <c r="D3074" s="174">
        <v>78</v>
      </c>
      <c r="E3074" s="174" t="s">
        <v>6274</v>
      </c>
      <c r="F3074" s="170" t="s">
        <v>6161</v>
      </c>
      <c r="G3074" s="170" t="s">
        <v>6461</v>
      </c>
      <c r="H3074" s="174">
        <v>0</v>
      </c>
      <c r="I3074" s="175">
        <v>67.496600000000001</v>
      </c>
      <c r="J3074" s="176">
        <v>866</v>
      </c>
      <c r="K3074" s="177" t="s">
        <v>76</v>
      </c>
      <c r="L3074" s="178" t="s">
        <v>6</v>
      </c>
      <c r="M3074" s="179">
        <v>64.099999999999994</v>
      </c>
      <c r="N3074" s="180">
        <v>78157</v>
      </c>
      <c r="O3074" s="178" t="s">
        <v>6278</v>
      </c>
    </row>
    <row r="3075" spans="1:15" x14ac:dyDescent="0.3">
      <c r="A3075" s="170" t="s">
        <v>6462</v>
      </c>
      <c r="B3075" s="170">
        <v>18</v>
      </c>
      <c r="C3075" s="170" t="s">
        <v>35</v>
      </c>
      <c r="D3075" s="174">
        <v>78</v>
      </c>
      <c r="E3075" s="174" t="s">
        <v>6274</v>
      </c>
      <c r="F3075" s="170" t="s">
        <v>6161</v>
      </c>
      <c r="G3075" s="170" t="s">
        <v>6463</v>
      </c>
      <c r="H3075" s="174">
        <v>0</v>
      </c>
      <c r="I3075" s="175">
        <v>22.555399999999999</v>
      </c>
      <c r="J3075" s="176">
        <v>11017</v>
      </c>
      <c r="K3075" s="177" t="s">
        <v>76</v>
      </c>
      <c r="L3075" s="178" t="s">
        <v>6</v>
      </c>
      <c r="M3075" s="179">
        <v>56</v>
      </c>
      <c r="N3075" s="180">
        <v>78091</v>
      </c>
      <c r="O3075" s="178" t="s">
        <v>6281</v>
      </c>
    </row>
    <row r="3076" spans="1:15" x14ac:dyDescent="0.3">
      <c r="A3076" s="170" t="s">
        <v>6464</v>
      </c>
      <c r="B3076" s="170">
        <v>18</v>
      </c>
      <c r="C3076" s="170" t="s">
        <v>35</v>
      </c>
      <c r="D3076" s="174">
        <v>78</v>
      </c>
      <c r="E3076" s="174" t="s">
        <v>6274</v>
      </c>
      <c r="F3076" s="170" t="s">
        <v>6161</v>
      </c>
      <c r="G3076" s="170" t="s">
        <v>6465</v>
      </c>
      <c r="H3076" s="174">
        <v>0</v>
      </c>
      <c r="I3076" s="175">
        <v>17.4634</v>
      </c>
      <c r="J3076" s="176">
        <v>1113</v>
      </c>
      <c r="K3076" s="177" t="s">
        <v>83</v>
      </c>
      <c r="L3076" s="178" t="s">
        <v>5</v>
      </c>
      <c r="M3076" s="179">
        <v>40.799999999999997</v>
      </c>
      <c r="N3076" s="180">
        <v>78045</v>
      </c>
      <c r="O3076" s="178" t="s">
        <v>6161</v>
      </c>
    </row>
    <row r="3077" spans="1:15" x14ac:dyDescent="0.3">
      <c r="A3077" s="170" t="s">
        <v>6466</v>
      </c>
      <c r="B3077" s="170">
        <v>18</v>
      </c>
      <c r="C3077" s="170" t="s">
        <v>35</v>
      </c>
      <c r="D3077" s="174">
        <v>78</v>
      </c>
      <c r="E3077" s="174" t="s">
        <v>6274</v>
      </c>
      <c r="F3077" s="170" t="s">
        <v>6161</v>
      </c>
      <c r="G3077" s="170" t="s">
        <v>6467</v>
      </c>
      <c r="H3077" s="174">
        <v>0</v>
      </c>
      <c r="I3077" s="175">
        <v>4.5118</v>
      </c>
      <c r="J3077" s="176">
        <v>500</v>
      </c>
      <c r="K3077" s="177" t="s">
        <v>76</v>
      </c>
      <c r="L3077" s="178" t="s">
        <v>6</v>
      </c>
      <c r="M3077" s="179">
        <v>46.1</v>
      </c>
      <c r="N3077" s="180">
        <v>78091</v>
      </c>
      <c r="O3077" s="178" t="s">
        <v>6281</v>
      </c>
    </row>
    <row r="3078" spans="1:15" x14ac:dyDescent="0.3">
      <c r="A3078" s="170" t="s">
        <v>6468</v>
      </c>
      <c r="B3078" s="170">
        <v>18</v>
      </c>
      <c r="C3078" s="170" t="s">
        <v>35</v>
      </c>
      <c r="D3078" s="174">
        <v>78</v>
      </c>
      <c r="E3078" s="174" t="s">
        <v>6274</v>
      </c>
      <c r="F3078" s="170" t="s">
        <v>6161</v>
      </c>
      <c r="G3078" s="170" t="s">
        <v>6469</v>
      </c>
      <c r="H3078" s="174">
        <v>0</v>
      </c>
      <c r="I3078" s="175">
        <v>32.263599999999997</v>
      </c>
      <c r="J3078" s="176">
        <v>6678</v>
      </c>
      <c r="K3078" s="177" t="s">
        <v>83</v>
      </c>
      <c r="L3078" s="178" t="s">
        <v>5</v>
      </c>
      <c r="M3078" s="179">
        <v>38.299999999999997</v>
      </c>
      <c r="N3078" s="180">
        <v>78157</v>
      </c>
      <c r="O3078" s="178" t="s">
        <v>6278</v>
      </c>
    </row>
    <row r="3079" spans="1:15" x14ac:dyDescent="0.3">
      <c r="A3079" s="170" t="s">
        <v>6470</v>
      </c>
      <c r="B3079" s="170">
        <v>18</v>
      </c>
      <c r="C3079" s="170" t="s">
        <v>35</v>
      </c>
      <c r="D3079" s="174">
        <v>78</v>
      </c>
      <c r="E3079" s="174" t="s">
        <v>6274</v>
      </c>
      <c r="F3079" s="170" t="s">
        <v>6161</v>
      </c>
      <c r="G3079" s="170" t="s">
        <v>6471</v>
      </c>
      <c r="H3079" s="174">
        <v>0</v>
      </c>
      <c r="I3079" s="175">
        <v>48.277799999999999</v>
      </c>
      <c r="J3079" s="176">
        <v>1883</v>
      </c>
      <c r="K3079" s="177" t="s">
        <v>83</v>
      </c>
      <c r="L3079" s="178" t="s">
        <v>5</v>
      </c>
      <c r="M3079" s="179">
        <v>34.200000000000003</v>
      </c>
      <c r="N3079" s="180">
        <v>78045</v>
      </c>
      <c r="O3079" s="178" t="s">
        <v>6161</v>
      </c>
    </row>
    <row r="3080" spans="1:15" x14ac:dyDescent="0.3">
      <c r="A3080" s="170" t="s">
        <v>6472</v>
      </c>
      <c r="B3080" s="170">
        <v>18</v>
      </c>
      <c r="C3080" s="170" t="s">
        <v>35</v>
      </c>
      <c r="D3080" s="174">
        <v>78</v>
      </c>
      <c r="E3080" s="174" t="s">
        <v>6274</v>
      </c>
      <c r="F3080" s="170" t="s">
        <v>6161</v>
      </c>
      <c r="G3080" s="170" t="s">
        <v>6473</v>
      </c>
      <c r="H3080" s="174">
        <v>0</v>
      </c>
      <c r="I3080" s="175">
        <v>43.456099999999999</v>
      </c>
      <c r="J3080" s="176">
        <v>4673</v>
      </c>
      <c r="K3080" s="177" t="s">
        <v>83</v>
      </c>
      <c r="L3080" s="178" t="s">
        <v>5</v>
      </c>
      <c r="M3080" s="179">
        <v>30.9</v>
      </c>
      <c r="N3080" s="180">
        <v>78157</v>
      </c>
      <c r="O3080" s="178" t="s">
        <v>6278</v>
      </c>
    </row>
    <row r="3081" spans="1:15" x14ac:dyDescent="0.3">
      <c r="A3081" s="170" t="s">
        <v>6474</v>
      </c>
      <c r="B3081" s="170">
        <v>18</v>
      </c>
      <c r="C3081" s="170" t="s">
        <v>35</v>
      </c>
      <c r="D3081" s="174">
        <v>78</v>
      </c>
      <c r="E3081" s="174" t="s">
        <v>6274</v>
      </c>
      <c r="F3081" s="170" t="s">
        <v>6161</v>
      </c>
      <c r="G3081" s="170" t="s">
        <v>6475</v>
      </c>
      <c r="H3081" s="174">
        <v>0</v>
      </c>
      <c r="I3081" s="175">
        <v>20.120799999999999</v>
      </c>
      <c r="J3081" s="176">
        <v>637</v>
      </c>
      <c r="K3081" s="177" t="s">
        <v>76</v>
      </c>
      <c r="L3081" s="178" t="s">
        <v>6</v>
      </c>
      <c r="M3081" s="179">
        <v>62</v>
      </c>
      <c r="N3081" s="180">
        <v>78157</v>
      </c>
      <c r="O3081" s="178" t="s">
        <v>6278</v>
      </c>
    </row>
    <row r="3082" spans="1:15" x14ac:dyDescent="0.3">
      <c r="A3082" s="170" t="s">
        <v>6476</v>
      </c>
      <c r="B3082" s="170">
        <v>18</v>
      </c>
      <c r="C3082" s="170" t="s">
        <v>35</v>
      </c>
      <c r="D3082" s="174">
        <v>78</v>
      </c>
      <c r="E3082" s="174" t="s">
        <v>6274</v>
      </c>
      <c r="F3082" s="170" t="s">
        <v>6161</v>
      </c>
      <c r="G3082" s="170" t="s">
        <v>6477</v>
      </c>
      <c r="H3082" s="174">
        <v>0</v>
      </c>
      <c r="I3082" s="175">
        <v>30.221599999999999</v>
      </c>
      <c r="J3082" s="176">
        <v>4373</v>
      </c>
      <c r="K3082" s="177" t="s">
        <v>83</v>
      </c>
      <c r="L3082" s="178" t="s">
        <v>5</v>
      </c>
      <c r="M3082" s="179">
        <v>34</v>
      </c>
      <c r="N3082" s="180">
        <v>78045</v>
      </c>
      <c r="O3082" s="178" t="s">
        <v>6161</v>
      </c>
    </row>
    <row r="3083" spans="1:15" x14ac:dyDescent="0.3">
      <c r="A3083" s="170" t="s">
        <v>6478</v>
      </c>
      <c r="B3083" s="170">
        <v>18</v>
      </c>
      <c r="C3083" s="170" t="s">
        <v>35</v>
      </c>
      <c r="D3083" s="174">
        <v>78</v>
      </c>
      <c r="E3083" s="174" t="s">
        <v>6274</v>
      </c>
      <c r="F3083" s="170" t="s">
        <v>6161</v>
      </c>
      <c r="G3083" s="170" t="s">
        <v>6479</v>
      </c>
      <c r="H3083" s="174">
        <v>0</v>
      </c>
      <c r="I3083" s="175">
        <v>58.215000000000003</v>
      </c>
      <c r="J3083" s="176">
        <v>5868</v>
      </c>
      <c r="K3083" s="177" t="s">
        <v>90</v>
      </c>
      <c r="L3083" s="178" t="s">
        <v>7</v>
      </c>
      <c r="M3083" s="179">
        <v>70.5</v>
      </c>
      <c r="N3083" s="180">
        <v>78091</v>
      </c>
      <c r="O3083" s="178" t="s">
        <v>6281</v>
      </c>
    </row>
    <row r="3084" spans="1:15" x14ac:dyDescent="0.3">
      <c r="A3084" s="170" t="s">
        <v>6480</v>
      </c>
      <c r="B3084" s="170">
        <v>18</v>
      </c>
      <c r="C3084" s="170" t="s">
        <v>35</v>
      </c>
      <c r="D3084" s="174">
        <v>78</v>
      </c>
      <c r="E3084" s="174" t="s">
        <v>6274</v>
      </c>
      <c r="F3084" s="170" t="s">
        <v>6161</v>
      </c>
      <c r="G3084" s="170" t="s">
        <v>6481</v>
      </c>
      <c r="H3084" s="174">
        <v>0</v>
      </c>
      <c r="I3084" s="175">
        <v>26.716799999999999</v>
      </c>
      <c r="J3084" s="176">
        <v>8647</v>
      </c>
      <c r="K3084" s="177" t="s">
        <v>83</v>
      </c>
      <c r="L3084" s="178" t="s">
        <v>5</v>
      </c>
      <c r="M3084" s="179">
        <v>36.5</v>
      </c>
      <c r="N3084" s="180">
        <v>78157</v>
      </c>
      <c r="O3084" s="178" t="s">
        <v>6278</v>
      </c>
    </row>
    <row r="3085" spans="1:15" x14ac:dyDescent="0.3">
      <c r="A3085" s="170" t="s">
        <v>6482</v>
      </c>
      <c r="B3085" s="170">
        <v>18</v>
      </c>
      <c r="C3085" s="170" t="s">
        <v>35</v>
      </c>
      <c r="D3085" s="174">
        <v>78</v>
      </c>
      <c r="E3085" s="174" t="s">
        <v>6274</v>
      </c>
      <c r="F3085" s="170" t="s">
        <v>6161</v>
      </c>
      <c r="G3085" s="170" t="s">
        <v>6483</v>
      </c>
      <c r="H3085" s="174">
        <v>0</v>
      </c>
      <c r="I3085" s="175">
        <v>8.5336999999999996</v>
      </c>
      <c r="J3085" s="176">
        <v>1047</v>
      </c>
      <c r="K3085" s="177" t="s">
        <v>83</v>
      </c>
      <c r="L3085" s="178" t="s">
        <v>5</v>
      </c>
      <c r="M3085" s="179">
        <v>28</v>
      </c>
      <c r="N3085" s="180">
        <v>78157</v>
      </c>
      <c r="O3085" s="178" t="s">
        <v>6278</v>
      </c>
    </row>
    <row r="3086" spans="1:15" x14ac:dyDescent="0.3">
      <c r="A3086" s="170" t="s">
        <v>6484</v>
      </c>
      <c r="B3086" s="170">
        <v>18</v>
      </c>
      <c r="C3086" s="170" t="s">
        <v>35</v>
      </c>
      <c r="D3086" s="174">
        <v>78</v>
      </c>
      <c r="E3086" s="174" t="s">
        <v>6274</v>
      </c>
      <c r="F3086" s="170" t="s">
        <v>6161</v>
      </c>
      <c r="G3086" s="170" t="s">
        <v>6485</v>
      </c>
      <c r="H3086" s="174">
        <v>0</v>
      </c>
      <c r="I3086" s="175">
        <v>32.641800000000003</v>
      </c>
      <c r="J3086" s="176">
        <v>2642</v>
      </c>
      <c r="K3086" s="177" t="s">
        <v>90</v>
      </c>
      <c r="L3086" s="178" t="s">
        <v>7</v>
      </c>
      <c r="M3086" s="179">
        <v>72.400000000000006</v>
      </c>
      <c r="N3086" s="180">
        <v>78091</v>
      </c>
      <c r="O3086" s="178" t="s">
        <v>6281</v>
      </c>
    </row>
    <row r="3087" spans="1:15" x14ac:dyDescent="0.3">
      <c r="A3087" s="170" t="s">
        <v>6486</v>
      </c>
      <c r="B3087" s="170">
        <v>18</v>
      </c>
      <c r="C3087" s="170" t="s">
        <v>35</v>
      </c>
      <c r="D3087" s="174">
        <v>78</v>
      </c>
      <c r="E3087" s="174" t="s">
        <v>6274</v>
      </c>
      <c r="F3087" s="170" t="s">
        <v>6161</v>
      </c>
      <c r="G3087" s="170" t="s">
        <v>6487</v>
      </c>
      <c r="H3087" s="174">
        <v>0</v>
      </c>
      <c r="I3087" s="175">
        <v>39.732999999999997</v>
      </c>
      <c r="J3087" s="176">
        <v>5419</v>
      </c>
      <c r="K3087" s="177" t="s">
        <v>83</v>
      </c>
      <c r="L3087" s="178" t="s">
        <v>5</v>
      </c>
      <c r="M3087" s="179">
        <v>34.4</v>
      </c>
      <c r="N3087" s="180">
        <v>78157</v>
      </c>
      <c r="O3087" s="178" t="s">
        <v>6278</v>
      </c>
    </row>
    <row r="3088" spans="1:15" x14ac:dyDescent="0.3">
      <c r="A3088" s="170" t="s">
        <v>6488</v>
      </c>
      <c r="B3088" s="170">
        <v>18</v>
      </c>
      <c r="C3088" s="170" t="s">
        <v>35</v>
      </c>
      <c r="D3088" s="174">
        <v>79</v>
      </c>
      <c r="E3088" s="174" t="s">
        <v>6489</v>
      </c>
      <c r="F3088" s="170" t="s">
        <v>6490</v>
      </c>
      <c r="G3088" s="170" t="s">
        <v>6491</v>
      </c>
      <c r="H3088" s="174">
        <v>0</v>
      </c>
      <c r="I3088" s="175">
        <v>29.636800000000001</v>
      </c>
      <c r="J3088" s="176">
        <v>852</v>
      </c>
      <c r="K3088" s="177" t="s">
        <v>83</v>
      </c>
      <c r="L3088" s="178" t="s">
        <v>5</v>
      </c>
      <c r="M3088" s="179">
        <v>30.7</v>
      </c>
      <c r="N3088" s="180">
        <v>79023</v>
      </c>
      <c r="O3088" s="178" t="s">
        <v>6490</v>
      </c>
    </row>
    <row r="3089" spans="1:15" x14ac:dyDescent="0.3">
      <c r="A3089" s="170" t="s">
        <v>6492</v>
      </c>
      <c r="B3089" s="170">
        <v>18</v>
      </c>
      <c r="C3089" s="170" t="s">
        <v>35</v>
      </c>
      <c r="D3089" s="174">
        <v>79</v>
      </c>
      <c r="E3089" s="174" t="s">
        <v>6489</v>
      </c>
      <c r="F3089" s="170" t="s">
        <v>6490</v>
      </c>
      <c r="G3089" s="170" t="s">
        <v>6493</v>
      </c>
      <c r="H3089" s="174">
        <v>0</v>
      </c>
      <c r="I3089" s="175">
        <v>9.8828999999999994</v>
      </c>
      <c r="J3089" s="176">
        <v>1678</v>
      </c>
      <c r="K3089" s="177" t="s">
        <v>83</v>
      </c>
      <c r="L3089" s="178" t="s">
        <v>5</v>
      </c>
      <c r="M3089" s="179">
        <v>31.9</v>
      </c>
      <c r="N3089" s="180">
        <v>79023</v>
      </c>
      <c r="O3089" s="178" t="s">
        <v>6490</v>
      </c>
    </row>
    <row r="3090" spans="1:15" x14ac:dyDescent="0.3">
      <c r="A3090" s="170" t="s">
        <v>6494</v>
      </c>
      <c r="B3090" s="170">
        <v>18</v>
      </c>
      <c r="C3090" s="170" t="s">
        <v>35</v>
      </c>
      <c r="D3090" s="174">
        <v>79</v>
      </c>
      <c r="E3090" s="174" t="s">
        <v>6489</v>
      </c>
      <c r="F3090" s="170" t="s">
        <v>6490</v>
      </c>
      <c r="G3090" s="170" t="s">
        <v>6495</v>
      </c>
      <c r="H3090" s="174">
        <v>0</v>
      </c>
      <c r="I3090" s="175">
        <v>17.8675</v>
      </c>
      <c r="J3090" s="176">
        <v>674</v>
      </c>
      <c r="K3090" s="177" t="s">
        <v>76</v>
      </c>
      <c r="L3090" s="178" t="s">
        <v>6</v>
      </c>
      <c r="M3090" s="179">
        <v>50.6</v>
      </c>
      <c r="N3090" s="180">
        <v>79023</v>
      </c>
      <c r="O3090" s="178" t="s">
        <v>6490</v>
      </c>
    </row>
    <row r="3091" spans="1:15" x14ac:dyDescent="0.3">
      <c r="A3091" s="170" t="s">
        <v>6496</v>
      </c>
      <c r="B3091" s="170">
        <v>18</v>
      </c>
      <c r="C3091" s="170" t="s">
        <v>35</v>
      </c>
      <c r="D3091" s="174">
        <v>79</v>
      </c>
      <c r="E3091" s="174" t="s">
        <v>6489</v>
      </c>
      <c r="F3091" s="170" t="s">
        <v>6490</v>
      </c>
      <c r="G3091" s="170" t="s">
        <v>6497</v>
      </c>
      <c r="H3091" s="174">
        <v>0</v>
      </c>
      <c r="I3091" s="175">
        <v>6.8792</v>
      </c>
      <c r="J3091" s="176">
        <v>475</v>
      </c>
      <c r="K3091" s="177" t="s">
        <v>76</v>
      </c>
      <c r="L3091" s="178" t="s">
        <v>6</v>
      </c>
      <c r="M3091" s="179">
        <v>42.9</v>
      </c>
      <c r="N3091" s="180">
        <v>79023</v>
      </c>
      <c r="O3091" s="178" t="s">
        <v>6490</v>
      </c>
    </row>
    <row r="3092" spans="1:15" x14ac:dyDescent="0.3">
      <c r="A3092" s="170" t="s">
        <v>6498</v>
      </c>
      <c r="B3092" s="170">
        <v>18</v>
      </c>
      <c r="C3092" s="170" t="s">
        <v>35</v>
      </c>
      <c r="D3092" s="174">
        <v>79</v>
      </c>
      <c r="E3092" s="174" t="s">
        <v>6489</v>
      </c>
      <c r="F3092" s="170" t="s">
        <v>6490</v>
      </c>
      <c r="G3092" s="170" t="s">
        <v>6499</v>
      </c>
      <c r="H3092" s="174">
        <v>0</v>
      </c>
      <c r="I3092" s="175">
        <v>37.066499999999998</v>
      </c>
      <c r="J3092" s="176">
        <v>2827</v>
      </c>
      <c r="K3092" s="177" t="s">
        <v>76</v>
      </c>
      <c r="L3092" s="178" t="s">
        <v>6</v>
      </c>
      <c r="M3092" s="179">
        <v>53.6</v>
      </c>
      <c r="N3092" s="180">
        <v>79023</v>
      </c>
      <c r="O3092" s="178" t="s">
        <v>6490</v>
      </c>
    </row>
    <row r="3093" spans="1:15" x14ac:dyDescent="0.3">
      <c r="A3093" s="170" t="s">
        <v>6500</v>
      </c>
      <c r="B3093" s="170">
        <v>18</v>
      </c>
      <c r="C3093" s="170" t="s">
        <v>35</v>
      </c>
      <c r="D3093" s="174">
        <v>79</v>
      </c>
      <c r="E3093" s="174" t="s">
        <v>6489</v>
      </c>
      <c r="F3093" s="170" t="s">
        <v>6490</v>
      </c>
      <c r="G3093" s="170" t="s">
        <v>6501</v>
      </c>
      <c r="H3093" s="174">
        <v>0</v>
      </c>
      <c r="I3093" s="175">
        <v>53.216200000000001</v>
      </c>
      <c r="J3093" s="176">
        <v>1227</v>
      </c>
      <c r="K3093" s="177" t="s">
        <v>76</v>
      </c>
      <c r="L3093" s="178" t="s">
        <v>6</v>
      </c>
      <c r="M3093" s="179">
        <v>48.6</v>
      </c>
      <c r="N3093" s="180">
        <v>79023</v>
      </c>
      <c r="O3093" s="178" t="s">
        <v>6490</v>
      </c>
    </row>
    <row r="3094" spans="1:15" x14ac:dyDescent="0.3">
      <c r="A3094" s="170" t="s">
        <v>6502</v>
      </c>
      <c r="B3094" s="170">
        <v>18</v>
      </c>
      <c r="C3094" s="170" t="s">
        <v>35</v>
      </c>
      <c r="D3094" s="174">
        <v>79</v>
      </c>
      <c r="E3094" s="174" t="s">
        <v>6489</v>
      </c>
      <c r="F3094" s="170" t="s">
        <v>6490</v>
      </c>
      <c r="G3094" s="170" t="s">
        <v>6503</v>
      </c>
      <c r="H3094" s="174">
        <v>0</v>
      </c>
      <c r="I3094" s="175">
        <v>15.4779</v>
      </c>
      <c r="J3094" s="176">
        <v>4995</v>
      </c>
      <c r="K3094" s="177" t="s">
        <v>83</v>
      </c>
      <c r="L3094" s="178" t="s">
        <v>5</v>
      </c>
      <c r="M3094" s="179">
        <v>35.200000000000003</v>
      </c>
      <c r="N3094" s="180">
        <v>79023</v>
      </c>
      <c r="O3094" s="178" t="s">
        <v>6490</v>
      </c>
    </row>
    <row r="3095" spans="1:15" x14ac:dyDescent="0.3">
      <c r="A3095" s="170" t="s">
        <v>6504</v>
      </c>
      <c r="B3095" s="170">
        <v>18</v>
      </c>
      <c r="C3095" s="170" t="s">
        <v>35</v>
      </c>
      <c r="D3095" s="174">
        <v>79</v>
      </c>
      <c r="E3095" s="174" t="s">
        <v>6489</v>
      </c>
      <c r="F3095" s="170" t="s">
        <v>6490</v>
      </c>
      <c r="G3095" s="170" t="s">
        <v>6505</v>
      </c>
      <c r="H3095" s="174">
        <v>0</v>
      </c>
      <c r="I3095" s="175">
        <v>30.119</v>
      </c>
      <c r="J3095" s="176">
        <v>1828</v>
      </c>
      <c r="K3095" s="177" t="s">
        <v>76</v>
      </c>
      <c r="L3095" s="178" t="s">
        <v>6</v>
      </c>
      <c r="M3095" s="179">
        <v>42.6</v>
      </c>
      <c r="N3095" s="180">
        <v>102047</v>
      </c>
      <c r="O3095" s="178" t="s">
        <v>6506</v>
      </c>
    </row>
    <row r="3096" spans="1:15" x14ac:dyDescent="0.3">
      <c r="A3096" s="170" t="s">
        <v>6507</v>
      </c>
      <c r="B3096" s="170">
        <v>18</v>
      </c>
      <c r="C3096" s="170" t="s">
        <v>35</v>
      </c>
      <c r="D3096" s="174">
        <v>79</v>
      </c>
      <c r="E3096" s="174" t="s">
        <v>6489</v>
      </c>
      <c r="F3096" s="170" t="s">
        <v>6490</v>
      </c>
      <c r="G3096" s="170" t="s">
        <v>6508</v>
      </c>
      <c r="H3096" s="174">
        <v>0</v>
      </c>
      <c r="I3096" s="175">
        <v>16.412500000000001</v>
      </c>
      <c r="J3096" s="176">
        <v>1406</v>
      </c>
      <c r="K3096" s="177" t="s">
        <v>76</v>
      </c>
      <c r="L3096" s="178" t="s">
        <v>6</v>
      </c>
      <c r="M3096" s="179">
        <v>43.9</v>
      </c>
      <c r="N3096" s="180">
        <v>79160</v>
      </c>
      <c r="O3096" s="178" t="s">
        <v>6300</v>
      </c>
    </row>
    <row r="3097" spans="1:15" x14ac:dyDescent="0.3">
      <c r="A3097" s="170" t="s">
        <v>6509</v>
      </c>
      <c r="B3097" s="170">
        <v>18</v>
      </c>
      <c r="C3097" s="170" t="s">
        <v>35</v>
      </c>
      <c r="D3097" s="174">
        <v>79</v>
      </c>
      <c r="E3097" s="174" t="s">
        <v>6489</v>
      </c>
      <c r="F3097" s="170" t="s">
        <v>6490</v>
      </c>
      <c r="G3097" s="170" t="s">
        <v>6510</v>
      </c>
      <c r="H3097" s="174">
        <v>0</v>
      </c>
      <c r="I3097" s="175">
        <v>11.9153</v>
      </c>
      <c r="J3097" s="176">
        <v>513</v>
      </c>
      <c r="K3097" s="177" t="s">
        <v>76</v>
      </c>
      <c r="L3097" s="178" t="s">
        <v>6</v>
      </c>
      <c r="M3097" s="179">
        <v>48.1</v>
      </c>
      <c r="N3097" s="180">
        <v>79023</v>
      </c>
      <c r="O3097" s="178" t="s">
        <v>6490</v>
      </c>
    </row>
    <row r="3098" spans="1:15" x14ac:dyDescent="0.3">
      <c r="A3098" s="170" t="s">
        <v>6511</v>
      </c>
      <c r="B3098" s="170">
        <v>18</v>
      </c>
      <c r="C3098" s="170" t="s">
        <v>35</v>
      </c>
      <c r="D3098" s="174">
        <v>79</v>
      </c>
      <c r="E3098" s="174" t="s">
        <v>6489</v>
      </c>
      <c r="F3098" s="170" t="s">
        <v>6490</v>
      </c>
      <c r="G3098" s="170" t="s">
        <v>6512</v>
      </c>
      <c r="H3098" s="174">
        <v>0</v>
      </c>
      <c r="I3098" s="175">
        <v>7.9581999999999997</v>
      </c>
      <c r="J3098" s="176">
        <v>360</v>
      </c>
      <c r="K3098" s="177" t="s">
        <v>76</v>
      </c>
      <c r="L3098" s="178" t="s">
        <v>6</v>
      </c>
      <c r="M3098" s="179">
        <v>44.3</v>
      </c>
      <c r="N3098" s="180">
        <v>79023</v>
      </c>
      <c r="O3098" s="178" t="s">
        <v>6490</v>
      </c>
    </row>
    <row r="3099" spans="1:15" x14ac:dyDescent="0.3">
      <c r="A3099" s="170" t="s">
        <v>6513</v>
      </c>
      <c r="B3099" s="170">
        <v>18</v>
      </c>
      <c r="C3099" s="170" t="s">
        <v>35</v>
      </c>
      <c r="D3099" s="174">
        <v>79</v>
      </c>
      <c r="E3099" s="174" t="s">
        <v>6489</v>
      </c>
      <c r="F3099" s="170" t="s">
        <v>6490</v>
      </c>
      <c r="G3099" s="170" t="s">
        <v>6514</v>
      </c>
      <c r="H3099" s="174">
        <v>0</v>
      </c>
      <c r="I3099" s="175">
        <v>21.3688</v>
      </c>
      <c r="J3099" s="176">
        <v>1130</v>
      </c>
      <c r="K3099" s="177" t="s">
        <v>76</v>
      </c>
      <c r="L3099" s="178" t="s">
        <v>6</v>
      </c>
      <c r="M3099" s="179">
        <v>49.3</v>
      </c>
      <c r="N3099" s="180">
        <v>79023</v>
      </c>
      <c r="O3099" s="178" t="s">
        <v>6490</v>
      </c>
    </row>
    <row r="3100" spans="1:15" x14ac:dyDescent="0.3">
      <c r="A3100" s="170" t="s">
        <v>6515</v>
      </c>
      <c r="B3100" s="170">
        <v>18</v>
      </c>
      <c r="C3100" s="170" t="s">
        <v>35</v>
      </c>
      <c r="D3100" s="174">
        <v>79</v>
      </c>
      <c r="E3100" s="174" t="s">
        <v>6489</v>
      </c>
      <c r="F3100" s="170" t="s">
        <v>6490</v>
      </c>
      <c r="G3100" s="170" t="s">
        <v>6516</v>
      </c>
      <c r="H3100" s="174">
        <v>0</v>
      </c>
      <c r="I3100" s="175">
        <v>23.8247</v>
      </c>
      <c r="J3100" s="176">
        <v>5203</v>
      </c>
      <c r="K3100" s="177" t="s">
        <v>76</v>
      </c>
      <c r="L3100" s="178" t="s">
        <v>6</v>
      </c>
      <c r="M3100" s="179">
        <v>44.6</v>
      </c>
      <c r="N3100" s="180">
        <v>79023</v>
      </c>
      <c r="O3100" s="178" t="s">
        <v>6490</v>
      </c>
    </row>
    <row r="3101" spans="1:15" x14ac:dyDescent="0.3">
      <c r="A3101" s="170" t="s">
        <v>6517</v>
      </c>
      <c r="B3101" s="170">
        <v>18</v>
      </c>
      <c r="C3101" s="170" t="s">
        <v>35</v>
      </c>
      <c r="D3101" s="174">
        <v>79</v>
      </c>
      <c r="E3101" s="174" t="s">
        <v>6489</v>
      </c>
      <c r="F3101" s="170" t="s">
        <v>6490</v>
      </c>
      <c r="G3101" s="170" t="s">
        <v>6518</v>
      </c>
      <c r="H3101" s="174">
        <v>0</v>
      </c>
      <c r="I3101" s="175">
        <v>9.2844999999999995</v>
      </c>
      <c r="J3101" s="176">
        <v>902</v>
      </c>
      <c r="K3101" s="177" t="s">
        <v>76</v>
      </c>
      <c r="L3101" s="178" t="s">
        <v>6</v>
      </c>
      <c r="M3101" s="179">
        <v>46.9</v>
      </c>
      <c r="N3101" s="180">
        <v>79023</v>
      </c>
      <c r="O3101" s="178" t="s">
        <v>6490</v>
      </c>
    </row>
    <row r="3102" spans="1:15" x14ac:dyDescent="0.3">
      <c r="A3102" s="170" t="s">
        <v>6519</v>
      </c>
      <c r="B3102" s="170">
        <v>18</v>
      </c>
      <c r="C3102" s="170" t="s">
        <v>35</v>
      </c>
      <c r="D3102" s="174">
        <v>79</v>
      </c>
      <c r="E3102" s="174" t="s">
        <v>6489</v>
      </c>
      <c r="F3102" s="170" t="s">
        <v>6490</v>
      </c>
      <c r="G3102" s="170" t="s">
        <v>6520</v>
      </c>
      <c r="H3102" s="174">
        <v>0</v>
      </c>
      <c r="I3102" s="175">
        <v>29.3399</v>
      </c>
      <c r="J3102" s="176">
        <v>1300</v>
      </c>
      <c r="K3102" s="177" t="s">
        <v>83</v>
      </c>
      <c r="L3102" s="178" t="s">
        <v>5</v>
      </c>
      <c r="M3102" s="179">
        <v>34.299999999999997</v>
      </c>
      <c r="N3102" s="180">
        <v>78045</v>
      </c>
      <c r="O3102" s="178" t="s">
        <v>6161</v>
      </c>
    </row>
    <row r="3103" spans="1:15" x14ac:dyDescent="0.3">
      <c r="A3103" s="170" t="s">
        <v>6521</v>
      </c>
      <c r="B3103" s="170">
        <v>18</v>
      </c>
      <c r="C3103" s="170" t="s">
        <v>35</v>
      </c>
      <c r="D3103" s="174">
        <v>79</v>
      </c>
      <c r="E3103" s="174" t="s">
        <v>6489</v>
      </c>
      <c r="F3103" s="170" t="s">
        <v>6490</v>
      </c>
      <c r="G3103" s="170" t="s">
        <v>6522</v>
      </c>
      <c r="H3103" s="174">
        <v>0</v>
      </c>
      <c r="I3103" s="175">
        <v>30.009899999999998</v>
      </c>
      <c r="J3103" s="176">
        <v>1902</v>
      </c>
      <c r="K3103" s="177" t="s">
        <v>83</v>
      </c>
      <c r="L3103" s="178" t="s">
        <v>5</v>
      </c>
      <c r="M3103" s="179">
        <v>28.3</v>
      </c>
      <c r="N3103" s="180">
        <v>79160</v>
      </c>
      <c r="O3103" s="178" t="s">
        <v>6300</v>
      </c>
    </row>
    <row r="3104" spans="1:15" x14ac:dyDescent="0.3">
      <c r="A3104" s="170" t="s">
        <v>6523</v>
      </c>
      <c r="B3104" s="170">
        <v>18</v>
      </c>
      <c r="C3104" s="170" t="s">
        <v>35</v>
      </c>
      <c r="D3104" s="174">
        <v>79</v>
      </c>
      <c r="E3104" s="174" t="s">
        <v>6489</v>
      </c>
      <c r="F3104" s="170" t="s">
        <v>6490</v>
      </c>
      <c r="G3104" s="170" t="s">
        <v>6524</v>
      </c>
      <c r="H3104" s="174">
        <v>0</v>
      </c>
      <c r="I3104" s="175">
        <v>44.806199999999997</v>
      </c>
      <c r="J3104" s="176">
        <v>4649</v>
      </c>
      <c r="K3104" s="177" t="s">
        <v>83</v>
      </c>
      <c r="L3104" s="178" t="s">
        <v>5</v>
      </c>
      <c r="M3104" s="179">
        <v>35.200000000000003</v>
      </c>
      <c r="N3104" s="180">
        <v>79023</v>
      </c>
      <c r="O3104" s="178" t="s">
        <v>6490</v>
      </c>
    </row>
    <row r="3105" spans="1:15" x14ac:dyDescent="0.3">
      <c r="A3105" s="170" t="s">
        <v>6525</v>
      </c>
      <c r="B3105" s="170">
        <v>18</v>
      </c>
      <c r="C3105" s="170" t="s">
        <v>35</v>
      </c>
      <c r="D3105" s="174">
        <v>79</v>
      </c>
      <c r="E3105" s="174" t="s">
        <v>6489</v>
      </c>
      <c r="F3105" s="170" t="s">
        <v>6490</v>
      </c>
      <c r="G3105" s="170" t="s">
        <v>6526</v>
      </c>
      <c r="H3105" s="174">
        <v>0</v>
      </c>
      <c r="I3105" s="175">
        <v>25.025099999999998</v>
      </c>
      <c r="J3105" s="176">
        <v>5406</v>
      </c>
      <c r="K3105" s="177" t="s">
        <v>83</v>
      </c>
      <c r="L3105" s="178" t="s">
        <v>5</v>
      </c>
      <c r="M3105" s="179">
        <v>40.9</v>
      </c>
      <c r="N3105" s="180">
        <v>79023</v>
      </c>
      <c r="O3105" s="178" t="s">
        <v>6490</v>
      </c>
    </row>
    <row r="3106" spans="1:15" x14ac:dyDescent="0.3">
      <c r="A3106" s="170" t="s">
        <v>6527</v>
      </c>
      <c r="B3106" s="170">
        <v>18</v>
      </c>
      <c r="C3106" s="170" t="s">
        <v>35</v>
      </c>
      <c r="D3106" s="174">
        <v>79</v>
      </c>
      <c r="E3106" s="174" t="s">
        <v>6489</v>
      </c>
      <c r="F3106" s="170" t="s">
        <v>6490</v>
      </c>
      <c r="G3106" s="170" t="s">
        <v>6528</v>
      </c>
      <c r="H3106" s="174">
        <v>0</v>
      </c>
      <c r="I3106" s="175">
        <v>24.0411</v>
      </c>
      <c r="J3106" s="176">
        <v>3748</v>
      </c>
      <c r="K3106" s="177" t="s">
        <v>76</v>
      </c>
      <c r="L3106" s="178" t="s">
        <v>6</v>
      </c>
      <c r="M3106" s="179">
        <v>41.9</v>
      </c>
      <c r="N3106" s="180">
        <v>79160</v>
      </c>
      <c r="O3106" s="178" t="s">
        <v>6300</v>
      </c>
    </row>
    <row r="3107" spans="1:15" x14ac:dyDescent="0.3">
      <c r="A3107" s="170" t="s">
        <v>6529</v>
      </c>
      <c r="B3107" s="170">
        <v>18</v>
      </c>
      <c r="C3107" s="170" t="s">
        <v>35</v>
      </c>
      <c r="D3107" s="174">
        <v>79</v>
      </c>
      <c r="E3107" s="174" t="s">
        <v>6489</v>
      </c>
      <c r="F3107" s="170" t="s">
        <v>6490</v>
      </c>
      <c r="G3107" s="170" t="s">
        <v>6530</v>
      </c>
      <c r="H3107" s="174">
        <v>0</v>
      </c>
      <c r="I3107" s="175">
        <v>11.853300000000001</v>
      </c>
      <c r="J3107" s="176">
        <v>571</v>
      </c>
      <c r="K3107" s="177" t="s">
        <v>83</v>
      </c>
      <c r="L3107" s="178" t="s">
        <v>5</v>
      </c>
      <c r="M3107" s="179">
        <v>28.2</v>
      </c>
      <c r="N3107" s="180">
        <v>79023</v>
      </c>
      <c r="O3107" s="178" t="s">
        <v>6490</v>
      </c>
    </row>
    <row r="3108" spans="1:15" x14ac:dyDescent="0.3">
      <c r="A3108" s="170" t="s">
        <v>6531</v>
      </c>
      <c r="B3108" s="170">
        <v>18</v>
      </c>
      <c r="C3108" s="170" t="s">
        <v>35</v>
      </c>
      <c r="D3108" s="174">
        <v>79</v>
      </c>
      <c r="E3108" s="174" t="s">
        <v>6489</v>
      </c>
      <c r="F3108" s="170" t="s">
        <v>6490</v>
      </c>
      <c r="G3108" s="170" t="s">
        <v>6532</v>
      </c>
      <c r="H3108" s="174">
        <v>0</v>
      </c>
      <c r="I3108" s="175">
        <v>7.0372000000000003</v>
      </c>
      <c r="J3108" s="176">
        <v>436</v>
      </c>
      <c r="K3108" s="177" t="s">
        <v>83</v>
      </c>
      <c r="L3108" s="178" t="s">
        <v>5</v>
      </c>
      <c r="M3108" s="179">
        <v>39</v>
      </c>
      <c r="N3108" s="180">
        <v>79023</v>
      </c>
      <c r="O3108" s="178" t="s">
        <v>6490</v>
      </c>
    </row>
    <row r="3109" spans="1:15" x14ac:dyDescent="0.3">
      <c r="A3109" s="170" t="s">
        <v>6533</v>
      </c>
      <c r="B3109" s="170">
        <v>18</v>
      </c>
      <c r="C3109" s="170" t="s">
        <v>35</v>
      </c>
      <c r="D3109" s="174">
        <v>79</v>
      </c>
      <c r="E3109" s="174" t="s">
        <v>6489</v>
      </c>
      <c r="F3109" s="170" t="s">
        <v>6490</v>
      </c>
      <c r="G3109" s="170" t="s">
        <v>6534</v>
      </c>
      <c r="H3109" s="174">
        <v>0</v>
      </c>
      <c r="I3109" s="175">
        <v>6.7816999999999998</v>
      </c>
      <c r="J3109" s="176">
        <v>1906</v>
      </c>
      <c r="K3109" s="177" t="s">
        <v>83</v>
      </c>
      <c r="L3109" s="178" t="s">
        <v>5</v>
      </c>
      <c r="M3109" s="179">
        <v>37</v>
      </c>
      <c r="N3109" s="180">
        <v>79023</v>
      </c>
      <c r="O3109" s="178" t="s">
        <v>6490</v>
      </c>
    </row>
    <row r="3110" spans="1:15" x14ac:dyDescent="0.3">
      <c r="A3110" s="170" t="s">
        <v>6535</v>
      </c>
      <c r="B3110" s="170">
        <v>18</v>
      </c>
      <c r="C3110" s="170" t="s">
        <v>35</v>
      </c>
      <c r="D3110" s="174">
        <v>79</v>
      </c>
      <c r="E3110" s="174" t="s">
        <v>6489</v>
      </c>
      <c r="F3110" s="170" t="s">
        <v>6490</v>
      </c>
      <c r="G3110" s="170" t="s">
        <v>6536</v>
      </c>
      <c r="H3110" s="174">
        <v>0</v>
      </c>
      <c r="I3110" s="175">
        <v>33.546399999999998</v>
      </c>
      <c r="J3110" s="176">
        <v>3057</v>
      </c>
      <c r="K3110" s="177" t="s">
        <v>83</v>
      </c>
      <c r="L3110" s="178" t="s">
        <v>5</v>
      </c>
      <c r="M3110" s="179">
        <v>28.4</v>
      </c>
      <c r="N3110" s="180">
        <v>79023</v>
      </c>
      <c r="O3110" s="178" t="s">
        <v>6490</v>
      </c>
    </row>
    <row r="3111" spans="1:15" x14ac:dyDescent="0.3">
      <c r="A3111" s="170" t="s">
        <v>6537</v>
      </c>
      <c r="B3111" s="170">
        <v>18</v>
      </c>
      <c r="C3111" s="170" t="s">
        <v>35</v>
      </c>
      <c r="D3111" s="174">
        <v>79</v>
      </c>
      <c r="E3111" s="174" t="s">
        <v>6489</v>
      </c>
      <c r="F3111" s="170" t="s">
        <v>6490</v>
      </c>
      <c r="G3111" s="170" t="s">
        <v>6538</v>
      </c>
      <c r="H3111" s="174">
        <v>0</v>
      </c>
      <c r="I3111" s="175">
        <v>43.079099999999997</v>
      </c>
      <c r="J3111" s="176">
        <v>5589</v>
      </c>
      <c r="K3111" s="177" t="s">
        <v>83</v>
      </c>
      <c r="L3111" s="178" t="s">
        <v>5</v>
      </c>
      <c r="M3111" s="179">
        <v>30.7</v>
      </c>
      <c r="N3111" s="180">
        <v>79160</v>
      </c>
      <c r="O3111" s="178" t="s">
        <v>6300</v>
      </c>
    </row>
    <row r="3112" spans="1:15" x14ac:dyDescent="0.3">
      <c r="A3112" s="170" t="s">
        <v>6539</v>
      </c>
      <c r="B3112" s="170">
        <v>18</v>
      </c>
      <c r="C3112" s="170" t="s">
        <v>35</v>
      </c>
      <c r="D3112" s="174">
        <v>79</v>
      </c>
      <c r="E3112" s="174" t="s">
        <v>6489</v>
      </c>
      <c r="F3112" s="170" t="s">
        <v>6490</v>
      </c>
      <c r="G3112" s="170" t="s">
        <v>6540</v>
      </c>
      <c r="H3112" s="174">
        <v>0</v>
      </c>
      <c r="I3112" s="175">
        <v>37.1937</v>
      </c>
      <c r="J3112" s="176">
        <v>4971</v>
      </c>
      <c r="K3112" s="177" t="s">
        <v>83</v>
      </c>
      <c r="L3112" s="178" t="s">
        <v>5</v>
      </c>
      <c r="M3112" s="179">
        <v>29.2</v>
      </c>
      <c r="N3112" s="180">
        <v>79160</v>
      </c>
      <c r="O3112" s="178" t="s">
        <v>6300</v>
      </c>
    </row>
    <row r="3113" spans="1:15" x14ac:dyDescent="0.3">
      <c r="A3113" s="170" t="s">
        <v>6541</v>
      </c>
      <c r="B3113" s="170">
        <v>18</v>
      </c>
      <c r="C3113" s="170" t="s">
        <v>35</v>
      </c>
      <c r="D3113" s="174">
        <v>79</v>
      </c>
      <c r="E3113" s="174" t="s">
        <v>6489</v>
      </c>
      <c r="F3113" s="170" t="s">
        <v>6490</v>
      </c>
      <c r="G3113" s="170" t="s">
        <v>6542</v>
      </c>
      <c r="H3113" s="174">
        <v>0</v>
      </c>
      <c r="I3113" s="175">
        <v>60.265799999999999</v>
      </c>
      <c r="J3113" s="176">
        <v>4205</v>
      </c>
      <c r="K3113" s="177" t="s">
        <v>76</v>
      </c>
      <c r="L3113" s="178" t="s">
        <v>6</v>
      </c>
      <c r="M3113" s="179">
        <v>49.3</v>
      </c>
      <c r="N3113" s="180">
        <v>80043</v>
      </c>
      <c r="O3113" s="178" t="s">
        <v>6543</v>
      </c>
    </row>
    <row r="3114" spans="1:15" x14ac:dyDescent="0.3">
      <c r="A3114" s="170" t="s">
        <v>6544</v>
      </c>
      <c r="B3114" s="170">
        <v>18</v>
      </c>
      <c r="C3114" s="170" t="s">
        <v>35</v>
      </c>
      <c r="D3114" s="174">
        <v>79</v>
      </c>
      <c r="E3114" s="174" t="s">
        <v>6489</v>
      </c>
      <c r="F3114" s="170" t="s">
        <v>6490</v>
      </c>
      <c r="G3114" s="170" t="s">
        <v>6545</v>
      </c>
      <c r="H3114" s="174">
        <v>0</v>
      </c>
      <c r="I3114" s="175">
        <v>23.555199999999999</v>
      </c>
      <c r="J3114" s="176">
        <v>1487</v>
      </c>
      <c r="K3114" s="177" t="s">
        <v>76</v>
      </c>
      <c r="L3114" s="178" t="s">
        <v>6</v>
      </c>
      <c r="M3114" s="179">
        <v>45.1</v>
      </c>
      <c r="N3114" s="180">
        <v>79023</v>
      </c>
      <c r="O3114" s="178" t="s">
        <v>6490</v>
      </c>
    </row>
    <row r="3115" spans="1:15" x14ac:dyDescent="0.3">
      <c r="A3115" s="170" t="s">
        <v>6546</v>
      </c>
      <c r="B3115" s="170">
        <v>18</v>
      </c>
      <c r="C3115" s="170" t="s">
        <v>35</v>
      </c>
      <c r="D3115" s="174">
        <v>79</v>
      </c>
      <c r="E3115" s="174" t="s">
        <v>6489</v>
      </c>
      <c r="F3115" s="170" t="s">
        <v>6490</v>
      </c>
      <c r="G3115" s="170" t="s">
        <v>6547</v>
      </c>
      <c r="H3115" s="174">
        <v>0</v>
      </c>
      <c r="I3115" s="175">
        <v>21.203499999999998</v>
      </c>
      <c r="J3115" s="176">
        <v>570</v>
      </c>
      <c r="K3115" s="177" t="s">
        <v>83</v>
      </c>
      <c r="L3115" s="178" t="s">
        <v>5</v>
      </c>
      <c r="M3115" s="179">
        <v>28.6</v>
      </c>
      <c r="N3115" s="180">
        <v>79160</v>
      </c>
      <c r="O3115" s="178" t="s">
        <v>6300</v>
      </c>
    </row>
    <row r="3116" spans="1:15" x14ac:dyDescent="0.3">
      <c r="A3116" s="170" t="s">
        <v>6548</v>
      </c>
      <c r="B3116" s="170">
        <v>18</v>
      </c>
      <c r="C3116" s="170" t="s">
        <v>35</v>
      </c>
      <c r="D3116" s="174">
        <v>79</v>
      </c>
      <c r="E3116" s="174" t="s">
        <v>6489</v>
      </c>
      <c r="F3116" s="170" t="s">
        <v>6490</v>
      </c>
      <c r="G3116" s="170" t="s">
        <v>6549</v>
      </c>
      <c r="H3116" s="174">
        <v>0</v>
      </c>
      <c r="I3116" s="175">
        <v>31.940100000000001</v>
      </c>
      <c r="J3116" s="176">
        <v>1137</v>
      </c>
      <c r="K3116" s="177" t="s">
        <v>83</v>
      </c>
      <c r="L3116" s="178" t="s">
        <v>5</v>
      </c>
      <c r="M3116" s="179">
        <v>31.8</v>
      </c>
      <c r="N3116" s="180">
        <v>79023</v>
      </c>
      <c r="O3116" s="178" t="s">
        <v>6490</v>
      </c>
    </row>
    <row r="3117" spans="1:15" x14ac:dyDescent="0.3">
      <c r="A3117" s="170" t="s">
        <v>6550</v>
      </c>
      <c r="B3117" s="170">
        <v>18</v>
      </c>
      <c r="C3117" s="170" t="s">
        <v>35</v>
      </c>
      <c r="D3117" s="174">
        <v>79</v>
      </c>
      <c r="E3117" s="174" t="s">
        <v>6489</v>
      </c>
      <c r="F3117" s="170" t="s">
        <v>6490</v>
      </c>
      <c r="G3117" s="170" t="s">
        <v>6551</v>
      </c>
      <c r="H3117" s="174">
        <v>0</v>
      </c>
      <c r="I3117" s="175">
        <v>15.683400000000001</v>
      </c>
      <c r="J3117" s="176">
        <v>403</v>
      </c>
      <c r="K3117" s="177" t="s">
        <v>76</v>
      </c>
      <c r="L3117" s="178" t="s">
        <v>6</v>
      </c>
      <c r="M3117" s="179">
        <v>46</v>
      </c>
      <c r="N3117" s="180">
        <v>101010</v>
      </c>
      <c r="O3117" s="178" t="s">
        <v>6431</v>
      </c>
    </row>
    <row r="3118" spans="1:15" x14ac:dyDescent="0.3">
      <c r="A3118" s="170" t="s">
        <v>6552</v>
      </c>
      <c r="B3118" s="170">
        <v>18</v>
      </c>
      <c r="C3118" s="170" t="s">
        <v>35</v>
      </c>
      <c r="D3118" s="174">
        <v>79</v>
      </c>
      <c r="E3118" s="174" t="s">
        <v>6489</v>
      </c>
      <c r="F3118" s="170" t="s">
        <v>6490</v>
      </c>
      <c r="G3118" s="170" t="s">
        <v>6553</v>
      </c>
      <c r="H3118" s="174">
        <v>0</v>
      </c>
      <c r="I3118" s="175">
        <v>14.898199999999999</v>
      </c>
      <c r="J3118" s="176">
        <v>850</v>
      </c>
      <c r="K3118" s="177" t="s">
        <v>83</v>
      </c>
      <c r="L3118" s="178" t="s">
        <v>5</v>
      </c>
      <c r="M3118" s="179">
        <v>30.7</v>
      </c>
      <c r="N3118" s="180">
        <v>78045</v>
      </c>
      <c r="O3118" s="178" t="s">
        <v>6161</v>
      </c>
    </row>
    <row r="3119" spans="1:15" x14ac:dyDescent="0.3">
      <c r="A3119" s="170" t="s">
        <v>6554</v>
      </c>
      <c r="B3119" s="170">
        <v>18</v>
      </c>
      <c r="C3119" s="170" t="s">
        <v>35</v>
      </c>
      <c r="D3119" s="174">
        <v>79</v>
      </c>
      <c r="E3119" s="174" t="s">
        <v>6489</v>
      </c>
      <c r="F3119" s="170" t="s">
        <v>6490</v>
      </c>
      <c r="G3119" s="170" t="s">
        <v>6555</v>
      </c>
      <c r="H3119" s="174">
        <v>0</v>
      </c>
      <c r="I3119" s="175">
        <v>19.8432</v>
      </c>
      <c r="J3119" s="176">
        <v>993</v>
      </c>
      <c r="K3119" s="177" t="s">
        <v>83</v>
      </c>
      <c r="L3119" s="178" t="s">
        <v>5</v>
      </c>
      <c r="M3119" s="179">
        <v>37.9</v>
      </c>
      <c r="N3119" s="180">
        <v>79160</v>
      </c>
      <c r="O3119" s="178" t="s">
        <v>6300</v>
      </c>
    </row>
    <row r="3120" spans="1:15" x14ac:dyDescent="0.3">
      <c r="A3120" s="170" t="s">
        <v>6556</v>
      </c>
      <c r="B3120" s="170">
        <v>18</v>
      </c>
      <c r="C3120" s="170" t="s">
        <v>35</v>
      </c>
      <c r="D3120" s="174">
        <v>79</v>
      </c>
      <c r="E3120" s="174" t="s">
        <v>6489</v>
      </c>
      <c r="F3120" s="170" t="s">
        <v>6490</v>
      </c>
      <c r="G3120" s="170" t="s">
        <v>6557</v>
      </c>
      <c r="H3120" s="174">
        <v>0</v>
      </c>
      <c r="I3120" s="175">
        <v>11.7399</v>
      </c>
      <c r="J3120" s="176">
        <v>1732</v>
      </c>
      <c r="K3120" s="177" t="s">
        <v>83</v>
      </c>
      <c r="L3120" s="178" t="s">
        <v>5</v>
      </c>
      <c r="M3120" s="179">
        <v>32.9</v>
      </c>
      <c r="N3120" s="180">
        <v>79023</v>
      </c>
      <c r="O3120" s="178" t="s">
        <v>6490</v>
      </c>
    </row>
    <row r="3121" spans="1:15" x14ac:dyDescent="0.3">
      <c r="A3121" s="170" t="s">
        <v>6558</v>
      </c>
      <c r="B3121" s="170">
        <v>18</v>
      </c>
      <c r="C3121" s="170" t="s">
        <v>35</v>
      </c>
      <c r="D3121" s="174">
        <v>79</v>
      </c>
      <c r="E3121" s="174" t="s">
        <v>6489</v>
      </c>
      <c r="F3121" s="170" t="s">
        <v>6490</v>
      </c>
      <c r="G3121" s="170" t="s">
        <v>6559</v>
      </c>
      <c r="H3121" s="174">
        <v>0</v>
      </c>
      <c r="I3121" s="175">
        <v>16.849900000000002</v>
      </c>
      <c r="J3121" s="176">
        <v>5500</v>
      </c>
      <c r="K3121" s="177" t="s">
        <v>83</v>
      </c>
      <c r="L3121" s="178" t="s">
        <v>5</v>
      </c>
      <c r="M3121" s="179">
        <v>34.4</v>
      </c>
      <c r="N3121" s="180">
        <v>79023</v>
      </c>
      <c r="O3121" s="178" t="s">
        <v>6490</v>
      </c>
    </row>
    <row r="3122" spans="1:15" x14ac:dyDescent="0.3">
      <c r="A3122" s="170" t="s">
        <v>6560</v>
      </c>
      <c r="B3122" s="170">
        <v>18</v>
      </c>
      <c r="C3122" s="170" t="s">
        <v>35</v>
      </c>
      <c r="D3122" s="174">
        <v>79</v>
      </c>
      <c r="E3122" s="174" t="s">
        <v>6489</v>
      </c>
      <c r="F3122" s="170" t="s">
        <v>6490</v>
      </c>
      <c r="G3122" s="170" t="s">
        <v>6561</v>
      </c>
      <c r="H3122" s="174">
        <v>0</v>
      </c>
      <c r="I3122" s="175">
        <v>26.2959</v>
      </c>
      <c r="J3122" s="176">
        <v>800</v>
      </c>
      <c r="K3122" s="177" t="s">
        <v>83</v>
      </c>
      <c r="L3122" s="178" t="s">
        <v>5</v>
      </c>
      <c r="M3122" s="179">
        <v>33.1</v>
      </c>
      <c r="N3122" s="180">
        <v>78045</v>
      </c>
      <c r="O3122" s="178" t="s">
        <v>6161</v>
      </c>
    </row>
    <row r="3123" spans="1:15" x14ac:dyDescent="0.3">
      <c r="A3123" s="170" t="s">
        <v>6562</v>
      </c>
      <c r="B3123" s="170">
        <v>18</v>
      </c>
      <c r="C3123" s="170" t="s">
        <v>35</v>
      </c>
      <c r="D3123" s="174">
        <v>79</v>
      </c>
      <c r="E3123" s="174" t="s">
        <v>6489</v>
      </c>
      <c r="F3123" s="170" t="s">
        <v>6490</v>
      </c>
      <c r="G3123" s="170" t="s">
        <v>6563</v>
      </c>
      <c r="H3123" s="174">
        <v>0</v>
      </c>
      <c r="I3123" s="175">
        <v>46.579300000000003</v>
      </c>
      <c r="J3123" s="176">
        <v>4741</v>
      </c>
      <c r="K3123" s="177" t="s">
        <v>83</v>
      </c>
      <c r="L3123" s="178" t="s">
        <v>5</v>
      </c>
      <c r="M3123" s="179">
        <v>40.6</v>
      </c>
      <c r="N3123" s="180">
        <v>79160</v>
      </c>
      <c r="O3123" s="178" t="s">
        <v>6300</v>
      </c>
    </row>
    <row r="3124" spans="1:15" x14ac:dyDescent="0.3">
      <c r="A3124" s="170" t="s">
        <v>6564</v>
      </c>
      <c r="B3124" s="170">
        <v>18</v>
      </c>
      <c r="C3124" s="170" t="s">
        <v>35</v>
      </c>
      <c r="D3124" s="174">
        <v>79</v>
      </c>
      <c r="E3124" s="174" t="s">
        <v>6489</v>
      </c>
      <c r="F3124" s="170" t="s">
        <v>6490</v>
      </c>
      <c r="G3124" s="170" t="s">
        <v>6565</v>
      </c>
      <c r="H3124" s="174">
        <v>0</v>
      </c>
      <c r="I3124" s="175">
        <v>7.1687000000000003</v>
      </c>
      <c r="J3124" s="176">
        <v>497</v>
      </c>
      <c r="K3124" s="177" t="s">
        <v>76</v>
      </c>
      <c r="L3124" s="178" t="s">
        <v>6</v>
      </c>
      <c r="M3124" s="179">
        <v>45.9</v>
      </c>
      <c r="N3124" s="180">
        <v>79023</v>
      </c>
      <c r="O3124" s="178" t="s">
        <v>6490</v>
      </c>
    </row>
    <row r="3125" spans="1:15" x14ac:dyDescent="0.3">
      <c r="A3125" s="170" t="s">
        <v>6566</v>
      </c>
      <c r="B3125" s="170">
        <v>18</v>
      </c>
      <c r="C3125" s="170" t="s">
        <v>35</v>
      </c>
      <c r="D3125" s="174">
        <v>79</v>
      </c>
      <c r="E3125" s="174" t="s">
        <v>6489</v>
      </c>
      <c r="F3125" s="170" t="s">
        <v>6490</v>
      </c>
      <c r="G3125" s="170" t="s">
        <v>6567</v>
      </c>
      <c r="H3125" s="174">
        <v>0</v>
      </c>
      <c r="I3125" s="175">
        <v>18.3841</v>
      </c>
      <c r="J3125" s="176">
        <v>1081</v>
      </c>
      <c r="K3125" s="177" t="s">
        <v>83</v>
      </c>
      <c r="L3125" s="178" t="s">
        <v>5</v>
      </c>
      <c r="M3125" s="179">
        <v>37.6</v>
      </c>
      <c r="N3125" s="180">
        <v>79023</v>
      </c>
      <c r="O3125" s="178" t="s">
        <v>6490</v>
      </c>
    </row>
    <row r="3126" spans="1:15" x14ac:dyDescent="0.3">
      <c r="A3126" s="170" t="s">
        <v>6568</v>
      </c>
      <c r="B3126" s="170">
        <v>18</v>
      </c>
      <c r="C3126" s="170" t="s">
        <v>35</v>
      </c>
      <c r="D3126" s="174">
        <v>79</v>
      </c>
      <c r="E3126" s="174" t="s">
        <v>6489</v>
      </c>
      <c r="F3126" s="170" t="s">
        <v>6490</v>
      </c>
      <c r="G3126" s="170" t="s">
        <v>6569</v>
      </c>
      <c r="H3126" s="174">
        <v>0</v>
      </c>
      <c r="I3126" s="175">
        <v>21.899100000000001</v>
      </c>
      <c r="J3126" s="176">
        <v>1005</v>
      </c>
      <c r="K3126" s="177" t="s">
        <v>83</v>
      </c>
      <c r="L3126" s="178" t="s">
        <v>5</v>
      </c>
      <c r="M3126" s="179">
        <v>37.1</v>
      </c>
      <c r="N3126" s="180">
        <v>79023</v>
      </c>
      <c r="O3126" s="178" t="s">
        <v>6490</v>
      </c>
    </row>
    <row r="3127" spans="1:15" x14ac:dyDescent="0.3">
      <c r="A3127" s="170" t="s">
        <v>6570</v>
      </c>
      <c r="B3127" s="170">
        <v>18</v>
      </c>
      <c r="C3127" s="170" t="s">
        <v>35</v>
      </c>
      <c r="D3127" s="174">
        <v>79</v>
      </c>
      <c r="E3127" s="174" t="s">
        <v>6489</v>
      </c>
      <c r="F3127" s="170" t="s">
        <v>6490</v>
      </c>
      <c r="G3127" s="170" t="s">
        <v>6571</v>
      </c>
      <c r="H3127" s="174">
        <v>0</v>
      </c>
      <c r="I3127" s="175">
        <v>46.127800000000001</v>
      </c>
      <c r="J3127" s="176">
        <v>2448</v>
      </c>
      <c r="K3127" s="177" t="s">
        <v>76</v>
      </c>
      <c r="L3127" s="178" t="s">
        <v>6</v>
      </c>
      <c r="M3127" s="179">
        <v>56</v>
      </c>
      <c r="N3127" s="180">
        <v>79023</v>
      </c>
      <c r="O3127" s="178" t="s">
        <v>6490</v>
      </c>
    </row>
    <row r="3128" spans="1:15" x14ac:dyDescent="0.3">
      <c r="A3128" s="170" t="s">
        <v>6572</v>
      </c>
      <c r="B3128" s="170">
        <v>18</v>
      </c>
      <c r="C3128" s="170" t="s">
        <v>35</v>
      </c>
      <c r="D3128" s="174">
        <v>79</v>
      </c>
      <c r="E3128" s="174" t="s">
        <v>6489</v>
      </c>
      <c r="F3128" s="170" t="s">
        <v>6490</v>
      </c>
      <c r="G3128" s="170" t="s">
        <v>6573</v>
      </c>
      <c r="H3128" s="174">
        <v>0</v>
      </c>
      <c r="I3128" s="175">
        <v>6.8917999999999999</v>
      </c>
      <c r="J3128" s="176">
        <v>1451</v>
      </c>
      <c r="K3128" s="177" t="s">
        <v>83</v>
      </c>
      <c r="L3128" s="178" t="s">
        <v>5</v>
      </c>
      <c r="M3128" s="179">
        <v>32.700000000000003</v>
      </c>
      <c r="N3128" s="180">
        <v>78045</v>
      </c>
      <c r="O3128" s="178" t="s">
        <v>6161</v>
      </c>
    </row>
    <row r="3129" spans="1:15" x14ac:dyDescent="0.3">
      <c r="A3129" s="170" t="s">
        <v>6574</v>
      </c>
      <c r="B3129" s="170">
        <v>18</v>
      </c>
      <c r="C3129" s="170" t="s">
        <v>35</v>
      </c>
      <c r="D3129" s="174">
        <v>79</v>
      </c>
      <c r="E3129" s="174" t="s">
        <v>6489</v>
      </c>
      <c r="F3129" s="170" t="s">
        <v>6490</v>
      </c>
      <c r="G3129" s="170" t="s">
        <v>6575</v>
      </c>
      <c r="H3129" s="174">
        <v>0</v>
      </c>
      <c r="I3129" s="175">
        <v>11.7227</v>
      </c>
      <c r="J3129" s="176">
        <v>1564</v>
      </c>
      <c r="K3129" s="177" t="s">
        <v>83</v>
      </c>
      <c r="L3129" s="178" t="s">
        <v>5</v>
      </c>
      <c r="M3129" s="179">
        <v>38.1</v>
      </c>
      <c r="N3129" s="180">
        <v>79023</v>
      </c>
      <c r="O3129" s="178" t="s">
        <v>6490</v>
      </c>
    </row>
    <row r="3130" spans="1:15" x14ac:dyDescent="0.3">
      <c r="A3130" s="170" t="s">
        <v>6576</v>
      </c>
      <c r="B3130" s="170">
        <v>18</v>
      </c>
      <c r="C3130" s="170" t="s">
        <v>35</v>
      </c>
      <c r="D3130" s="174">
        <v>79</v>
      </c>
      <c r="E3130" s="174" t="s">
        <v>6489</v>
      </c>
      <c r="F3130" s="170" t="s">
        <v>6490</v>
      </c>
      <c r="G3130" s="170" t="s">
        <v>6577</v>
      </c>
      <c r="H3130" s="174">
        <v>0</v>
      </c>
      <c r="I3130" s="175">
        <v>32.484400000000001</v>
      </c>
      <c r="J3130" s="176">
        <v>1417</v>
      </c>
      <c r="K3130" s="177" t="s">
        <v>76</v>
      </c>
      <c r="L3130" s="178" t="s">
        <v>6</v>
      </c>
      <c r="M3130" s="179">
        <v>44.7</v>
      </c>
      <c r="N3130" s="180">
        <v>79023</v>
      </c>
      <c r="O3130" s="178" t="s">
        <v>6490</v>
      </c>
    </row>
    <row r="3131" spans="1:15" x14ac:dyDescent="0.3">
      <c r="A3131" s="170" t="s">
        <v>6578</v>
      </c>
      <c r="B3131" s="170">
        <v>18</v>
      </c>
      <c r="C3131" s="170" t="s">
        <v>35</v>
      </c>
      <c r="D3131" s="174">
        <v>79</v>
      </c>
      <c r="E3131" s="174" t="s">
        <v>6489</v>
      </c>
      <c r="F3131" s="170" t="s">
        <v>6490</v>
      </c>
      <c r="G3131" s="170" t="s">
        <v>6579</v>
      </c>
      <c r="H3131" s="174">
        <v>0</v>
      </c>
      <c r="I3131" s="175">
        <v>40.694200000000002</v>
      </c>
      <c r="J3131" s="176">
        <v>1971</v>
      </c>
      <c r="K3131" s="177" t="s">
        <v>76</v>
      </c>
      <c r="L3131" s="178" t="s">
        <v>6</v>
      </c>
      <c r="M3131" s="179">
        <v>56.9</v>
      </c>
      <c r="N3131" s="180">
        <v>80043</v>
      </c>
      <c r="O3131" s="178" t="s">
        <v>6543</v>
      </c>
    </row>
    <row r="3132" spans="1:15" x14ac:dyDescent="0.3">
      <c r="A3132" s="170" t="s">
        <v>6580</v>
      </c>
      <c r="B3132" s="170">
        <v>18</v>
      </c>
      <c r="C3132" s="170" t="s">
        <v>35</v>
      </c>
      <c r="D3132" s="174">
        <v>79</v>
      </c>
      <c r="E3132" s="174" t="s">
        <v>6489</v>
      </c>
      <c r="F3132" s="170" t="s">
        <v>6490</v>
      </c>
      <c r="G3132" s="170" t="s">
        <v>6581</v>
      </c>
      <c r="H3132" s="174">
        <v>0</v>
      </c>
      <c r="I3132" s="175">
        <v>21.433199999999999</v>
      </c>
      <c r="J3132" s="176">
        <v>1758</v>
      </c>
      <c r="K3132" s="177" t="s">
        <v>76</v>
      </c>
      <c r="L3132" s="178" t="s">
        <v>6</v>
      </c>
      <c r="M3132" s="179">
        <v>44.1</v>
      </c>
      <c r="N3132" s="180">
        <v>79023</v>
      </c>
      <c r="O3132" s="178" t="s">
        <v>6490</v>
      </c>
    </row>
    <row r="3133" spans="1:15" x14ac:dyDescent="0.3">
      <c r="A3133" s="170" t="s">
        <v>6582</v>
      </c>
      <c r="B3133" s="170">
        <v>18</v>
      </c>
      <c r="C3133" s="170" t="s">
        <v>35</v>
      </c>
      <c r="D3133" s="174">
        <v>79</v>
      </c>
      <c r="E3133" s="174" t="s">
        <v>6489</v>
      </c>
      <c r="F3133" s="170" t="s">
        <v>6490</v>
      </c>
      <c r="G3133" s="170" t="s">
        <v>6583</v>
      </c>
      <c r="H3133" s="174">
        <v>0</v>
      </c>
      <c r="I3133" s="175">
        <v>17.171199999999999</v>
      </c>
      <c r="J3133" s="176">
        <v>1637</v>
      </c>
      <c r="K3133" s="177" t="s">
        <v>76</v>
      </c>
      <c r="L3133" s="178" t="s">
        <v>6</v>
      </c>
      <c r="M3133" s="179">
        <v>47.3</v>
      </c>
      <c r="N3133" s="180">
        <v>79023</v>
      </c>
      <c r="O3133" s="178" t="s">
        <v>6490</v>
      </c>
    </row>
    <row r="3134" spans="1:15" x14ac:dyDescent="0.3">
      <c r="A3134" s="170" t="s">
        <v>6584</v>
      </c>
      <c r="B3134" s="170">
        <v>18</v>
      </c>
      <c r="C3134" s="170" t="s">
        <v>35</v>
      </c>
      <c r="D3134" s="174">
        <v>79</v>
      </c>
      <c r="E3134" s="174" t="s">
        <v>6489</v>
      </c>
      <c r="F3134" s="170" t="s">
        <v>6490</v>
      </c>
      <c r="G3134" s="170" t="s">
        <v>6585</v>
      </c>
      <c r="H3134" s="174">
        <v>0</v>
      </c>
      <c r="I3134" s="175">
        <v>21.155799999999999</v>
      </c>
      <c r="J3134" s="176">
        <v>3318</v>
      </c>
      <c r="K3134" s="177" t="s">
        <v>83</v>
      </c>
      <c r="L3134" s="178" t="s">
        <v>5</v>
      </c>
      <c r="M3134" s="179">
        <v>40.6</v>
      </c>
      <c r="N3134" s="180">
        <v>79023</v>
      </c>
      <c r="O3134" s="178" t="s">
        <v>6490</v>
      </c>
    </row>
    <row r="3135" spans="1:15" x14ac:dyDescent="0.3">
      <c r="A3135" s="170" t="s">
        <v>6586</v>
      </c>
      <c r="B3135" s="170">
        <v>18</v>
      </c>
      <c r="C3135" s="170" t="s">
        <v>35</v>
      </c>
      <c r="D3135" s="174">
        <v>79</v>
      </c>
      <c r="E3135" s="174" t="s">
        <v>6489</v>
      </c>
      <c r="F3135" s="170" t="s">
        <v>6490</v>
      </c>
      <c r="G3135" s="170" t="s">
        <v>6587</v>
      </c>
      <c r="H3135" s="174">
        <v>0</v>
      </c>
      <c r="I3135" s="175">
        <v>41.648600000000002</v>
      </c>
      <c r="J3135" s="176">
        <v>2962</v>
      </c>
      <c r="K3135" s="177" t="s">
        <v>83</v>
      </c>
      <c r="L3135" s="178" t="s">
        <v>5</v>
      </c>
      <c r="M3135" s="179">
        <v>32.799999999999997</v>
      </c>
      <c r="N3135" s="180">
        <v>79160</v>
      </c>
      <c r="O3135" s="178" t="s">
        <v>6300</v>
      </c>
    </row>
    <row r="3136" spans="1:15" x14ac:dyDescent="0.3">
      <c r="A3136" s="170" t="s">
        <v>6588</v>
      </c>
      <c r="B3136" s="170">
        <v>18</v>
      </c>
      <c r="C3136" s="170" t="s">
        <v>35</v>
      </c>
      <c r="D3136" s="174">
        <v>79</v>
      </c>
      <c r="E3136" s="174" t="s">
        <v>6489</v>
      </c>
      <c r="F3136" s="170" t="s">
        <v>6490</v>
      </c>
      <c r="G3136" s="170" t="s">
        <v>6589</v>
      </c>
      <c r="H3136" s="174">
        <v>0</v>
      </c>
      <c r="I3136" s="175">
        <v>53.2973</v>
      </c>
      <c r="J3136" s="176">
        <v>4318</v>
      </c>
      <c r="K3136" s="177" t="s">
        <v>76</v>
      </c>
      <c r="L3136" s="178" t="s">
        <v>6</v>
      </c>
      <c r="M3136" s="179">
        <v>45</v>
      </c>
      <c r="N3136" s="180">
        <v>79023</v>
      </c>
      <c r="O3136" s="178" t="s">
        <v>6490</v>
      </c>
    </row>
    <row r="3137" spans="1:15" x14ac:dyDescent="0.3">
      <c r="A3137" s="170" t="s">
        <v>6590</v>
      </c>
      <c r="B3137" s="170">
        <v>18</v>
      </c>
      <c r="C3137" s="170" t="s">
        <v>35</v>
      </c>
      <c r="D3137" s="174">
        <v>79</v>
      </c>
      <c r="E3137" s="174" t="s">
        <v>6489</v>
      </c>
      <c r="F3137" s="170" t="s">
        <v>6490</v>
      </c>
      <c r="G3137" s="170" t="s">
        <v>6591</v>
      </c>
      <c r="H3137" s="174">
        <v>0</v>
      </c>
      <c r="I3137" s="175">
        <v>59.279000000000003</v>
      </c>
      <c r="J3137" s="176">
        <v>792</v>
      </c>
      <c r="K3137" s="177" t="s">
        <v>83</v>
      </c>
      <c r="L3137" s="178" t="s">
        <v>5</v>
      </c>
      <c r="M3137" s="179">
        <v>33.4</v>
      </c>
      <c r="N3137" s="180">
        <v>79023</v>
      </c>
      <c r="O3137" s="178" t="s">
        <v>6490</v>
      </c>
    </row>
    <row r="3138" spans="1:15" x14ac:dyDescent="0.3">
      <c r="A3138" s="170" t="s">
        <v>6592</v>
      </c>
      <c r="B3138" s="170">
        <v>18</v>
      </c>
      <c r="C3138" s="170" t="s">
        <v>35</v>
      </c>
      <c r="D3138" s="174">
        <v>79</v>
      </c>
      <c r="E3138" s="174" t="s">
        <v>6489</v>
      </c>
      <c r="F3138" s="170" t="s">
        <v>6490</v>
      </c>
      <c r="G3138" s="170" t="s">
        <v>6593</v>
      </c>
      <c r="H3138" s="174">
        <v>0</v>
      </c>
      <c r="I3138" s="175">
        <v>7.7923999999999998</v>
      </c>
      <c r="J3138" s="176">
        <v>8712</v>
      </c>
      <c r="K3138" s="177" t="s">
        <v>83</v>
      </c>
      <c r="L3138" s="178" t="s">
        <v>5</v>
      </c>
      <c r="M3138" s="179">
        <v>32</v>
      </c>
      <c r="N3138" s="180">
        <v>79023</v>
      </c>
      <c r="O3138" s="178" t="s">
        <v>6490</v>
      </c>
    </row>
    <row r="3139" spans="1:15" x14ac:dyDescent="0.3">
      <c r="A3139" s="170" t="s">
        <v>6594</v>
      </c>
      <c r="B3139" s="170">
        <v>18</v>
      </c>
      <c r="C3139" s="170" t="s">
        <v>35</v>
      </c>
      <c r="D3139" s="174">
        <v>79</v>
      </c>
      <c r="E3139" s="174" t="s">
        <v>6489</v>
      </c>
      <c r="F3139" s="170" t="s">
        <v>6490</v>
      </c>
      <c r="G3139" s="170" t="s">
        <v>6595</v>
      </c>
      <c r="H3139" s="174">
        <v>0</v>
      </c>
      <c r="I3139" s="175">
        <v>20.495699999999999</v>
      </c>
      <c r="J3139" s="176">
        <v>2897</v>
      </c>
      <c r="K3139" s="177" t="s">
        <v>83</v>
      </c>
      <c r="L3139" s="178" t="s">
        <v>5</v>
      </c>
      <c r="M3139" s="179">
        <v>33.5</v>
      </c>
      <c r="N3139" s="180">
        <v>79160</v>
      </c>
      <c r="O3139" s="178" t="s">
        <v>6300</v>
      </c>
    </row>
    <row r="3140" spans="1:15" x14ac:dyDescent="0.3">
      <c r="A3140" s="170" t="s">
        <v>6596</v>
      </c>
      <c r="B3140" s="170">
        <v>18</v>
      </c>
      <c r="C3140" s="170" t="s">
        <v>35</v>
      </c>
      <c r="D3140" s="174">
        <v>79</v>
      </c>
      <c r="E3140" s="174" t="s">
        <v>6489</v>
      </c>
      <c r="F3140" s="170" t="s">
        <v>6490</v>
      </c>
      <c r="G3140" s="170" t="s">
        <v>6597</v>
      </c>
      <c r="H3140" s="174">
        <v>0</v>
      </c>
      <c r="I3140" s="175">
        <v>12.1084</v>
      </c>
      <c r="J3140" s="176">
        <v>2303</v>
      </c>
      <c r="K3140" s="177" t="s">
        <v>83</v>
      </c>
      <c r="L3140" s="178" t="s">
        <v>5</v>
      </c>
      <c r="M3140" s="179">
        <v>29.6</v>
      </c>
      <c r="N3140" s="180">
        <v>79023</v>
      </c>
      <c r="O3140" s="178" t="s">
        <v>6490</v>
      </c>
    </row>
    <row r="3141" spans="1:15" x14ac:dyDescent="0.3">
      <c r="A3141" s="170" t="s">
        <v>6598</v>
      </c>
      <c r="B3141" s="170">
        <v>18</v>
      </c>
      <c r="C3141" s="170" t="s">
        <v>35</v>
      </c>
      <c r="D3141" s="174">
        <v>79</v>
      </c>
      <c r="E3141" s="174" t="s">
        <v>6489</v>
      </c>
      <c r="F3141" s="170" t="s">
        <v>6490</v>
      </c>
      <c r="G3141" s="170" t="s">
        <v>6599</v>
      </c>
      <c r="H3141" s="174">
        <v>0</v>
      </c>
      <c r="I3141" s="175">
        <v>132.3058</v>
      </c>
      <c r="J3141" s="176">
        <v>2522</v>
      </c>
      <c r="K3141" s="177" t="s">
        <v>83</v>
      </c>
      <c r="L3141" s="178" t="s">
        <v>5</v>
      </c>
      <c r="M3141" s="179">
        <v>32.700000000000003</v>
      </c>
      <c r="N3141" s="180">
        <v>79023</v>
      </c>
      <c r="O3141" s="178" t="s">
        <v>6490</v>
      </c>
    </row>
    <row r="3142" spans="1:15" x14ac:dyDescent="0.3">
      <c r="A3142" s="170" t="s">
        <v>6600</v>
      </c>
      <c r="B3142" s="170">
        <v>18</v>
      </c>
      <c r="C3142" s="170" t="s">
        <v>35</v>
      </c>
      <c r="D3142" s="174">
        <v>79</v>
      </c>
      <c r="E3142" s="174" t="s">
        <v>6489</v>
      </c>
      <c r="F3142" s="170" t="s">
        <v>6490</v>
      </c>
      <c r="G3142" s="170" t="s">
        <v>6601</v>
      </c>
      <c r="H3142" s="174">
        <v>0</v>
      </c>
      <c r="I3142" s="175">
        <v>25.369800000000001</v>
      </c>
      <c r="J3142" s="176">
        <v>967</v>
      </c>
      <c r="K3142" s="177" t="s">
        <v>76</v>
      </c>
      <c r="L3142" s="178" t="s">
        <v>6</v>
      </c>
      <c r="M3142" s="179">
        <v>42</v>
      </c>
      <c r="N3142" s="180">
        <v>102047</v>
      </c>
      <c r="O3142" s="178" t="s">
        <v>6506</v>
      </c>
    </row>
    <row r="3143" spans="1:15" x14ac:dyDescent="0.3">
      <c r="A3143" s="170" t="s">
        <v>6602</v>
      </c>
      <c r="B3143" s="170">
        <v>18</v>
      </c>
      <c r="C3143" s="170" t="s">
        <v>35</v>
      </c>
      <c r="D3143" s="174">
        <v>79</v>
      </c>
      <c r="E3143" s="174" t="s">
        <v>6489</v>
      </c>
      <c r="F3143" s="170" t="s">
        <v>6490</v>
      </c>
      <c r="G3143" s="170" t="s">
        <v>6603</v>
      </c>
      <c r="H3143" s="174">
        <v>0</v>
      </c>
      <c r="I3143" s="175">
        <v>13.8782</v>
      </c>
      <c r="J3143" s="176">
        <v>1527</v>
      </c>
      <c r="K3143" s="177" t="s">
        <v>83</v>
      </c>
      <c r="L3143" s="178" t="s">
        <v>5</v>
      </c>
      <c r="M3143" s="179">
        <v>30.4</v>
      </c>
      <c r="N3143" s="180">
        <v>79023</v>
      </c>
      <c r="O3143" s="178" t="s">
        <v>6490</v>
      </c>
    </row>
    <row r="3144" spans="1:15" x14ac:dyDescent="0.3">
      <c r="A3144" s="170" t="s">
        <v>6604</v>
      </c>
      <c r="B3144" s="170">
        <v>18</v>
      </c>
      <c r="C3144" s="170" t="s">
        <v>35</v>
      </c>
      <c r="D3144" s="174">
        <v>79</v>
      </c>
      <c r="E3144" s="174" t="s">
        <v>6489</v>
      </c>
      <c r="F3144" s="170" t="s">
        <v>6490</v>
      </c>
      <c r="G3144" s="170" t="s">
        <v>6605</v>
      </c>
      <c r="H3144" s="174">
        <v>0</v>
      </c>
      <c r="I3144" s="175">
        <v>49.329500000000003</v>
      </c>
      <c r="J3144" s="176">
        <v>1478</v>
      </c>
      <c r="K3144" s="177" t="s">
        <v>83</v>
      </c>
      <c r="L3144" s="178" t="s">
        <v>5</v>
      </c>
      <c r="M3144" s="179">
        <v>40</v>
      </c>
      <c r="N3144" s="180">
        <v>79023</v>
      </c>
      <c r="O3144" s="178" t="s">
        <v>6490</v>
      </c>
    </row>
    <row r="3145" spans="1:15" x14ac:dyDescent="0.3">
      <c r="A3145" s="170" t="s">
        <v>6606</v>
      </c>
      <c r="B3145" s="170">
        <v>18</v>
      </c>
      <c r="C3145" s="170" t="s">
        <v>35</v>
      </c>
      <c r="D3145" s="174">
        <v>280</v>
      </c>
      <c r="E3145" s="174" t="s">
        <v>6607</v>
      </c>
      <c r="F3145" s="170" t="s">
        <v>6608</v>
      </c>
      <c r="G3145" s="170" t="s">
        <v>6609</v>
      </c>
      <c r="H3145" s="174">
        <v>0</v>
      </c>
      <c r="I3145" s="175">
        <v>10.167899999999999</v>
      </c>
      <c r="J3145" s="176">
        <v>2059</v>
      </c>
      <c r="K3145" s="177" t="s">
        <v>83</v>
      </c>
      <c r="L3145" s="178" t="s">
        <v>5</v>
      </c>
      <c r="M3145" s="179">
        <v>35.4</v>
      </c>
      <c r="N3145" s="180">
        <v>80043</v>
      </c>
      <c r="O3145" s="178" t="s">
        <v>6543</v>
      </c>
    </row>
    <row r="3146" spans="1:15" x14ac:dyDescent="0.3">
      <c r="A3146" s="170" t="s">
        <v>6610</v>
      </c>
      <c r="B3146" s="170">
        <v>18</v>
      </c>
      <c r="C3146" s="170" t="s">
        <v>35</v>
      </c>
      <c r="D3146" s="174">
        <v>280</v>
      </c>
      <c r="E3146" s="174" t="s">
        <v>6607</v>
      </c>
      <c r="F3146" s="170" t="s">
        <v>6608</v>
      </c>
      <c r="G3146" s="170" t="s">
        <v>6611</v>
      </c>
      <c r="H3146" s="174">
        <v>0</v>
      </c>
      <c r="I3146" s="175">
        <v>30.0185</v>
      </c>
      <c r="J3146" s="176">
        <v>956</v>
      </c>
      <c r="K3146" s="177" t="s">
        <v>76</v>
      </c>
      <c r="L3146" s="178" t="s">
        <v>6</v>
      </c>
      <c r="M3146" s="179">
        <v>55.4</v>
      </c>
      <c r="N3146" s="180">
        <v>80063</v>
      </c>
      <c r="O3146" s="178" t="s">
        <v>6612</v>
      </c>
    </row>
    <row r="3147" spans="1:15" x14ac:dyDescent="0.3">
      <c r="A3147" s="170" t="s">
        <v>6613</v>
      </c>
      <c r="B3147" s="170">
        <v>18</v>
      </c>
      <c r="C3147" s="170" t="s">
        <v>35</v>
      </c>
      <c r="D3147" s="174">
        <v>280</v>
      </c>
      <c r="E3147" s="174" t="s">
        <v>6607</v>
      </c>
      <c r="F3147" s="170" t="s">
        <v>6608</v>
      </c>
      <c r="G3147" s="170" t="s">
        <v>6614</v>
      </c>
      <c r="H3147" s="174">
        <v>0</v>
      </c>
      <c r="I3147" s="175">
        <v>24.852799999999998</v>
      </c>
      <c r="J3147" s="176">
        <v>9534</v>
      </c>
      <c r="K3147" s="177" t="s">
        <v>83</v>
      </c>
      <c r="L3147" s="178" t="s">
        <v>5</v>
      </c>
      <c r="M3147" s="179">
        <v>30.5</v>
      </c>
      <c r="N3147" s="180">
        <v>80063</v>
      </c>
      <c r="O3147" s="178" t="s">
        <v>6612</v>
      </c>
    </row>
    <row r="3148" spans="1:15" x14ac:dyDescent="0.3">
      <c r="A3148" s="170" t="s">
        <v>6615</v>
      </c>
      <c r="B3148" s="170">
        <v>18</v>
      </c>
      <c r="C3148" s="170" t="s">
        <v>35</v>
      </c>
      <c r="D3148" s="174">
        <v>280</v>
      </c>
      <c r="E3148" s="174" t="s">
        <v>6607</v>
      </c>
      <c r="F3148" s="170" t="s">
        <v>6608</v>
      </c>
      <c r="G3148" s="170" t="s">
        <v>6616</v>
      </c>
      <c r="H3148" s="174">
        <v>0</v>
      </c>
      <c r="I3148" s="175">
        <v>25.344799999999999</v>
      </c>
      <c r="J3148" s="176">
        <v>1216</v>
      </c>
      <c r="K3148" s="177" t="s">
        <v>76</v>
      </c>
      <c r="L3148" s="178" t="s">
        <v>6</v>
      </c>
      <c r="M3148" s="179">
        <v>50.3</v>
      </c>
      <c r="N3148" s="180">
        <v>80043</v>
      </c>
      <c r="O3148" s="178" t="s">
        <v>6543</v>
      </c>
    </row>
    <row r="3149" spans="1:15" x14ac:dyDescent="0.3">
      <c r="A3149" s="170" t="s">
        <v>6617</v>
      </c>
      <c r="B3149" s="170">
        <v>18</v>
      </c>
      <c r="C3149" s="170" t="s">
        <v>35</v>
      </c>
      <c r="D3149" s="174">
        <v>280</v>
      </c>
      <c r="E3149" s="174" t="s">
        <v>6607</v>
      </c>
      <c r="F3149" s="170" t="s">
        <v>6608</v>
      </c>
      <c r="G3149" s="170" t="s">
        <v>6618</v>
      </c>
      <c r="H3149" s="174">
        <v>0</v>
      </c>
      <c r="I3149" s="175">
        <v>46.942900000000002</v>
      </c>
      <c r="J3149" s="176">
        <v>402</v>
      </c>
      <c r="K3149" s="177" t="s">
        <v>76</v>
      </c>
      <c r="L3149" s="178" t="s">
        <v>6</v>
      </c>
      <c r="M3149" s="179">
        <v>58.6</v>
      </c>
      <c r="N3149" s="180">
        <v>80063</v>
      </c>
      <c r="O3149" s="178" t="s">
        <v>6612</v>
      </c>
    </row>
    <row r="3150" spans="1:15" x14ac:dyDescent="0.3">
      <c r="A3150" s="170" t="s">
        <v>6619</v>
      </c>
      <c r="B3150" s="170">
        <v>18</v>
      </c>
      <c r="C3150" s="170" t="s">
        <v>35</v>
      </c>
      <c r="D3150" s="174">
        <v>280</v>
      </c>
      <c r="E3150" s="174" t="s">
        <v>6607</v>
      </c>
      <c r="F3150" s="170" t="s">
        <v>6608</v>
      </c>
      <c r="G3150" s="170" t="s">
        <v>6620</v>
      </c>
      <c r="H3150" s="174">
        <v>0</v>
      </c>
      <c r="I3150" s="175">
        <v>29.499500000000001</v>
      </c>
      <c r="J3150" s="176">
        <v>4156</v>
      </c>
      <c r="K3150" s="177" t="s">
        <v>76</v>
      </c>
      <c r="L3150" s="178" t="s">
        <v>6</v>
      </c>
      <c r="M3150" s="179">
        <v>44.7</v>
      </c>
      <c r="N3150" s="180">
        <v>80063</v>
      </c>
      <c r="O3150" s="178" t="s">
        <v>6612</v>
      </c>
    </row>
    <row r="3151" spans="1:15" x14ac:dyDescent="0.3">
      <c r="A3151" s="170" t="s">
        <v>6621</v>
      </c>
      <c r="B3151" s="170">
        <v>18</v>
      </c>
      <c r="C3151" s="170" t="s">
        <v>35</v>
      </c>
      <c r="D3151" s="174">
        <v>280</v>
      </c>
      <c r="E3151" s="174" t="s">
        <v>6607</v>
      </c>
      <c r="F3151" s="170" t="s">
        <v>6608</v>
      </c>
      <c r="G3151" s="170" t="s">
        <v>6622</v>
      </c>
      <c r="H3151" s="174">
        <v>0</v>
      </c>
      <c r="I3151" s="175">
        <v>36.137099999999997</v>
      </c>
      <c r="J3151" s="176">
        <v>3314</v>
      </c>
      <c r="K3151" s="177" t="s">
        <v>83</v>
      </c>
      <c r="L3151" s="178" t="s">
        <v>5</v>
      </c>
      <c r="M3151" s="179">
        <v>34.799999999999997</v>
      </c>
      <c r="N3151" s="180">
        <v>80043</v>
      </c>
      <c r="O3151" s="178" t="s">
        <v>6543</v>
      </c>
    </row>
    <row r="3152" spans="1:15" x14ac:dyDescent="0.3">
      <c r="A3152" s="170" t="s">
        <v>6623</v>
      </c>
      <c r="B3152" s="170">
        <v>18</v>
      </c>
      <c r="C3152" s="170" t="s">
        <v>35</v>
      </c>
      <c r="D3152" s="174">
        <v>280</v>
      </c>
      <c r="E3152" s="174" t="s">
        <v>6607</v>
      </c>
      <c r="F3152" s="170" t="s">
        <v>6608</v>
      </c>
      <c r="G3152" s="170" t="s">
        <v>6624</v>
      </c>
      <c r="H3152" s="174">
        <v>0</v>
      </c>
      <c r="I3152" s="175">
        <v>20.742699999999999</v>
      </c>
      <c r="J3152" s="176">
        <v>1054</v>
      </c>
      <c r="K3152" s="177" t="s">
        <v>83</v>
      </c>
      <c r="L3152" s="178" t="s">
        <v>5</v>
      </c>
      <c r="M3152" s="179">
        <v>38.200000000000003</v>
      </c>
      <c r="N3152" s="180">
        <v>80043</v>
      </c>
      <c r="O3152" s="178" t="s">
        <v>6543</v>
      </c>
    </row>
    <row r="3153" spans="1:15" x14ac:dyDescent="0.3">
      <c r="A3153" s="170" t="s">
        <v>6625</v>
      </c>
      <c r="B3153" s="170">
        <v>18</v>
      </c>
      <c r="C3153" s="170" t="s">
        <v>35</v>
      </c>
      <c r="D3153" s="174">
        <v>280</v>
      </c>
      <c r="E3153" s="174" t="s">
        <v>6607</v>
      </c>
      <c r="F3153" s="170" t="s">
        <v>6608</v>
      </c>
      <c r="G3153" s="170" t="s">
        <v>6626</v>
      </c>
      <c r="H3153" s="174">
        <v>0</v>
      </c>
      <c r="I3153" s="175">
        <v>17.410499999999999</v>
      </c>
      <c r="J3153" s="176">
        <v>778</v>
      </c>
      <c r="K3153" s="177" t="s">
        <v>76</v>
      </c>
      <c r="L3153" s="178" t="s">
        <v>6</v>
      </c>
      <c r="M3153" s="179">
        <v>42.6</v>
      </c>
      <c r="N3153" s="180">
        <v>80043</v>
      </c>
      <c r="O3153" s="178" t="s">
        <v>6543</v>
      </c>
    </row>
    <row r="3154" spans="1:15" x14ac:dyDescent="0.3">
      <c r="A3154" s="170" t="s">
        <v>6627</v>
      </c>
      <c r="B3154" s="170">
        <v>18</v>
      </c>
      <c r="C3154" s="170" t="s">
        <v>35</v>
      </c>
      <c r="D3154" s="174">
        <v>280</v>
      </c>
      <c r="E3154" s="174" t="s">
        <v>6607</v>
      </c>
      <c r="F3154" s="170" t="s">
        <v>6608</v>
      </c>
      <c r="G3154" s="170" t="s">
        <v>6628</v>
      </c>
      <c r="H3154" s="174">
        <v>0</v>
      </c>
      <c r="I3154" s="175">
        <v>26.952100000000002</v>
      </c>
      <c r="J3154" s="176">
        <v>418</v>
      </c>
      <c r="K3154" s="177" t="s">
        <v>83</v>
      </c>
      <c r="L3154" s="178" t="s">
        <v>5</v>
      </c>
      <c r="M3154" s="179">
        <v>40.200000000000003</v>
      </c>
      <c r="N3154" s="180">
        <v>102047</v>
      </c>
      <c r="O3154" s="178" t="s">
        <v>6506</v>
      </c>
    </row>
    <row r="3155" spans="1:15" x14ac:dyDescent="0.3">
      <c r="A3155" s="170" t="s">
        <v>6629</v>
      </c>
      <c r="B3155" s="170">
        <v>18</v>
      </c>
      <c r="C3155" s="170" t="s">
        <v>35</v>
      </c>
      <c r="D3155" s="174">
        <v>280</v>
      </c>
      <c r="E3155" s="174" t="s">
        <v>6607</v>
      </c>
      <c r="F3155" s="170" t="s">
        <v>6608</v>
      </c>
      <c r="G3155" s="170" t="s">
        <v>6630</v>
      </c>
      <c r="H3155" s="174">
        <v>0</v>
      </c>
      <c r="I3155" s="175">
        <v>28.2971</v>
      </c>
      <c r="J3155" s="176">
        <v>700</v>
      </c>
      <c r="K3155" s="177" t="s">
        <v>83</v>
      </c>
      <c r="L3155" s="178" t="s">
        <v>5</v>
      </c>
      <c r="M3155" s="179">
        <v>29.5</v>
      </c>
      <c r="N3155" s="180">
        <v>80043</v>
      </c>
      <c r="O3155" s="178" t="s">
        <v>6543</v>
      </c>
    </row>
    <row r="3156" spans="1:15" x14ac:dyDescent="0.3">
      <c r="A3156" s="170" t="s">
        <v>6631</v>
      </c>
      <c r="B3156" s="170">
        <v>18</v>
      </c>
      <c r="C3156" s="170" t="s">
        <v>35</v>
      </c>
      <c r="D3156" s="174">
        <v>280</v>
      </c>
      <c r="E3156" s="174" t="s">
        <v>6607</v>
      </c>
      <c r="F3156" s="170" t="s">
        <v>6608</v>
      </c>
      <c r="G3156" s="170" t="s">
        <v>6632</v>
      </c>
      <c r="H3156" s="174">
        <v>0</v>
      </c>
      <c r="I3156" s="175">
        <v>11.4621</v>
      </c>
      <c r="J3156" s="176">
        <v>469</v>
      </c>
      <c r="K3156" s="177" t="s">
        <v>83</v>
      </c>
      <c r="L3156" s="178" t="s">
        <v>5</v>
      </c>
      <c r="M3156" s="179">
        <v>33.200000000000003</v>
      </c>
      <c r="N3156" s="180">
        <v>80043</v>
      </c>
      <c r="O3156" s="178" t="s">
        <v>6543</v>
      </c>
    </row>
    <row r="3157" spans="1:15" x14ac:dyDescent="0.3">
      <c r="A3157" s="170" t="s">
        <v>6633</v>
      </c>
      <c r="B3157" s="170">
        <v>18</v>
      </c>
      <c r="C3157" s="170" t="s">
        <v>35</v>
      </c>
      <c r="D3157" s="174">
        <v>280</v>
      </c>
      <c r="E3157" s="174" t="s">
        <v>6607</v>
      </c>
      <c r="F3157" s="170" t="s">
        <v>6608</v>
      </c>
      <c r="G3157" s="170" t="s">
        <v>6634</v>
      </c>
      <c r="H3157" s="174">
        <v>0</v>
      </c>
      <c r="I3157" s="175">
        <v>37.265700000000002</v>
      </c>
      <c r="J3157" s="176">
        <v>1372</v>
      </c>
      <c r="K3157" s="177" t="s">
        <v>83</v>
      </c>
      <c r="L3157" s="178" t="s">
        <v>5</v>
      </c>
      <c r="M3157" s="179">
        <v>34.299999999999997</v>
      </c>
      <c r="N3157" s="180">
        <v>80063</v>
      </c>
      <c r="O3157" s="178" t="s">
        <v>6612</v>
      </c>
    </row>
    <row r="3158" spans="1:15" x14ac:dyDescent="0.3">
      <c r="A3158" s="170" t="s">
        <v>6635</v>
      </c>
      <c r="B3158" s="170">
        <v>18</v>
      </c>
      <c r="C3158" s="170" t="s">
        <v>35</v>
      </c>
      <c r="D3158" s="174">
        <v>280</v>
      </c>
      <c r="E3158" s="174" t="s">
        <v>6607</v>
      </c>
      <c r="F3158" s="170" t="s">
        <v>6608</v>
      </c>
      <c r="G3158" s="170" t="s">
        <v>6636</v>
      </c>
      <c r="H3158" s="174">
        <v>0</v>
      </c>
      <c r="I3158" s="175">
        <v>24.541399999999999</v>
      </c>
      <c r="J3158" s="176">
        <v>726</v>
      </c>
      <c r="K3158" s="177" t="s">
        <v>83</v>
      </c>
      <c r="L3158" s="178" t="s">
        <v>5</v>
      </c>
      <c r="M3158" s="179">
        <v>33</v>
      </c>
      <c r="N3158" s="180">
        <v>80043</v>
      </c>
      <c r="O3158" s="178" t="s">
        <v>6543</v>
      </c>
    </row>
    <row r="3159" spans="1:15" x14ac:dyDescent="0.3">
      <c r="A3159" s="170" t="s">
        <v>6637</v>
      </c>
      <c r="B3159" s="170">
        <v>18</v>
      </c>
      <c r="C3159" s="170" t="s">
        <v>35</v>
      </c>
      <c r="D3159" s="174">
        <v>280</v>
      </c>
      <c r="E3159" s="174" t="s">
        <v>6607</v>
      </c>
      <c r="F3159" s="170" t="s">
        <v>6608</v>
      </c>
      <c r="G3159" s="170" t="s">
        <v>6638</v>
      </c>
      <c r="H3159" s="174">
        <v>0</v>
      </c>
      <c r="I3159" s="175">
        <v>101.75620000000001</v>
      </c>
      <c r="J3159" s="176">
        <v>6749</v>
      </c>
      <c r="K3159" s="177" t="s">
        <v>83</v>
      </c>
      <c r="L3159" s="178" t="s">
        <v>5</v>
      </c>
      <c r="M3159" s="179">
        <v>31</v>
      </c>
      <c r="N3159" s="180">
        <v>80043</v>
      </c>
      <c r="O3159" s="178" t="s">
        <v>6543</v>
      </c>
    </row>
    <row r="3160" spans="1:15" x14ac:dyDescent="0.3">
      <c r="A3160" s="170" t="s">
        <v>6639</v>
      </c>
      <c r="B3160" s="170">
        <v>18</v>
      </c>
      <c r="C3160" s="170" t="s">
        <v>35</v>
      </c>
      <c r="D3160" s="174">
        <v>280</v>
      </c>
      <c r="E3160" s="174" t="s">
        <v>6607</v>
      </c>
      <c r="F3160" s="170" t="s">
        <v>6608</v>
      </c>
      <c r="G3160" s="170" t="s">
        <v>6640</v>
      </c>
      <c r="H3160" s="174">
        <v>0</v>
      </c>
      <c r="I3160" s="175">
        <v>29.950900000000001</v>
      </c>
      <c r="J3160" s="176">
        <v>6244</v>
      </c>
      <c r="K3160" s="177" t="s">
        <v>83</v>
      </c>
      <c r="L3160" s="178" t="s">
        <v>5</v>
      </c>
      <c r="M3160" s="179">
        <v>30.8</v>
      </c>
      <c r="N3160" s="180">
        <v>80043</v>
      </c>
      <c r="O3160" s="178" t="s">
        <v>6543</v>
      </c>
    </row>
    <row r="3161" spans="1:15" x14ac:dyDescent="0.3">
      <c r="A3161" s="170" t="s">
        <v>6641</v>
      </c>
      <c r="B3161" s="170">
        <v>18</v>
      </c>
      <c r="C3161" s="170" t="s">
        <v>35</v>
      </c>
      <c r="D3161" s="174">
        <v>280</v>
      </c>
      <c r="E3161" s="174" t="s">
        <v>6607</v>
      </c>
      <c r="F3161" s="170" t="s">
        <v>6608</v>
      </c>
      <c r="G3161" s="170" t="s">
        <v>6642</v>
      </c>
      <c r="H3161" s="174">
        <v>0</v>
      </c>
      <c r="I3161" s="175">
        <v>61.982700000000001</v>
      </c>
      <c r="J3161" s="176">
        <v>9855</v>
      </c>
      <c r="K3161" s="177" t="s">
        <v>76</v>
      </c>
      <c r="L3161" s="178" t="s">
        <v>6</v>
      </c>
      <c r="M3161" s="179">
        <v>41.8</v>
      </c>
      <c r="N3161" s="180">
        <v>80043</v>
      </c>
      <c r="O3161" s="178" t="s">
        <v>6543</v>
      </c>
    </row>
    <row r="3162" spans="1:15" x14ac:dyDescent="0.3">
      <c r="A3162" s="170" t="s">
        <v>6643</v>
      </c>
      <c r="B3162" s="170">
        <v>18</v>
      </c>
      <c r="C3162" s="170" t="s">
        <v>35</v>
      </c>
      <c r="D3162" s="174">
        <v>280</v>
      </c>
      <c r="E3162" s="174" t="s">
        <v>6607</v>
      </c>
      <c r="F3162" s="170" t="s">
        <v>6608</v>
      </c>
      <c r="G3162" s="170" t="s">
        <v>6644</v>
      </c>
      <c r="H3162" s="174">
        <v>0</v>
      </c>
      <c r="I3162" s="175">
        <v>60.294499999999999</v>
      </c>
      <c r="J3162" s="176">
        <v>4712</v>
      </c>
      <c r="K3162" s="177" t="s">
        <v>76</v>
      </c>
      <c r="L3162" s="178" t="s">
        <v>6</v>
      </c>
      <c r="M3162" s="179">
        <v>59.4</v>
      </c>
      <c r="N3162" s="180">
        <v>80063</v>
      </c>
      <c r="O3162" s="178" t="s">
        <v>6612</v>
      </c>
    </row>
    <row r="3163" spans="1:15" x14ac:dyDescent="0.3">
      <c r="A3163" s="170" t="s">
        <v>6645</v>
      </c>
      <c r="B3163" s="170">
        <v>18</v>
      </c>
      <c r="C3163" s="170" t="s">
        <v>35</v>
      </c>
      <c r="D3163" s="174">
        <v>280</v>
      </c>
      <c r="E3163" s="174" t="s">
        <v>6607</v>
      </c>
      <c r="F3163" s="170" t="s">
        <v>6608</v>
      </c>
      <c r="G3163" s="170" t="s">
        <v>6646</v>
      </c>
      <c r="H3163" s="174">
        <v>0</v>
      </c>
      <c r="I3163" s="175">
        <v>34.373600000000003</v>
      </c>
      <c r="J3163" s="176">
        <v>822</v>
      </c>
      <c r="K3163" s="177" t="s">
        <v>76</v>
      </c>
      <c r="L3163" s="178" t="s">
        <v>6</v>
      </c>
      <c r="M3163" s="179">
        <v>54.9</v>
      </c>
      <c r="N3163" s="180">
        <v>102047</v>
      </c>
      <c r="O3163" s="178" t="s">
        <v>6506</v>
      </c>
    </row>
    <row r="3164" spans="1:15" x14ac:dyDescent="0.3">
      <c r="A3164" s="170" t="s">
        <v>6647</v>
      </c>
      <c r="B3164" s="170">
        <v>18</v>
      </c>
      <c r="C3164" s="170" t="s">
        <v>35</v>
      </c>
      <c r="D3164" s="174">
        <v>280</v>
      </c>
      <c r="E3164" s="174" t="s">
        <v>6607</v>
      </c>
      <c r="F3164" s="170" t="s">
        <v>6608</v>
      </c>
      <c r="G3164" s="170" t="s">
        <v>6648</v>
      </c>
      <c r="H3164" s="174">
        <v>0</v>
      </c>
      <c r="I3164" s="175">
        <v>21.38</v>
      </c>
      <c r="J3164" s="176">
        <v>3141</v>
      </c>
      <c r="K3164" s="177" t="s">
        <v>76</v>
      </c>
      <c r="L3164" s="178" t="s">
        <v>6</v>
      </c>
      <c r="M3164" s="179">
        <v>58.8</v>
      </c>
      <c r="N3164" s="180">
        <v>102047</v>
      </c>
      <c r="O3164" s="178" t="s">
        <v>6506</v>
      </c>
    </row>
    <row r="3165" spans="1:15" x14ac:dyDescent="0.3">
      <c r="A3165" s="170" t="s">
        <v>6649</v>
      </c>
      <c r="B3165" s="170">
        <v>18</v>
      </c>
      <c r="C3165" s="170" t="s">
        <v>35</v>
      </c>
      <c r="D3165" s="174">
        <v>280</v>
      </c>
      <c r="E3165" s="174" t="s">
        <v>6607</v>
      </c>
      <c r="F3165" s="170" t="s">
        <v>6608</v>
      </c>
      <c r="G3165" s="170" t="s">
        <v>6650</v>
      </c>
      <c r="H3165" s="174">
        <v>0</v>
      </c>
      <c r="I3165" s="175">
        <v>7.5555000000000003</v>
      </c>
      <c r="J3165" s="176">
        <v>1517</v>
      </c>
      <c r="K3165" s="177" t="s">
        <v>83</v>
      </c>
      <c r="L3165" s="178" t="s">
        <v>5</v>
      </c>
      <c r="M3165" s="179">
        <v>35.799999999999997</v>
      </c>
      <c r="N3165" s="180">
        <v>102047</v>
      </c>
      <c r="O3165" s="178" t="s">
        <v>6506</v>
      </c>
    </row>
    <row r="3166" spans="1:15" x14ac:dyDescent="0.3">
      <c r="A3166" s="170" t="s">
        <v>6651</v>
      </c>
      <c r="B3166" s="170">
        <v>18</v>
      </c>
      <c r="C3166" s="170" t="s">
        <v>35</v>
      </c>
      <c r="D3166" s="174">
        <v>280</v>
      </c>
      <c r="E3166" s="174" t="s">
        <v>6607</v>
      </c>
      <c r="F3166" s="170" t="s">
        <v>6608</v>
      </c>
      <c r="G3166" s="170" t="s">
        <v>6652</v>
      </c>
      <c r="H3166" s="174">
        <v>0</v>
      </c>
      <c r="I3166" s="175">
        <v>19.106100000000001</v>
      </c>
      <c r="J3166" s="176">
        <v>771</v>
      </c>
      <c r="K3166" s="177" t="s">
        <v>76</v>
      </c>
      <c r="L3166" s="178" t="s">
        <v>6</v>
      </c>
      <c r="M3166" s="179">
        <v>43.4</v>
      </c>
      <c r="N3166" s="180">
        <v>80043</v>
      </c>
      <c r="O3166" s="178" t="s">
        <v>6543</v>
      </c>
    </row>
    <row r="3167" spans="1:15" x14ac:dyDescent="0.3">
      <c r="A3167" s="170" t="s">
        <v>6653</v>
      </c>
      <c r="B3167" s="170">
        <v>18</v>
      </c>
      <c r="C3167" s="170" t="s">
        <v>35</v>
      </c>
      <c r="D3167" s="174">
        <v>280</v>
      </c>
      <c r="E3167" s="174" t="s">
        <v>6607</v>
      </c>
      <c r="F3167" s="170" t="s">
        <v>6608</v>
      </c>
      <c r="G3167" s="170" t="s">
        <v>6654</v>
      </c>
      <c r="H3167" s="174">
        <v>0</v>
      </c>
      <c r="I3167" s="175">
        <v>51.340299999999999</v>
      </c>
      <c r="J3167" s="176">
        <v>1499</v>
      </c>
      <c r="K3167" s="177" t="s">
        <v>83</v>
      </c>
      <c r="L3167" s="178" t="s">
        <v>5</v>
      </c>
      <c r="M3167" s="179">
        <v>40.1</v>
      </c>
      <c r="N3167" s="180">
        <v>102047</v>
      </c>
      <c r="O3167" s="178" t="s">
        <v>6506</v>
      </c>
    </row>
    <row r="3168" spans="1:15" x14ac:dyDescent="0.3">
      <c r="A3168" s="170" t="s">
        <v>6655</v>
      </c>
      <c r="B3168" s="170">
        <v>18</v>
      </c>
      <c r="C3168" s="170" t="s">
        <v>35</v>
      </c>
      <c r="D3168" s="174">
        <v>280</v>
      </c>
      <c r="E3168" s="174" t="s">
        <v>6607</v>
      </c>
      <c r="F3168" s="170" t="s">
        <v>6608</v>
      </c>
      <c r="G3168" s="170" t="s">
        <v>6656</v>
      </c>
      <c r="H3168" s="174">
        <v>0</v>
      </c>
      <c r="I3168" s="175">
        <v>14.7186</v>
      </c>
      <c r="J3168" s="176">
        <v>1602</v>
      </c>
      <c r="K3168" s="177" t="s">
        <v>76</v>
      </c>
      <c r="L3168" s="178" t="s">
        <v>6</v>
      </c>
      <c r="M3168" s="179">
        <v>46.9</v>
      </c>
      <c r="N3168" s="180">
        <v>80043</v>
      </c>
      <c r="O3168" s="178" t="s">
        <v>6543</v>
      </c>
    </row>
    <row r="3169" spans="1:15" x14ac:dyDescent="0.3">
      <c r="A3169" s="170" t="s">
        <v>6657</v>
      </c>
      <c r="B3169" s="170">
        <v>18</v>
      </c>
      <c r="C3169" s="170" t="s">
        <v>35</v>
      </c>
      <c r="D3169" s="174">
        <v>280</v>
      </c>
      <c r="E3169" s="174" t="s">
        <v>6607</v>
      </c>
      <c r="F3169" s="170" t="s">
        <v>6608</v>
      </c>
      <c r="G3169" s="170" t="s">
        <v>6658</v>
      </c>
      <c r="H3169" s="174">
        <v>0</v>
      </c>
      <c r="I3169" s="175">
        <v>39.866799999999998</v>
      </c>
      <c r="J3169" s="176">
        <v>19133</v>
      </c>
      <c r="K3169" s="177" t="s">
        <v>83</v>
      </c>
      <c r="L3169" s="178" t="s">
        <v>5</v>
      </c>
      <c r="M3169" s="179">
        <v>37.5</v>
      </c>
      <c r="N3169" s="180">
        <v>102047</v>
      </c>
      <c r="O3169" s="178" t="s">
        <v>6506</v>
      </c>
    </row>
    <row r="3170" spans="1:15" x14ac:dyDescent="0.3">
      <c r="A3170" s="170" t="s">
        <v>6659</v>
      </c>
      <c r="B3170" s="170">
        <v>18</v>
      </c>
      <c r="C3170" s="170" t="s">
        <v>35</v>
      </c>
      <c r="D3170" s="174">
        <v>280</v>
      </c>
      <c r="E3170" s="174" t="s">
        <v>6607</v>
      </c>
      <c r="F3170" s="170" t="s">
        <v>6608</v>
      </c>
      <c r="G3170" s="170" t="s">
        <v>6660</v>
      </c>
      <c r="H3170" s="174">
        <v>0</v>
      </c>
      <c r="I3170" s="175">
        <v>37.974499999999999</v>
      </c>
      <c r="J3170" s="176">
        <v>2876</v>
      </c>
      <c r="K3170" s="177" t="s">
        <v>83</v>
      </c>
      <c r="L3170" s="178" t="s">
        <v>5</v>
      </c>
      <c r="M3170" s="179">
        <v>27.8</v>
      </c>
      <c r="N3170" s="180">
        <v>80043</v>
      </c>
      <c r="O3170" s="178" t="s">
        <v>6543</v>
      </c>
    </row>
    <row r="3171" spans="1:15" x14ac:dyDescent="0.3">
      <c r="A3171" s="170" t="s">
        <v>6661</v>
      </c>
      <c r="B3171" s="170">
        <v>18</v>
      </c>
      <c r="C3171" s="170" t="s">
        <v>35</v>
      </c>
      <c r="D3171" s="174">
        <v>280</v>
      </c>
      <c r="E3171" s="174" t="s">
        <v>6607</v>
      </c>
      <c r="F3171" s="170" t="s">
        <v>6608</v>
      </c>
      <c r="G3171" s="170" t="s">
        <v>6662</v>
      </c>
      <c r="H3171" s="174">
        <v>0</v>
      </c>
      <c r="I3171" s="175">
        <v>35.690600000000003</v>
      </c>
      <c r="J3171" s="176">
        <v>4716</v>
      </c>
      <c r="K3171" s="177" t="s">
        <v>83</v>
      </c>
      <c r="L3171" s="178" t="s">
        <v>5</v>
      </c>
      <c r="M3171" s="179">
        <v>38.299999999999997</v>
      </c>
      <c r="N3171" s="180">
        <v>102047</v>
      </c>
      <c r="O3171" s="178" t="s">
        <v>6506</v>
      </c>
    </row>
    <row r="3172" spans="1:15" x14ac:dyDescent="0.3">
      <c r="A3172" s="170" t="s">
        <v>6663</v>
      </c>
      <c r="B3172" s="170">
        <v>18</v>
      </c>
      <c r="C3172" s="170" t="s">
        <v>35</v>
      </c>
      <c r="D3172" s="174">
        <v>280</v>
      </c>
      <c r="E3172" s="174" t="s">
        <v>6607</v>
      </c>
      <c r="F3172" s="170" t="s">
        <v>6608</v>
      </c>
      <c r="G3172" s="170" t="s">
        <v>6664</v>
      </c>
      <c r="H3172" s="174">
        <v>0</v>
      </c>
      <c r="I3172" s="175">
        <v>10.519</v>
      </c>
      <c r="J3172" s="176">
        <v>1377</v>
      </c>
      <c r="K3172" s="177" t="s">
        <v>83</v>
      </c>
      <c r="L3172" s="178" t="s">
        <v>5</v>
      </c>
      <c r="M3172" s="179">
        <v>38.200000000000003</v>
      </c>
      <c r="N3172" s="180">
        <v>80043</v>
      </c>
      <c r="O3172" s="178" t="s">
        <v>6543</v>
      </c>
    </row>
    <row r="3173" spans="1:15" x14ac:dyDescent="0.3">
      <c r="A3173" s="170" t="s">
        <v>6665</v>
      </c>
      <c r="B3173" s="170">
        <v>18</v>
      </c>
      <c r="C3173" s="170" t="s">
        <v>35</v>
      </c>
      <c r="D3173" s="174">
        <v>280</v>
      </c>
      <c r="E3173" s="174" t="s">
        <v>6607</v>
      </c>
      <c r="F3173" s="170" t="s">
        <v>6608</v>
      </c>
      <c r="G3173" s="170" t="s">
        <v>6666</v>
      </c>
      <c r="H3173" s="174">
        <v>0</v>
      </c>
      <c r="I3173" s="175">
        <v>17.403300000000002</v>
      </c>
      <c r="J3173" s="176">
        <v>841</v>
      </c>
      <c r="K3173" s="177" t="s">
        <v>83</v>
      </c>
      <c r="L3173" s="178" t="s">
        <v>5</v>
      </c>
      <c r="M3173" s="179">
        <v>37.1</v>
      </c>
      <c r="N3173" s="180">
        <v>80063</v>
      </c>
      <c r="O3173" s="178" t="s">
        <v>6612</v>
      </c>
    </row>
    <row r="3174" spans="1:15" x14ac:dyDescent="0.3">
      <c r="A3174" s="170" t="s">
        <v>6667</v>
      </c>
      <c r="B3174" s="170">
        <v>18</v>
      </c>
      <c r="C3174" s="170" t="s">
        <v>35</v>
      </c>
      <c r="D3174" s="174">
        <v>280</v>
      </c>
      <c r="E3174" s="174" t="s">
        <v>6607</v>
      </c>
      <c r="F3174" s="170" t="s">
        <v>6608</v>
      </c>
      <c r="G3174" s="170" t="s">
        <v>6668</v>
      </c>
      <c r="H3174" s="174">
        <v>0</v>
      </c>
      <c r="I3174" s="175">
        <v>6.5327999999999999</v>
      </c>
      <c r="J3174" s="176">
        <v>4851</v>
      </c>
      <c r="K3174" s="177" t="s">
        <v>83</v>
      </c>
      <c r="L3174" s="178" t="s">
        <v>5</v>
      </c>
      <c r="M3174" s="179">
        <v>35</v>
      </c>
      <c r="N3174" s="180">
        <v>80043</v>
      </c>
      <c r="O3174" s="178" t="s">
        <v>6543</v>
      </c>
    </row>
    <row r="3175" spans="1:15" x14ac:dyDescent="0.3">
      <c r="A3175" s="170" t="s">
        <v>6669</v>
      </c>
      <c r="B3175" s="170">
        <v>18</v>
      </c>
      <c r="C3175" s="170" t="s">
        <v>35</v>
      </c>
      <c r="D3175" s="174">
        <v>280</v>
      </c>
      <c r="E3175" s="174" t="s">
        <v>6607</v>
      </c>
      <c r="F3175" s="170" t="s">
        <v>6608</v>
      </c>
      <c r="G3175" s="170" t="s">
        <v>6670</v>
      </c>
      <c r="H3175" s="174">
        <v>0</v>
      </c>
      <c r="I3175" s="175">
        <v>35.408299999999997</v>
      </c>
      <c r="J3175" s="176">
        <v>10650</v>
      </c>
      <c r="K3175" s="177" t="s">
        <v>83</v>
      </c>
      <c r="L3175" s="178" t="s">
        <v>5</v>
      </c>
      <c r="M3175" s="179">
        <v>34.1</v>
      </c>
      <c r="N3175" s="180">
        <v>80063</v>
      </c>
      <c r="O3175" s="178" t="s">
        <v>6612</v>
      </c>
    </row>
    <row r="3176" spans="1:15" x14ac:dyDescent="0.3">
      <c r="A3176" s="170" t="s">
        <v>6671</v>
      </c>
      <c r="B3176" s="170">
        <v>18</v>
      </c>
      <c r="C3176" s="170" t="s">
        <v>35</v>
      </c>
      <c r="D3176" s="174">
        <v>280</v>
      </c>
      <c r="E3176" s="174" t="s">
        <v>6607</v>
      </c>
      <c r="F3176" s="170" t="s">
        <v>6608</v>
      </c>
      <c r="G3176" s="170" t="s">
        <v>6672</v>
      </c>
      <c r="H3176" s="174">
        <v>0</v>
      </c>
      <c r="I3176" s="175">
        <v>37.446899999999999</v>
      </c>
      <c r="J3176" s="176">
        <v>2279</v>
      </c>
      <c r="K3176" s="177" t="s">
        <v>76</v>
      </c>
      <c r="L3176" s="178" t="s">
        <v>6</v>
      </c>
      <c r="M3176" s="179">
        <v>53.5</v>
      </c>
      <c r="N3176" s="180">
        <v>80043</v>
      </c>
      <c r="O3176" s="178" t="s">
        <v>6543</v>
      </c>
    </row>
    <row r="3177" spans="1:15" x14ac:dyDescent="0.3">
      <c r="A3177" s="170" t="s">
        <v>6673</v>
      </c>
      <c r="B3177" s="170">
        <v>18</v>
      </c>
      <c r="C3177" s="170" t="s">
        <v>35</v>
      </c>
      <c r="D3177" s="174">
        <v>280</v>
      </c>
      <c r="E3177" s="174" t="s">
        <v>6607</v>
      </c>
      <c r="F3177" s="170" t="s">
        <v>6608</v>
      </c>
      <c r="G3177" s="170" t="s">
        <v>6674</v>
      </c>
      <c r="H3177" s="174">
        <v>0</v>
      </c>
      <c r="I3177" s="175">
        <v>15.7333</v>
      </c>
      <c r="J3177" s="176">
        <v>3407</v>
      </c>
      <c r="K3177" s="177" t="s">
        <v>83</v>
      </c>
      <c r="L3177" s="178" t="s">
        <v>5</v>
      </c>
      <c r="M3177" s="179">
        <v>40.200000000000003</v>
      </c>
      <c r="N3177" s="180">
        <v>80043</v>
      </c>
      <c r="O3177" s="178" t="s">
        <v>6543</v>
      </c>
    </row>
    <row r="3178" spans="1:15" x14ac:dyDescent="0.3">
      <c r="A3178" s="170" t="s">
        <v>6675</v>
      </c>
      <c r="B3178" s="170">
        <v>18</v>
      </c>
      <c r="C3178" s="170" t="s">
        <v>35</v>
      </c>
      <c r="D3178" s="174">
        <v>280</v>
      </c>
      <c r="E3178" s="174" t="s">
        <v>6607</v>
      </c>
      <c r="F3178" s="170" t="s">
        <v>6608</v>
      </c>
      <c r="G3178" s="170" t="s">
        <v>6676</v>
      </c>
      <c r="H3178" s="174">
        <v>0</v>
      </c>
      <c r="I3178" s="175">
        <v>56.450800000000001</v>
      </c>
      <c r="J3178" s="176">
        <v>5736</v>
      </c>
      <c r="K3178" s="177" t="s">
        <v>76</v>
      </c>
      <c r="L3178" s="178" t="s">
        <v>6</v>
      </c>
      <c r="M3178" s="179">
        <v>44.3</v>
      </c>
      <c r="N3178" s="180">
        <v>80063</v>
      </c>
      <c r="O3178" s="178" t="s">
        <v>6612</v>
      </c>
    </row>
    <row r="3179" spans="1:15" x14ac:dyDescent="0.3">
      <c r="A3179" s="170" t="s">
        <v>6677</v>
      </c>
      <c r="B3179" s="170">
        <v>18</v>
      </c>
      <c r="C3179" s="170" t="s">
        <v>35</v>
      </c>
      <c r="D3179" s="174">
        <v>280</v>
      </c>
      <c r="E3179" s="174" t="s">
        <v>6607</v>
      </c>
      <c r="F3179" s="170" t="s">
        <v>6608</v>
      </c>
      <c r="G3179" s="170" t="s">
        <v>6678</v>
      </c>
      <c r="H3179" s="174">
        <v>0</v>
      </c>
      <c r="I3179" s="175">
        <v>46.475700000000003</v>
      </c>
      <c r="J3179" s="176">
        <v>5699</v>
      </c>
      <c r="K3179" s="177" t="s">
        <v>83</v>
      </c>
      <c r="L3179" s="178" t="s">
        <v>5</v>
      </c>
      <c r="M3179" s="179">
        <v>31.8</v>
      </c>
      <c r="N3179" s="180">
        <v>80063</v>
      </c>
      <c r="O3179" s="178" t="s">
        <v>6612</v>
      </c>
    </row>
    <row r="3180" spans="1:15" x14ac:dyDescent="0.3">
      <c r="A3180" s="170" t="s">
        <v>6679</v>
      </c>
      <c r="B3180" s="170">
        <v>18</v>
      </c>
      <c r="C3180" s="170" t="s">
        <v>35</v>
      </c>
      <c r="D3180" s="174">
        <v>280</v>
      </c>
      <c r="E3180" s="174" t="s">
        <v>6607</v>
      </c>
      <c r="F3180" s="170" t="s">
        <v>6608</v>
      </c>
      <c r="G3180" s="170" t="s">
        <v>6680</v>
      </c>
      <c r="H3180" s="174">
        <v>0</v>
      </c>
      <c r="I3180" s="175">
        <v>58.873899999999999</v>
      </c>
      <c r="J3180" s="176">
        <v>4897</v>
      </c>
      <c r="K3180" s="177" t="s">
        <v>76</v>
      </c>
      <c r="L3180" s="178" t="s">
        <v>6</v>
      </c>
      <c r="M3180" s="179">
        <v>50.5</v>
      </c>
      <c r="N3180" s="180">
        <v>102047</v>
      </c>
      <c r="O3180" s="178" t="s">
        <v>6506</v>
      </c>
    </row>
    <row r="3181" spans="1:15" x14ac:dyDescent="0.3">
      <c r="A3181" s="170" t="s">
        <v>6681</v>
      </c>
      <c r="B3181" s="170">
        <v>18</v>
      </c>
      <c r="C3181" s="170" t="s">
        <v>35</v>
      </c>
      <c r="D3181" s="174">
        <v>280</v>
      </c>
      <c r="E3181" s="174" t="s">
        <v>6607</v>
      </c>
      <c r="F3181" s="170" t="s">
        <v>6608</v>
      </c>
      <c r="G3181" s="170" t="s">
        <v>6682</v>
      </c>
      <c r="H3181" s="174">
        <v>0</v>
      </c>
      <c r="I3181" s="175">
        <v>52.616300000000003</v>
      </c>
      <c r="J3181" s="176">
        <v>2097</v>
      </c>
      <c r="K3181" s="177" t="s">
        <v>76</v>
      </c>
      <c r="L3181" s="178" t="s">
        <v>6</v>
      </c>
      <c r="M3181" s="179">
        <v>46.8</v>
      </c>
      <c r="N3181" s="180">
        <v>80043</v>
      </c>
      <c r="O3181" s="178" t="s">
        <v>6543</v>
      </c>
    </row>
    <row r="3182" spans="1:15" x14ac:dyDescent="0.3">
      <c r="A3182" s="170" t="s">
        <v>6683</v>
      </c>
      <c r="B3182" s="170">
        <v>18</v>
      </c>
      <c r="C3182" s="170" t="s">
        <v>35</v>
      </c>
      <c r="D3182" s="174">
        <v>280</v>
      </c>
      <c r="E3182" s="174" t="s">
        <v>6607</v>
      </c>
      <c r="F3182" s="170" t="s">
        <v>6608</v>
      </c>
      <c r="G3182" s="170" t="s">
        <v>6684</v>
      </c>
      <c r="H3182" s="174">
        <v>0</v>
      </c>
      <c r="I3182" s="175">
        <v>32.121000000000002</v>
      </c>
      <c r="J3182" s="176">
        <v>17842</v>
      </c>
      <c r="K3182" s="177" t="s">
        <v>83</v>
      </c>
      <c r="L3182" s="178" t="s">
        <v>5</v>
      </c>
      <c r="M3182" s="179">
        <v>35.4</v>
      </c>
      <c r="N3182" s="180">
        <v>80063</v>
      </c>
      <c r="O3182" s="178" t="s">
        <v>6612</v>
      </c>
    </row>
    <row r="3183" spans="1:15" x14ac:dyDescent="0.3">
      <c r="A3183" s="170" t="s">
        <v>6685</v>
      </c>
      <c r="B3183" s="170">
        <v>18</v>
      </c>
      <c r="C3183" s="170" t="s">
        <v>35</v>
      </c>
      <c r="D3183" s="174">
        <v>280</v>
      </c>
      <c r="E3183" s="174" t="s">
        <v>6607</v>
      </c>
      <c r="F3183" s="170" t="s">
        <v>6608</v>
      </c>
      <c r="G3183" s="170" t="s">
        <v>6686</v>
      </c>
      <c r="H3183" s="174">
        <v>0</v>
      </c>
      <c r="I3183" s="175">
        <v>15.569000000000001</v>
      </c>
      <c r="J3183" s="176">
        <v>504</v>
      </c>
      <c r="K3183" s="177" t="s">
        <v>76</v>
      </c>
      <c r="L3183" s="178" t="s">
        <v>6</v>
      </c>
      <c r="M3183" s="179">
        <v>53.1</v>
      </c>
      <c r="N3183" s="180">
        <v>80043</v>
      </c>
      <c r="O3183" s="178" t="s">
        <v>6543</v>
      </c>
    </row>
    <row r="3184" spans="1:15" x14ac:dyDescent="0.3">
      <c r="A3184" s="170" t="s">
        <v>6687</v>
      </c>
      <c r="B3184" s="170">
        <v>18</v>
      </c>
      <c r="C3184" s="170" t="s">
        <v>35</v>
      </c>
      <c r="D3184" s="174">
        <v>280</v>
      </c>
      <c r="E3184" s="174" t="s">
        <v>6607</v>
      </c>
      <c r="F3184" s="170" t="s">
        <v>6608</v>
      </c>
      <c r="G3184" s="170" t="s">
        <v>6688</v>
      </c>
      <c r="H3184" s="174">
        <v>0</v>
      </c>
      <c r="I3184" s="175">
        <v>29.5105</v>
      </c>
      <c r="J3184" s="176">
        <v>1044</v>
      </c>
      <c r="K3184" s="177" t="s">
        <v>83</v>
      </c>
      <c r="L3184" s="178" t="s">
        <v>5</v>
      </c>
      <c r="M3184" s="179">
        <v>34.700000000000003</v>
      </c>
      <c r="N3184" s="180">
        <v>80043</v>
      </c>
      <c r="O3184" s="178" t="s">
        <v>6543</v>
      </c>
    </row>
    <row r="3185" spans="1:15" x14ac:dyDescent="0.3">
      <c r="A3185" s="170" t="s">
        <v>6689</v>
      </c>
      <c r="B3185" s="170">
        <v>18</v>
      </c>
      <c r="C3185" s="170" t="s">
        <v>35</v>
      </c>
      <c r="D3185" s="174">
        <v>280</v>
      </c>
      <c r="E3185" s="174" t="s">
        <v>6607</v>
      </c>
      <c r="F3185" s="170" t="s">
        <v>6608</v>
      </c>
      <c r="G3185" s="170" t="s">
        <v>6690</v>
      </c>
      <c r="H3185" s="174">
        <v>0</v>
      </c>
      <c r="I3185" s="175">
        <v>50.8735</v>
      </c>
      <c r="J3185" s="176">
        <v>3736</v>
      </c>
      <c r="K3185" s="177" t="s">
        <v>83</v>
      </c>
      <c r="L3185" s="178" t="s">
        <v>5</v>
      </c>
      <c r="M3185" s="179">
        <v>31.8</v>
      </c>
      <c r="N3185" s="180">
        <v>80043</v>
      </c>
      <c r="O3185" s="178" t="s">
        <v>6543</v>
      </c>
    </row>
    <row r="3186" spans="1:15" x14ac:dyDescent="0.3">
      <c r="A3186" s="170" t="s">
        <v>6691</v>
      </c>
      <c r="B3186" s="170">
        <v>18</v>
      </c>
      <c r="C3186" s="170" t="s">
        <v>35</v>
      </c>
      <c r="D3186" s="174">
        <v>280</v>
      </c>
      <c r="E3186" s="174" t="s">
        <v>6607</v>
      </c>
      <c r="F3186" s="170" t="s">
        <v>6608</v>
      </c>
      <c r="G3186" s="170" t="s">
        <v>6692</v>
      </c>
      <c r="H3186" s="174">
        <v>0</v>
      </c>
      <c r="I3186" s="175">
        <v>11.7699</v>
      </c>
      <c r="J3186" s="176">
        <v>9988</v>
      </c>
      <c r="K3186" s="177" t="s">
        <v>83</v>
      </c>
      <c r="L3186" s="178" t="s">
        <v>5</v>
      </c>
      <c r="M3186" s="179">
        <v>35.1</v>
      </c>
      <c r="N3186" s="180">
        <v>80043</v>
      </c>
      <c r="O3186" s="178" t="s">
        <v>6543</v>
      </c>
    </row>
    <row r="3187" spans="1:15" x14ac:dyDescent="0.3">
      <c r="A3187" s="170" t="s">
        <v>6693</v>
      </c>
      <c r="B3187" s="170">
        <v>18</v>
      </c>
      <c r="C3187" s="170" t="s">
        <v>35</v>
      </c>
      <c r="D3187" s="174">
        <v>280</v>
      </c>
      <c r="E3187" s="174" t="s">
        <v>6607</v>
      </c>
      <c r="F3187" s="170" t="s">
        <v>6608</v>
      </c>
      <c r="G3187" s="170" t="s">
        <v>6694</v>
      </c>
      <c r="H3187" s="174">
        <v>0</v>
      </c>
      <c r="I3187" s="175">
        <v>16.236899999999999</v>
      </c>
      <c r="J3187" s="176">
        <v>1856</v>
      </c>
      <c r="K3187" s="177" t="s">
        <v>83</v>
      </c>
      <c r="L3187" s="178" t="s">
        <v>5</v>
      </c>
      <c r="M3187" s="179">
        <v>36.700000000000003</v>
      </c>
      <c r="N3187" s="180">
        <v>80043</v>
      </c>
      <c r="O3187" s="178" t="s">
        <v>6543</v>
      </c>
    </row>
    <row r="3188" spans="1:15" x14ac:dyDescent="0.3">
      <c r="A3188" s="170" t="s">
        <v>6695</v>
      </c>
      <c r="B3188" s="170">
        <v>18</v>
      </c>
      <c r="C3188" s="170" t="s">
        <v>35</v>
      </c>
      <c r="D3188" s="174">
        <v>280</v>
      </c>
      <c r="E3188" s="174" t="s">
        <v>6607</v>
      </c>
      <c r="F3188" s="170" t="s">
        <v>6608</v>
      </c>
      <c r="G3188" s="170" t="s">
        <v>6696</v>
      </c>
      <c r="H3188" s="174">
        <v>0</v>
      </c>
      <c r="I3188" s="175">
        <v>40.222900000000003</v>
      </c>
      <c r="J3188" s="176">
        <v>7623</v>
      </c>
      <c r="K3188" s="177" t="s">
        <v>83</v>
      </c>
      <c r="L3188" s="178" t="s">
        <v>5</v>
      </c>
      <c r="M3188" s="179">
        <v>39.4</v>
      </c>
      <c r="N3188" s="180">
        <v>102047</v>
      </c>
      <c r="O3188" s="178" t="s">
        <v>6506</v>
      </c>
    </row>
    <row r="3189" spans="1:15" x14ac:dyDescent="0.3">
      <c r="A3189" s="170" t="s">
        <v>6697</v>
      </c>
      <c r="B3189" s="170">
        <v>18</v>
      </c>
      <c r="C3189" s="170" t="s">
        <v>35</v>
      </c>
      <c r="D3189" s="174">
        <v>280</v>
      </c>
      <c r="E3189" s="174" t="s">
        <v>6607</v>
      </c>
      <c r="F3189" s="170" t="s">
        <v>6608</v>
      </c>
      <c r="G3189" s="170" t="s">
        <v>6698</v>
      </c>
      <c r="H3189" s="174">
        <v>0</v>
      </c>
      <c r="I3189" s="175">
        <v>43.856499999999997</v>
      </c>
      <c r="J3189" s="176">
        <v>387</v>
      </c>
      <c r="K3189" s="177" t="s">
        <v>90</v>
      </c>
      <c r="L3189" s="178" t="s">
        <v>7</v>
      </c>
      <c r="M3189" s="179">
        <v>79.8</v>
      </c>
      <c r="N3189" s="180">
        <v>80063</v>
      </c>
      <c r="O3189" s="178" t="s">
        <v>6612</v>
      </c>
    </row>
    <row r="3190" spans="1:15" x14ac:dyDescent="0.3">
      <c r="A3190" s="170" t="s">
        <v>6699</v>
      </c>
      <c r="B3190" s="170">
        <v>18</v>
      </c>
      <c r="C3190" s="170" t="s">
        <v>35</v>
      </c>
      <c r="D3190" s="174">
        <v>280</v>
      </c>
      <c r="E3190" s="174" t="s">
        <v>6607</v>
      </c>
      <c r="F3190" s="170" t="s">
        <v>6608</v>
      </c>
      <c r="G3190" s="170" t="s">
        <v>6700</v>
      </c>
      <c r="H3190" s="174">
        <v>0</v>
      </c>
      <c r="I3190" s="175">
        <v>46.920699999999997</v>
      </c>
      <c r="J3190" s="176">
        <v>952</v>
      </c>
      <c r="K3190" s="177" t="s">
        <v>83</v>
      </c>
      <c r="L3190" s="178" t="s">
        <v>5</v>
      </c>
      <c r="M3190" s="179">
        <v>31.6</v>
      </c>
      <c r="N3190" s="180">
        <v>80063</v>
      </c>
      <c r="O3190" s="178" t="s">
        <v>6612</v>
      </c>
    </row>
    <row r="3191" spans="1:15" x14ac:dyDescent="0.3">
      <c r="A3191" s="170" t="s">
        <v>6701</v>
      </c>
      <c r="B3191" s="170">
        <v>18</v>
      </c>
      <c r="C3191" s="170" t="s">
        <v>35</v>
      </c>
      <c r="D3191" s="174">
        <v>280</v>
      </c>
      <c r="E3191" s="174" t="s">
        <v>6607</v>
      </c>
      <c r="F3191" s="170" t="s">
        <v>6608</v>
      </c>
      <c r="G3191" s="170" t="s">
        <v>6702</v>
      </c>
      <c r="H3191" s="174">
        <v>0</v>
      </c>
      <c r="I3191" s="175">
        <v>39.557200000000002</v>
      </c>
      <c r="J3191" s="176">
        <v>14561</v>
      </c>
      <c r="K3191" s="177" t="s">
        <v>83</v>
      </c>
      <c r="L3191" s="178" t="s">
        <v>5</v>
      </c>
      <c r="M3191" s="179">
        <v>31.3</v>
      </c>
      <c r="N3191" s="180">
        <v>102047</v>
      </c>
      <c r="O3191" s="178" t="s">
        <v>6506</v>
      </c>
    </row>
    <row r="3192" spans="1:15" x14ac:dyDescent="0.3">
      <c r="A3192" s="170" t="s">
        <v>6703</v>
      </c>
      <c r="B3192" s="170">
        <v>18</v>
      </c>
      <c r="C3192" s="170" t="s">
        <v>35</v>
      </c>
      <c r="D3192" s="174">
        <v>280</v>
      </c>
      <c r="E3192" s="174" t="s">
        <v>6607</v>
      </c>
      <c r="F3192" s="170" t="s">
        <v>6608</v>
      </c>
      <c r="G3192" s="170" t="s">
        <v>6704</v>
      </c>
      <c r="H3192" s="174">
        <v>0</v>
      </c>
      <c r="I3192" s="175">
        <v>50.2181</v>
      </c>
      <c r="J3192" s="176">
        <v>742</v>
      </c>
      <c r="K3192" s="177" t="s">
        <v>83</v>
      </c>
      <c r="L3192" s="178" t="s">
        <v>5</v>
      </c>
      <c r="M3192" s="179">
        <v>37.9</v>
      </c>
      <c r="N3192" s="180">
        <v>80043</v>
      </c>
      <c r="O3192" s="178" t="s">
        <v>6543</v>
      </c>
    </row>
    <row r="3193" spans="1:15" x14ac:dyDescent="0.3">
      <c r="A3193" s="170" t="s">
        <v>6705</v>
      </c>
      <c r="B3193" s="170">
        <v>18</v>
      </c>
      <c r="C3193" s="170" t="s">
        <v>35</v>
      </c>
      <c r="D3193" s="174">
        <v>280</v>
      </c>
      <c r="E3193" s="174" t="s">
        <v>6607</v>
      </c>
      <c r="F3193" s="170" t="s">
        <v>6608</v>
      </c>
      <c r="G3193" s="170" t="s">
        <v>6706</v>
      </c>
      <c r="H3193" s="174">
        <v>0</v>
      </c>
      <c r="I3193" s="175">
        <v>35.400199999999998</v>
      </c>
      <c r="J3193" s="176">
        <v>2965</v>
      </c>
      <c r="K3193" s="177" t="s">
        <v>83</v>
      </c>
      <c r="L3193" s="178" t="s">
        <v>5</v>
      </c>
      <c r="M3193" s="179">
        <v>40.9</v>
      </c>
      <c r="N3193" s="180">
        <v>80043</v>
      </c>
      <c r="O3193" s="178" t="s">
        <v>6543</v>
      </c>
    </row>
    <row r="3194" spans="1:15" x14ac:dyDescent="0.3">
      <c r="A3194" s="170" t="s">
        <v>6707</v>
      </c>
      <c r="B3194" s="170">
        <v>18</v>
      </c>
      <c r="C3194" s="170" t="s">
        <v>35</v>
      </c>
      <c r="D3194" s="174">
        <v>280</v>
      </c>
      <c r="E3194" s="174" t="s">
        <v>6607</v>
      </c>
      <c r="F3194" s="170" t="s">
        <v>6608</v>
      </c>
      <c r="G3194" s="170" t="s">
        <v>6708</v>
      </c>
      <c r="H3194" s="174">
        <v>0</v>
      </c>
      <c r="I3194" s="175">
        <v>64.520099999999999</v>
      </c>
      <c r="J3194" s="176">
        <v>2331</v>
      </c>
      <c r="K3194" s="177" t="s">
        <v>76</v>
      </c>
      <c r="L3194" s="178" t="s">
        <v>6</v>
      </c>
      <c r="M3194" s="179">
        <v>60</v>
      </c>
      <c r="N3194" s="180">
        <v>80063</v>
      </c>
      <c r="O3194" s="178" t="s">
        <v>6612</v>
      </c>
    </row>
    <row r="3195" spans="1:15" x14ac:dyDescent="0.3">
      <c r="A3195" s="170" t="s">
        <v>6709</v>
      </c>
      <c r="B3195" s="170">
        <v>18</v>
      </c>
      <c r="C3195" s="170" t="s">
        <v>35</v>
      </c>
      <c r="D3195" s="174">
        <v>280</v>
      </c>
      <c r="E3195" s="174" t="s">
        <v>6607</v>
      </c>
      <c r="F3195" s="170" t="s">
        <v>6608</v>
      </c>
      <c r="G3195" s="170" t="s">
        <v>6710</v>
      </c>
      <c r="H3195" s="174">
        <v>0</v>
      </c>
      <c r="I3195" s="175">
        <v>48.0777</v>
      </c>
      <c r="J3195" s="176">
        <v>1030</v>
      </c>
      <c r="K3195" s="177" t="s">
        <v>83</v>
      </c>
      <c r="L3195" s="178" t="s">
        <v>5</v>
      </c>
      <c r="M3195" s="179">
        <v>39.200000000000003</v>
      </c>
      <c r="N3195" s="180">
        <v>102047</v>
      </c>
      <c r="O3195" s="178" t="s">
        <v>6506</v>
      </c>
    </row>
    <row r="3196" spans="1:15" x14ac:dyDescent="0.3">
      <c r="A3196" s="170" t="s">
        <v>6711</v>
      </c>
      <c r="B3196" s="170">
        <v>18</v>
      </c>
      <c r="C3196" s="170" t="s">
        <v>35</v>
      </c>
      <c r="D3196" s="174">
        <v>280</v>
      </c>
      <c r="E3196" s="174" t="s">
        <v>6607</v>
      </c>
      <c r="F3196" s="170" t="s">
        <v>6608</v>
      </c>
      <c r="G3196" s="170" t="s">
        <v>6712</v>
      </c>
      <c r="H3196" s="174">
        <v>0</v>
      </c>
      <c r="I3196" s="175">
        <v>11.3583</v>
      </c>
      <c r="J3196" s="176">
        <v>511</v>
      </c>
      <c r="K3196" s="177" t="s">
        <v>76</v>
      </c>
      <c r="L3196" s="178" t="s">
        <v>6</v>
      </c>
      <c r="M3196" s="179">
        <v>42.9</v>
      </c>
      <c r="N3196" s="180">
        <v>80063</v>
      </c>
      <c r="O3196" s="178" t="s">
        <v>6612</v>
      </c>
    </row>
    <row r="3197" spans="1:15" x14ac:dyDescent="0.3">
      <c r="A3197" s="170" t="s">
        <v>6713</v>
      </c>
      <c r="B3197" s="170">
        <v>18</v>
      </c>
      <c r="C3197" s="170" t="s">
        <v>35</v>
      </c>
      <c r="D3197" s="174">
        <v>280</v>
      </c>
      <c r="E3197" s="174" t="s">
        <v>6607</v>
      </c>
      <c r="F3197" s="170" t="s">
        <v>6608</v>
      </c>
      <c r="G3197" s="170" t="s">
        <v>6714</v>
      </c>
      <c r="H3197" s="174">
        <v>0</v>
      </c>
      <c r="I3197" s="175">
        <v>34.636299999999999</v>
      </c>
      <c r="J3197" s="176">
        <v>1563</v>
      </c>
      <c r="K3197" s="177" t="s">
        <v>83</v>
      </c>
      <c r="L3197" s="178" t="s">
        <v>5</v>
      </c>
      <c r="M3197" s="179">
        <v>30.2</v>
      </c>
      <c r="N3197" s="180">
        <v>80063</v>
      </c>
      <c r="O3197" s="178" t="s">
        <v>6612</v>
      </c>
    </row>
    <row r="3198" spans="1:15" x14ac:dyDescent="0.3">
      <c r="A3198" s="170" t="s">
        <v>6715</v>
      </c>
      <c r="B3198" s="170">
        <v>18</v>
      </c>
      <c r="C3198" s="170" t="s">
        <v>35</v>
      </c>
      <c r="D3198" s="174">
        <v>280</v>
      </c>
      <c r="E3198" s="174" t="s">
        <v>6607</v>
      </c>
      <c r="F3198" s="170" t="s">
        <v>6608</v>
      </c>
      <c r="G3198" s="170" t="s">
        <v>6716</v>
      </c>
      <c r="H3198" s="174">
        <v>0</v>
      </c>
      <c r="I3198" s="175">
        <v>23.408899999999999</v>
      </c>
      <c r="J3198" s="176">
        <v>795</v>
      </c>
      <c r="K3198" s="177" t="s">
        <v>76</v>
      </c>
      <c r="L3198" s="178" t="s">
        <v>6</v>
      </c>
      <c r="M3198" s="179">
        <v>58.4</v>
      </c>
      <c r="N3198" s="180">
        <v>102047</v>
      </c>
      <c r="O3198" s="178" t="s">
        <v>6506</v>
      </c>
    </row>
    <row r="3199" spans="1:15" x14ac:dyDescent="0.3">
      <c r="A3199" s="170" t="s">
        <v>6717</v>
      </c>
      <c r="B3199" s="170">
        <v>18</v>
      </c>
      <c r="C3199" s="170" t="s">
        <v>35</v>
      </c>
      <c r="D3199" s="174">
        <v>280</v>
      </c>
      <c r="E3199" s="174" t="s">
        <v>6607</v>
      </c>
      <c r="F3199" s="170" t="s">
        <v>6608</v>
      </c>
      <c r="G3199" s="170" t="s">
        <v>6718</v>
      </c>
      <c r="H3199" s="174">
        <v>0</v>
      </c>
      <c r="I3199" s="175">
        <v>20.1995</v>
      </c>
      <c r="J3199" s="176">
        <v>582</v>
      </c>
      <c r="K3199" s="177" t="s">
        <v>83</v>
      </c>
      <c r="L3199" s="178" t="s">
        <v>5</v>
      </c>
      <c r="M3199" s="179">
        <v>34.4</v>
      </c>
      <c r="N3199" s="180">
        <v>80043</v>
      </c>
      <c r="O3199" s="178" t="s">
        <v>6543</v>
      </c>
    </row>
    <row r="3200" spans="1:15" x14ac:dyDescent="0.3">
      <c r="A3200" s="170" t="s">
        <v>6719</v>
      </c>
      <c r="B3200" s="170">
        <v>18</v>
      </c>
      <c r="C3200" s="170" t="s">
        <v>35</v>
      </c>
      <c r="D3200" s="174">
        <v>280</v>
      </c>
      <c r="E3200" s="174" t="s">
        <v>6607</v>
      </c>
      <c r="F3200" s="170" t="s">
        <v>6608</v>
      </c>
      <c r="G3200" s="170" t="s">
        <v>6720</v>
      </c>
      <c r="H3200" s="174">
        <v>0</v>
      </c>
      <c r="I3200" s="175">
        <v>3.9925000000000002</v>
      </c>
      <c r="J3200" s="176">
        <v>332</v>
      </c>
      <c r="K3200" s="177" t="s">
        <v>83</v>
      </c>
      <c r="L3200" s="178" t="s">
        <v>5</v>
      </c>
      <c r="M3200" s="179">
        <v>29.9</v>
      </c>
      <c r="N3200" s="180">
        <v>80063</v>
      </c>
      <c r="O3200" s="178" t="s">
        <v>6612</v>
      </c>
    </row>
    <row r="3201" spans="1:15" x14ac:dyDescent="0.3">
      <c r="A3201" s="170" t="s">
        <v>6721</v>
      </c>
      <c r="B3201" s="170">
        <v>18</v>
      </c>
      <c r="C3201" s="170" t="s">
        <v>35</v>
      </c>
      <c r="D3201" s="174">
        <v>280</v>
      </c>
      <c r="E3201" s="174" t="s">
        <v>6607</v>
      </c>
      <c r="F3201" s="170" t="s">
        <v>6608</v>
      </c>
      <c r="G3201" s="170" t="s">
        <v>6722</v>
      </c>
      <c r="H3201" s="174">
        <v>0</v>
      </c>
      <c r="I3201" s="175">
        <v>32.8795</v>
      </c>
      <c r="J3201" s="176">
        <v>3792</v>
      </c>
      <c r="K3201" s="177" t="s">
        <v>83</v>
      </c>
      <c r="L3201" s="178" t="s">
        <v>5</v>
      </c>
      <c r="M3201" s="179">
        <v>37.299999999999997</v>
      </c>
      <c r="N3201" s="180">
        <v>80063</v>
      </c>
      <c r="O3201" s="178" t="s">
        <v>6612</v>
      </c>
    </row>
    <row r="3202" spans="1:15" x14ac:dyDescent="0.3">
      <c r="A3202" s="170" t="s">
        <v>6723</v>
      </c>
      <c r="B3202" s="170">
        <v>18</v>
      </c>
      <c r="C3202" s="170" t="s">
        <v>35</v>
      </c>
      <c r="D3202" s="174">
        <v>280</v>
      </c>
      <c r="E3202" s="174" t="s">
        <v>6607</v>
      </c>
      <c r="F3202" s="170" t="s">
        <v>6608</v>
      </c>
      <c r="G3202" s="170" t="s">
        <v>6724</v>
      </c>
      <c r="H3202" s="174">
        <v>0</v>
      </c>
      <c r="I3202" s="175">
        <v>17.796800000000001</v>
      </c>
      <c r="J3202" s="176">
        <v>1163</v>
      </c>
      <c r="K3202" s="177" t="s">
        <v>83</v>
      </c>
      <c r="L3202" s="178" t="s">
        <v>5</v>
      </c>
      <c r="M3202" s="179">
        <v>39.9</v>
      </c>
      <c r="N3202" s="180">
        <v>80063</v>
      </c>
      <c r="O3202" s="178" t="s">
        <v>6612</v>
      </c>
    </row>
    <row r="3203" spans="1:15" x14ac:dyDescent="0.3">
      <c r="A3203" s="170" t="s">
        <v>6725</v>
      </c>
      <c r="B3203" s="170">
        <v>18</v>
      </c>
      <c r="C3203" s="170" t="s">
        <v>35</v>
      </c>
      <c r="D3203" s="174">
        <v>280</v>
      </c>
      <c r="E3203" s="174" t="s">
        <v>6607</v>
      </c>
      <c r="F3203" s="170" t="s">
        <v>6608</v>
      </c>
      <c r="G3203" s="170" t="s">
        <v>6726</v>
      </c>
      <c r="H3203" s="174">
        <v>0</v>
      </c>
      <c r="I3203" s="175">
        <v>17.529699999999998</v>
      </c>
      <c r="J3203" s="176">
        <v>866</v>
      </c>
      <c r="K3203" s="177" t="s">
        <v>76</v>
      </c>
      <c r="L3203" s="178" t="s">
        <v>6</v>
      </c>
      <c r="M3203" s="179">
        <v>55.1</v>
      </c>
      <c r="N3203" s="180">
        <v>102047</v>
      </c>
      <c r="O3203" s="178" t="s">
        <v>6506</v>
      </c>
    </row>
    <row r="3204" spans="1:15" x14ac:dyDescent="0.3">
      <c r="A3204" s="170" t="s">
        <v>6727</v>
      </c>
      <c r="B3204" s="170">
        <v>18</v>
      </c>
      <c r="C3204" s="170" t="s">
        <v>35</v>
      </c>
      <c r="D3204" s="174">
        <v>280</v>
      </c>
      <c r="E3204" s="174" t="s">
        <v>6607</v>
      </c>
      <c r="F3204" s="170" t="s">
        <v>6608</v>
      </c>
      <c r="G3204" s="170" t="s">
        <v>6728</v>
      </c>
      <c r="H3204" s="174">
        <v>0</v>
      </c>
      <c r="I3204" s="175">
        <v>33.853999999999999</v>
      </c>
      <c r="J3204" s="176">
        <v>2510</v>
      </c>
      <c r="K3204" s="177" t="s">
        <v>83</v>
      </c>
      <c r="L3204" s="178" t="s">
        <v>5</v>
      </c>
      <c r="M3204" s="179">
        <v>32.6</v>
      </c>
      <c r="N3204" s="180">
        <v>80063</v>
      </c>
      <c r="O3204" s="178" t="s">
        <v>6612</v>
      </c>
    </row>
    <row r="3205" spans="1:15" x14ac:dyDescent="0.3">
      <c r="A3205" s="170" t="s">
        <v>6729</v>
      </c>
      <c r="B3205" s="170">
        <v>18</v>
      </c>
      <c r="C3205" s="170" t="s">
        <v>35</v>
      </c>
      <c r="D3205" s="174">
        <v>280</v>
      </c>
      <c r="E3205" s="174" t="s">
        <v>6607</v>
      </c>
      <c r="F3205" s="170" t="s">
        <v>6608</v>
      </c>
      <c r="G3205" s="170" t="s">
        <v>6730</v>
      </c>
      <c r="H3205" s="174">
        <v>0</v>
      </c>
      <c r="I3205" s="175">
        <v>22.061699999999998</v>
      </c>
      <c r="J3205" s="176">
        <v>801</v>
      </c>
      <c r="K3205" s="177" t="s">
        <v>83</v>
      </c>
      <c r="L3205" s="178" t="s">
        <v>5</v>
      </c>
      <c r="M3205" s="179">
        <v>39.799999999999997</v>
      </c>
      <c r="N3205" s="180">
        <v>102047</v>
      </c>
      <c r="O3205" s="178" t="s">
        <v>6506</v>
      </c>
    </row>
    <row r="3206" spans="1:15" x14ac:dyDescent="0.3">
      <c r="A3206" s="170" t="s">
        <v>6731</v>
      </c>
      <c r="B3206" s="170">
        <v>18</v>
      </c>
      <c r="C3206" s="170" t="s">
        <v>35</v>
      </c>
      <c r="D3206" s="174">
        <v>280</v>
      </c>
      <c r="E3206" s="174" t="s">
        <v>6607</v>
      </c>
      <c r="F3206" s="170" t="s">
        <v>6608</v>
      </c>
      <c r="G3206" s="170" t="s">
        <v>6732</v>
      </c>
      <c r="H3206" s="174">
        <v>0</v>
      </c>
      <c r="I3206" s="175">
        <v>25.214600000000001</v>
      </c>
      <c r="J3206" s="176">
        <v>1897</v>
      </c>
      <c r="K3206" s="177" t="s">
        <v>83</v>
      </c>
      <c r="L3206" s="178" t="s">
        <v>5</v>
      </c>
      <c r="M3206" s="179">
        <v>40.6</v>
      </c>
      <c r="N3206" s="180">
        <v>80063</v>
      </c>
      <c r="O3206" s="178" t="s">
        <v>6612</v>
      </c>
    </row>
    <row r="3207" spans="1:15" x14ac:dyDescent="0.3">
      <c r="A3207" s="170" t="s">
        <v>6733</v>
      </c>
      <c r="B3207" s="170">
        <v>18</v>
      </c>
      <c r="C3207" s="170" t="s">
        <v>35</v>
      </c>
      <c r="D3207" s="174">
        <v>280</v>
      </c>
      <c r="E3207" s="174" t="s">
        <v>6607</v>
      </c>
      <c r="F3207" s="170" t="s">
        <v>6608</v>
      </c>
      <c r="G3207" s="170" t="s">
        <v>6734</v>
      </c>
      <c r="H3207" s="174">
        <v>0</v>
      </c>
      <c r="I3207" s="175">
        <v>16.308499999999999</v>
      </c>
      <c r="J3207" s="176">
        <v>201</v>
      </c>
      <c r="K3207" s="177" t="s">
        <v>76</v>
      </c>
      <c r="L3207" s="178" t="s">
        <v>6</v>
      </c>
      <c r="M3207" s="179">
        <v>52.8</v>
      </c>
      <c r="N3207" s="180">
        <v>80043</v>
      </c>
      <c r="O3207" s="178" t="s">
        <v>6543</v>
      </c>
    </row>
    <row r="3208" spans="1:15" x14ac:dyDescent="0.3">
      <c r="A3208" s="170" t="s">
        <v>6735</v>
      </c>
      <c r="B3208" s="170">
        <v>18</v>
      </c>
      <c r="C3208" s="170" t="s">
        <v>35</v>
      </c>
      <c r="D3208" s="174">
        <v>280</v>
      </c>
      <c r="E3208" s="174" t="s">
        <v>6607</v>
      </c>
      <c r="F3208" s="170" t="s">
        <v>6608</v>
      </c>
      <c r="G3208" s="170" t="s">
        <v>6736</v>
      </c>
      <c r="H3208" s="174">
        <v>0</v>
      </c>
      <c r="I3208" s="175">
        <v>17.765000000000001</v>
      </c>
      <c r="J3208" s="176">
        <v>1221</v>
      </c>
      <c r="K3208" s="177" t="s">
        <v>83</v>
      </c>
      <c r="L3208" s="178" t="s">
        <v>5</v>
      </c>
      <c r="M3208" s="179">
        <v>36.4</v>
      </c>
      <c r="N3208" s="180">
        <v>80043</v>
      </c>
      <c r="O3208" s="178" t="s">
        <v>6543</v>
      </c>
    </row>
    <row r="3209" spans="1:15" x14ac:dyDescent="0.3">
      <c r="A3209" s="170" t="s">
        <v>6737</v>
      </c>
      <c r="B3209" s="170">
        <v>18</v>
      </c>
      <c r="C3209" s="170" t="s">
        <v>35</v>
      </c>
      <c r="D3209" s="174">
        <v>280</v>
      </c>
      <c r="E3209" s="174" t="s">
        <v>6607</v>
      </c>
      <c r="F3209" s="170" t="s">
        <v>6608</v>
      </c>
      <c r="G3209" s="170" t="s">
        <v>6738</v>
      </c>
      <c r="H3209" s="174">
        <v>0</v>
      </c>
      <c r="I3209" s="175">
        <v>78.108099999999993</v>
      </c>
      <c r="J3209" s="176">
        <v>2423</v>
      </c>
      <c r="K3209" s="177" t="s">
        <v>76</v>
      </c>
      <c r="L3209" s="178" t="s">
        <v>6</v>
      </c>
      <c r="M3209" s="179">
        <v>49.3</v>
      </c>
      <c r="N3209" s="180">
        <v>80043</v>
      </c>
      <c r="O3209" s="178" t="s">
        <v>6543</v>
      </c>
    </row>
    <row r="3210" spans="1:15" x14ac:dyDescent="0.3">
      <c r="A3210" s="170" t="s">
        <v>6739</v>
      </c>
      <c r="B3210" s="170">
        <v>18</v>
      </c>
      <c r="C3210" s="170" t="s">
        <v>35</v>
      </c>
      <c r="D3210" s="174">
        <v>280</v>
      </c>
      <c r="E3210" s="174" t="s">
        <v>6607</v>
      </c>
      <c r="F3210" s="170" t="s">
        <v>6608</v>
      </c>
      <c r="G3210" s="170" t="s">
        <v>6740</v>
      </c>
      <c r="H3210" s="174">
        <v>0</v>
      </c>
      <c r="I3210" s="175">
        <v>48.544400000000003</v>
      </c>
      <c r="J3210" s="176">
        <v>14884</v>
      </c>
      <c r="K3210" s="177" t="s">
        <v>76</v>
      </c>
      <c r="L3210" s="178" t="s">
        <v>6</v>
      </c>
      <c r="M3210" s="179">
        <v>43.1</v>
      </c>
      <c r="N3210" s="180">
        <v>80043</v>
      </c>
      <c r="O3210" s="178" t="s">
        <v>6543</v>
      </c>
    </row>
    <row r="3211" spans="1:15" x14ac:dyDescent="0.3">
      <c r="A3211" s="170" t="s">
        <v>6741</v>
      </c>
      <c r="B3211" s="170">
        <v>18</v>
      </c>
      <c r="C3211" s="170" t="s">
        <v>35</v>
      </c>
      <c r="D3211" s="174">
        <v>280</v>
      </c>
      <c r="E3211" s="174" t="s">
        <v>6607</v>
      </c>
      <c r="F3211" s="170" t="s">
        <v>6608</v>
      </c>
      <c r="G3211" s="170" t="s">
        <v>6742</v>
      </c>
      <c r="H3211" s="174">
        <v>0</v>
      </c>
      <c r="I3211" s="175">
        <v>9.1204000000000001</v>
      </c>
      <c r="J3211" s="176">
        <v>476</v>
      </c>
      <c r="K3211" s="177" t="s">
        <v>76</v>
      </c>
      <c r="L3211" s="178" t="s">
        <v>6</v>
      </c>
      <c r="M3211" s="179">
        <v>50.2</v>
      </c>
      <c r="N3211" s="180">
        <v>80043</v>
      </c>
      <c r="O3211" s="178" t="s">
        <v>6543</v>
      </c>
    </row>
    <row r="3212" spans="1:15" x14ac:dyDescent="0.3">
      <c r="A3212" s="170" t="s">
        <v>6743</v>
      </c>
      <c r="B3212" s="170">
        <v>18</v>
      </c>
      <c r="C3212" s="170" t="s">
        <v>35</v>
      </c>
      <c r="D3212" s="174">
        <v>280</v>
      </c>
      <c r="E3212" s="174" t="s">
        <v>6607</v>
      </c>
      <c r="F3212" s="170" t="s">
        <v>6608</v>
      </c>
      <c r="G3212" s="170" t="s">
        <v>6744</v>
      </c>
      <c r="H3212" s="174">
        <v>0</v>
      </c>
      <c r="I3212" s="175">
        <v>29.123999999999999</v>
      </c>
      <c r="J3212" s="176">
        <v>2018</v>
      </c>
      <c r="K3212" s="177" t="s">
        <v>76</v>
      </c>
      <c r="L3212" s="178" t="s">
        <v>6</v>
      </c>
      <c r="M3212" s="179">
        <v>47.5</v>
      </c>
      <c r="N3212" s="180">
        <v>102047</v>
      </c>
      <c r="O3212" s="178" t="s">
        <v>6506</v>
      </c>
    </row>
    <row r="3213" spans="1:15" x14ac:dyDescent="0.3">
      <c r="A3213" s="170" t="s">
        <v>6745</v>
      </c>
      <c r="B3213" s="170">
        <v>18</v>
      </c>
      <c r="C3213" s="170" t="s">
        <v>35</v>
      </c>
      <c r="D3213" s="174">
        <v>280</v>
      </c>
      <c r="E3213" s="174" t="s">
        <v>6607</v>
      </c>
      <c r="F3213" s="170" t="s">
        <v>6608</v>
      </c>
      <c r="G3213" s="170" t="s">
        <v>6746</v>
      </c>
      <c r="H3213" s="174">
        <v>0</v>
      </c>
      <c r="I3213" s="175">
        <v>14.198</v>
      </c>
      <c r="J3213" s="176">
        <v>4626</v>
      </c>
      <c r="K3213" s="177" t="s">
        <v>83</v>
      </c>
      <c r="L3213" s="178" t="s">
        <v>5</v>
      </c>
      <c r="M3213" s="179">
        <v>35.4</v>
      </c>
      <c r="N3213" s="180">
        <v>102047</v>
      </c>
      <c r="O3213" s="178" t="s">
        <v>6506</v>
      </c>
    </row>
    <row r="3214" spans="1:15" x14ac:dyDescent="0.3">
      <c r="A3214" s="170" t="s">
        <v>6747</v>
      </c>
      <c r="B3214" s="170">
        <v>18</v>
      </c>
      <c r="C3214" s="170" t="s">
        <v>35</v>
      </c>
      <c r="D3214" s="174">
        <v>101</v>
      </c>
      <c r="E3214" s="174" t="s">
        <v>6748</v>
      </c>
      <c r="F3214" s="170" t="s">
        <v>6431</v>
      </c>
      <c r="G3214" s="170" t="s">
        <v>6749</v>
      </c>
      <c r="H3214" s="174">
        <v>0</v>
      </c>
      <c r="I3214" s="175">
        <v>30.3109</v>
      </c>
      <c r="J3214" s="176">
        <v>1974</v>
      </c>
      <c r="K3214" s="177" t="s">
        <v>83</v>
      </c>
      <c r="L3214" s="178" t="s">
        <v>5</v>
      </c>
      <c r="M3214" s="179">
        <v>31</v>
      </c>
      <c r="N3214" s="180">
        <v>101010</v>
      </c>
      <c r="O3214" s="178" t="s">
        <v>6431</v>
      </c>
    </row>
    <row r="3215" spans="1:15" x14ac:dyDescent="0.3">
      <c r="A3215" s="170" t="s">
        <v>6750</v>
      </c>
      <c r="B3215" s="170">
        <v>18</v>
      </c>
      <c r="C3215" s="170" t="s">
        <v>35</v>
      </c>
      <c r="D3215" s="174">
        <v>101</v>
      </c>
      <c r="E3215" s="174" t="s">
        <v>6748</v>
      </c>
      <c r="F3215" s="170" t="s">
        <v>6431</v>
      </c>
      <c r="G3215" s="170" t="s">
        <v>6751</v>
      </c>
      <c r="H3215" s="174">
        <v>0</v>
      </c>
      <c r="I3215" s="175">
        <v>61.376199999999997</v>
      </c>
      <c r="J3215" s="176">
        <v>1572</v>
      </c>
      <c r="K3215" s="177" t="s">
        <v>83</v>
      </c>
      <c r="L3215" s="178" t="s">
        <v>5</v>
      </c>
      <c r="M3215" s="179">
        <v>37.1</v>
      </c>
      <c r="N3215" s="180">
        <v>101010</v>
      </c>
      <c r="O3215" s="178" t="s">
        <v>6431</v>
      </c>
    </row>
    <row r="3216" spans="1:15" x14ac:dyDescent="0.3">
      <c r="A3216" s="170" t="s">
        <v>6752</v>
      </c>
      <c r="B3216" s="170">
        <v>18</v>
      </c>
      <c r="C3216" s="170" t="s">
        <v>35</v>
      </c>
      <c r="D3216" s="174">
        <v>101</v>
      </c>
      <c r="E3216" s="174" t="s">
        <v>6748</v>
      </c>
      <c r="F3216" s="170" t="s">
        <v>6431</v>
      </c>
      <c r="G3216" s="170" t="s">
        <v>6753</v>
      </c>
      <c r="H3216" s="174">
        <v>0</v>
      </c>
      <c r="I3216" s="175">
        <v>20.7254</v>
      </c>
      <c r="J3216" s="176">
        <v>531</v>
      </c>
      <c r="K3216" s="177" t="s">
        <v>76</v>
      </c>
      <c r="L3216" s="178" t="s">
        <v>6</v>
      </c>
      <c r="M3216" s="179">
        <v>53.2</v>
      </c>
      <c r="N3216" s="180">
        <v>101010</v>
      </c>
      <c r="O3216" s="178" t="s">
        <v>6431</v>
      </c>
    </row>
    <row r="3217" spans="1:15" x14ac:dyDescent="0.3">
      <c r="A3217" s="170" t="s">
        <v>6754</v>
      </c>
      <c r="B3217" s="170">
        <v>18</v>
      </c>
      <c r="C3217" s="170" t="s">
        <v>35</v>
      </c>
      <c r="D3217" s="174">
        <v>101</v>
      </c>
      <c r="E3217" s="174" t="s">
        <v>6748</v>
      </c>
      <c r="F3217" s="170" t="s">
        <v>6431</v>
      </c>
      <c r="G3217" s="170" t="s">
        <v>6755</v>
      </c>
      <c r="H3217" s="174">
        <v>0</v>
      </c>
      <c r="I3217" s="175">
        <v>67.6721</v>
      </c>
      <c r="J3217" s="176">
        <v>2403</v>
      </c>
      <c r="K3217" s="177" t="s">
        <v>83</v>
      </c>
      <c r="L3217" s="178" t="s">
        <v>5</v>
      </c>
      <c r="M3217" s="179">
        <v>35.1</v>
      </c>
      <c r="N3217" s="180">
        <v>101010</v>
      </c>
      <c r="O3217" s="178" t="s">
        <v>6431</v>
      </c>
    </row>
    <row r="3218" spans="1:15" x14ac:dyDescent="0.3">
      <c r="A3218" s="170" t="s">
        <v>6756</v>
      </c>
      <c r="B3218" s="170">
        <v>18</v>
      </c>
      <c r="C3218" s="170" t="s">
        <v>35</v>
      </c>
      <c r="D3218" s="174">
        <v>101</v>
      </c>
      <c r="E3218" s="174" t="s">
        <v>6748</v>
      </c>
      <c r="F3218" s="170" t="s">
        <v>6431</v>
      </c>
      <c r="G3218" s="170" t="s">
        <v>6757</v>
      </c>
      <c r="H3218" s="174">
        <v>0</v>
      </c>
      <c r="I3218" s="175">
        <v>40.063000000000002</v>
      </c>
      <c r="J3218" s="176">
        <v>899</v>
      </c>
      <c r="K3218" s="177" t="s">
        <v>83</v>
      </c>
      <c r="L3218" s="178" t="s">
        <v>5</v>
      </c>
      <c r="M3218" s="179">
        <v>40.5</v>
      </c>
      <c r="N3218" s="180">
        <v>101010</v>
      </c>
      <c r="O3218" s="178" t="s">
        <v>6431</v>
      </c>
    </row>
    <row r="3219" spans="1:15" x14ac:dyDescent="0.3">
      <c r="A3219" s="170" t="s">
        <v>6758</v>
      </c>
      <c r="B3219" s="170">
        <v>18</v>
      </c>
      <c r="C3219" s="170" t="s">
        <v>35</v>
      </c>
      <c r="D3219" s="174">
        <v>101</v>
      </c>
      <c r="E3219" s="174" t="s">
        <v>6748</v>
      </c>
      <c r="F3219" s="170" t="s">
        <v>6431</v>
      </c>
      <c r="G3219" s="170" t="s">
        <v>6759</v>
      </c>
      <c r="H3219" s="174">
        <v>0</v>
      </c>
      <c r="I3219" s="175">
        <v>21.965499999999999</v>
      </c>
      <c r="J3219" s="176">
        <v>1047</v>
      </c>
      <c r="K3219" s="177" t="s">
        <v>83</v>
      </c>
      <c r="L3219" s="178" t="s">
        <v>5</v>
      </c>
      <c r="M3219" s="179">
        <v>35.6</v>
      </c>
      <c r="N3219" s="180">
        <v>101010</v>
      </c>
      <c r="O3219" s="178" t="s">
        <v>6431</v>
      </c>
    </row>
    <row r="3220" spans="1:15" x14ac:dyDescent="0.3">
      <c r="A3220" s="170" t="s">
        <v>6760</v>
      </c>
      <c r="B3220" s="170">
        <v>18</v>
      </c>
      <c r="C3220" s="170" t="s">
        <v>35</v>
      </c>
      <c r="D3220" s="174">
        <v>101</v>
      </c>
      <c r="E3220" s="174" t="s">
        <v>6748</v>
      </c>
      <c r="F3220" s="170" t="s">
        <v>6431</v>
      </c>
      <c r="G3220" s="170" t="s">
        <v>6761</v>
      </c>
      <c r="H3220" s="174">
        <v>0</v>
      </c>
      <c r="I3220" s="175">
        <v>71.044899999999998</v>
      </c>
      <c r="J3220" s="176">
        <v>2560</v>
      </c>
      <c r="K3220" s="177" t="s">
        <v>76</v>
      </c>
      <c r="L3220" s="178" t="s">
        <v>6</v>
      </c>
      <c r="M3220" s="179">
        <v>43.5</v>
      </c>
      <c r="N3220" s="180">
        <v>101010</v>
      </c>
      <c r="O3220" s="178" t="s">
        <v>6431</v>
      </c>
    </row>
    <row r="3221" spans="1:15" x14ac:dyDescent="0.3">
      <c r="A3221" s="170" t="s">
        <v>6762</v>
      </c>
      <c r="B3221" s="170">
        <v>18</v>
      </c>
      <c r="C3221" s="170" t="s">
        <v>35</v>
      </c>
      <c r="D3221" s="174">
        <v>101</v>
      </c>
      <c r="E3221" s="174" t="s">
        <v>6748</v>
      </c>
      <c r="F3221" s="170" t="s">
        <v>6431</v>
      </c>
      <c r="G3221" s="170" t="s">
        <v>6763</v>
      </c>
      <c r="H3221" s="174">
        <v>0</v>
      </c>
      <c r="I3221" s="175">
        <v>41.680799999999998</v>
      </c>
      <c r="J3221" s="176">
        <v>13833</v>
      </c>
      <c r="K3221" s="177" t="s">
        <v>83</v>
      </c>
      <c r="L3221" s="178" t="s">
        <v>5</v>
      </c>
      <c r="M3221" s="179">
        <v>38.1</v>
      </c>
      <c r="N3221" s="180">
        <v>101010</v>
      </c>
      <c r="O3221" s="178" t="s">
        <v>6431</v>
      </c>
    </row>
    <row r="3222" spans="1:15" x14ac:dyDescent="0.3">
      <c r="A3222" s="170" t="s">
        <v>6764</v>
      </c>
      <c r="B3222" s="170">
        <v>18</v>
      </c>
      <c r="C3222" s="170" t="s">
        <v>35</v>
      </c>
      <c r="D3222" s="174">
        <v>101</v>
      </c>
      <c r="E3222" s="174" t="s">
        <v>6748</v>
      </c>
      <c r="F3222" s="170" t="s">
        <v>6431</v>
      </c>
      <c r="G3222" s="170" t="s">
        <v>6765</v>
      </c>
      <c r="H3222" s="174">
        <v>0</v>
      </c>
      <c r="I3222" s="175">
        <v>79.2012</v>
      </c>
      <c r="J3222" s="176">
        <v>5253</v>
      </c>
      <c r="K3222" s="177" t="s">
        <v>76</v>
      </c>
      <c r="L3222" s="178" t="s">
        <v>6</v>
      </c>
      <c r="M3222" s="179">
        <v>60.2</v>
      </c>
      <c r="N3222" s="180">
        <v>101010</v>
      </c>
      <c r="O3222" s="178" t="s">
        <v>6431</v>
      </c>
    </row>
    <row r="3223" spans="1:15" x14ac:dyDescent="0.3">
      <c r="A3223" s="170" t="s">
        <v>6766</v>
      </c>
      <c r="B3223" s="170">
        <v>18</v>
      </c>
      <c r="C3223" s="170" t="s">
        <v>35</v>
      </c>
      <c r="D3223" s="174">
        <v>101</v>
      </c>
      <c r="E3223" s="174" t="s">
        <v>6748</v>
      </c>
      <c r="F3223" s="170" t="s">
        <v>6431</v>
      </c>
      <c r="G3223" s="170" t="s">
        <v>6767</v>
      </c>
      <c r="H3223" s="174">
        <v>0</v>
      </c>
      <c r="I3223" s="175">
        <v>50.424999999999997</v>
      </c>
      <c r="J3223" s="176">
        <v>2798</v>
      </c>
      <c r="K3223" s="177" t="s">
        <v>76</v>
      </c>
      <c r="L3223" s="178" t="s">
        <v>6</v>
      </c>
      <c r="M3223" s="179">
        <v>53.7</v>
      </c>
      <c r="N3223" s="180">
        <v>101010</v>
      </c>
      <c r="O3223" s="178" t="s">
        <v>6431</v>
      </c>
    </row>
    <row r="3224" spans="1:15" x14ac:dyDescent="0.3">
      <c r="A3224" s="170" t="s">
        <v>6768</v>
      </c>
      <c r="B3224" s="170">
        <v>18</v>
      </c>
      <c r="C3224" s="170" t="s">
        <v>35</v>
      </c>
      <c r="D3224" s="174">
        <v>101</v>
      </c>
      <c r="E3224" s="174" t="s">
        <v>6748</v>
      </c>
      <c r="F3224" s="170" t="s">
        <v>6431</v>
      </c>
      <c r="G3224" s="170" t="s">
        <v>6769</v>
      </c>
      <c r="H3224" s="174">
        <v>0</v>
      </c>
      <c r="I3224" s="175">
        <v>51.631500000000003</v>
      </c>
      <c r="J3224" s="176">
        <v>3249</v>
      </c>
      <c r="K3224" s="177" t="s">
        <v>76</v>
      </c>
      <c r="L3224" s="178" t="s">
        <v>6</v>
      </c>
      <c r="M3224" s="179">
        <v>43.5</v>
      </c>
      <c r="N3224" s="180">
        <v>101010</v>
      </c>
      <c r="O3224" s="178" t="s">
        <v>6431</v>
      </c>
    </row>
    <row r="3225" spans="1:15" x14ac:dyDescent="0.3">
      <c r="A3225" s="170" t="s">
        <v>6770</v>
      </c>
      <c r="B3225" s="170">
        <v>18</v>
      </c>
      <c r="C3225" s="170" t="s">
        <v>35</v>
      </c>
      <c r="D3225" s="174">
        <v>101</v>
      </c>
      <c r="E3225" s="174" t="s">
        <v>6748</v>
      </c>
      <c r="F3225" s="170" t="s">
        <v>6431</v>
      </c>
      <c r="G3225" s="170" t="s">
        <v>6771</v>
      </c>
      <c r="H3225" s="174">
        <v>0</v>
      </c>
      <c r="I3225" s="175">
        <v>94.789599999999993</v>
      </c>
      <c r="J3225" s="176">
        <v>6025</v>
      </c>
      <c r="K3225" s="177" t="s">
        <v>76</v>
      </c>
      <c r="L3225" s="178" t="s">
        <v>6</v>
      </c>
      <c r="M3225" s="179">
        <v>54.4</v>
      </c>
      <c r="N3225" s="180">
        <v>101010</v>
      </c>
      <c r="O3225" s="178" t="s">
        <v>6431</v>
      </c>
    </row>
    <row r="3226" spans="1:15" x14ac:dyDescent="0.3">
      <c r="A3226" s="170" t="s">
        <v>6772</v>
      </c>
      <c r="B3226" s="170">
        <v>18</v>
      </c>
      <c r="C3226" s="170" t="s">
        <v>35</v>
      </c>
      <c r="D3226" s="174">
        <v>101</v>
      </c>
      <c r="E3226" s="174" t="s">
        <v>6748</v>
      </c>
      <c r="F3226" s="170" t="s">
        <v>6431</v>
      </c>
      <c r="G3226" s="170" t="s">
        <v>6773</v>
      </c>
      <c r="H3226" s="174">
        <v>0</v>
      </c>
      <c r="I3226" s="175">
        <v>44.482599999999998</v>
      </c>
      <c r="J3226" s="176">
        <v>1027</v>
      </c>
      <c r="K3226" s="177" t="s">
        <v>76</v>
      </c>
      <c r="L3226" s="178" t="s">
        <v>6</v>
      </c>
      <c r="M3226" s="179">
        <v>57.5</v>
      </c>
      <c r="N3226" s="180">
        <v>101010</v>
      </c>
      <c r="O3226" s="178" t="s">
        <v>6431</v>
      </c>
    </row>
    <row r="3227" spans="1:15" x14ac:dyDescent="0.3">
      <c r="A3227" s="170" t="s">
        <v>6774</v>
      </c>
      <c r="B3227" s="170">
        <v>18</v>
      </c>
      <c r="C3227" s="170" t="s">
        <v>35</v>
      </c>
      <c r="D3227" s="174">
        <v>101</v>
      </c>
      <c r="E3227" s="174" t="s">
        <v>6748</v>
      </c>
      <c r="F3227" s="170" t="s">
        <v>6431</v>
      </c>
      <c r="G3227" s="170" t="s">
        <v>6775</v>
      </c>
      <c r="H3227" s="174">
        <v>0</v>
      </c>
      <c r="I3227" s="175">
        <v>98.348100000000002</v>
      </c>
      <c r="J3227" s="176">
        <v>8700</v>
      </c>
      <c r="K3227" s="177" t="s">
        <v>76</v>
      </c>
      <c r="L3227" s="178" t="s">
        <v>6</v>
      </c>
      <c r="M3227" s="179">
        <v>50.6</v>
      </c>
      <c r="N3227" s="180">
        <v>101010</v>
      </c>
      <c r="O3227" s="178" t="s">
        <v>6431</v>
      </c>
    </row>
    <row r="3228" spans="1:15" x14ac:dyDescent="0.3">
      <c r="A3228" s="170" t="s">
        <v>6776</v>
      </c>
      <c r="B3228" s="170">
        <v>18</v>
      </c>
      <c r="C3228" s="170" t="s">
        <v>35</v>
      </c>
      <c r="D3228" s="174">
        <v>101</v>
      </c>
      <c r="E3228" s="174" t="s">
        <v>6748</v>
      </c>
      <c r="F3228" s="170" t="s">
        <v>6431</v>
      </c>
      <c r="G3228" s="170" t="s">
        <v>6777</v>
      </c>
      <c r="H3228" s="174">
        <v>0</v>
      </c>
      <c r="I3228" s="175">
        <v>64.888000000000005</v>
      </c>
      <c r="J3228" s="176">
        <v>3185</v>
      </c>
      <c r="K3228" s="177" t="s">
        <v>83</v>
      </c>
      <c r="L3228" s="178" t="s">
        <v>5</v>
      </c>
      <c r="M3228" s="179">
        <v>35.200000000000003</v>
      </c>
      <c r="N3228" s="180">
        <v>101010</v>
      </c>
      <c r="O3228" s="178" t="s">
        <v>6431</v>
      </c>
    </row>
    <row r="3229" spans="1:15" x14ac:dyDescent="0.3">
      <c r="A3229" s="170" t="s">
        <v>6778</v>
      </c>
      <c r="B3229" s="170">
        <v>18</v>
      </c>
      <c r="C3229" s="170" t="s">
        <v>35</v>
      </c>
      <c r="D3229" s="174">
        <v>101</v>
      </c>
      <c r="E3229" s="174" t="s">
        <v>6748</v>
      </c>
      <c r="F3229" s="170" t="s">
        <v>6431</v>
      </c>
      <c r="G3229" s="170" t="s">
        <v>6779</v>
      </c>
      <c r="H3229" s="174">
        <v>0</v>
      </c>
      <c r="I3229" s="175">
        <v>41.910800000000002</v>
      </c>
      <c r="J3229" s="176">
        <v>1966</v>
      </c>
      <c r="K3229" s="177" t="s">
        <v>83</v>
      </c>
      <c r="L3229" s="178" t="s">
        <v>5</v>
      </c>
      <c r="M3229" s="179">
        <v>35.6</v>
      </c>
      <c r="N3229" s="180">
        <v>101010</v>
      </c>
      <c r="O3229" s="178" t="s">
        <v>6431</v>
      </c>
    </row>
    <row r="3230" spans="1:15" x14ac:dyDescent="0.3">
      <c r="A3230" s="170" t="s">
        <v>6780</v>
      </c>
      <c r="B3230" s="170">
        <v>18</v>
      </c>
      <c r="C3230" s="170" t="s">
        <v>35</v>
      </c>
      <c r="D3230" s="174">
        <v>101</v>
      </c>
      <c r="E3230" s="174" t="s">
        <v>6748</v>
      </c>
      <c r="F3230" s="170" t="s">
        <v>6431</v>
      </c>
      <c r="G3230" s="170" t="s">
        <v>6781</v>
      </c>
      <c r="H3230" s="174">
        <v>0</v>
      </c>
      <c r="I3230" s="175">
        <v>7.8517000000000001</v>
      </c>
      <c r="J3230" s="176">
        <v>725</v>
      </c>
      <c r="K3230" s="177" t="s">
        <v>76</v>
      </c>
      <c r="L3230" s="178" t="s">
        <v>6</v>
      </c>
      <c r="M3230" s="179">
        <v>43.9</v>
      </c>
      <c r="N3230" s="180">
        <v>101010</v>
      </c>
      <c r="O3230" s="178" t="s">
        <v>6431</v>
      </c>
    </row>
    <row r="3231" spans="1:15" x14ac:dyDescent="0.3">
      <c r="A3231" s="170" t="s">
        <v>6782</v>
      </c>
      <c r="B3231" s="170">
        <v>18</v>
      </c>
      <c r="C3231" s="170" t="s">
        <v>35</v>
      </c>
      <c r="D3231" s="174">
        <v>101</v>
      </c>
      <c r="E3231" s="174" t="s">
        <v>6748</v>
      </c>
      <c r="F3231" s="170" t="s">
        <v>6431</v>
      </c>
      <c r="G3231" s="170" t="s">
        <v>6783</v>
      </c>
      <c r="H3231" s="174">
        <v>0</v>
      </c>
      <c r="I3231" s="175">
        <v>52.311700000000002</v>
      </c>
      <c r="J3231" s="176">
        <v>1935</v>
      </c>
      <c r="K3231" s="177" t="s">
        <v>83</v>
      </c>
      <c r="L3231" s="178" t="s">
        <v>5</v>
      </c>
      <c r="M3231" s="179">
        <v>30.2</v>
      </c>
      <c r="N3231" s="180">
        <v>101010</v>
      </c>
      <c r="O3231" s="178" t="s">
        <v>6431</v>
      </c>
    </row>
    <row r="3232" spans="1:15" x14ac:dyDescent="0.3">
      <c r="A3232" s="170" t="s">
        <v>6784</v>
      </c>
      <c r="B3232" s="170">
        <v>18</v>
      </c>
      <c r="C3232" s="170" t="s">
        <v>35</v>
      </c>
      <c r="D3232" s="174">
        <v>101</v>
      </c>
      <c r="E3232" s="174" t="s">
        <v>6748</v>
      </c>
      <c r="F3232" s="170" t="s">
        <v>6431</v>
      </c>
      <c r="G3232" s="170" t="s">
        <v>6785</v>
      </c>
      <c r="H3232" s="174">
        <v>0</v>
      </c>
      <c r="I3232" s="175">
        <v>48.921199999999999</v>
      </c>
      <c r="J3232" s="176">
        <v>1083</v>
      </c>
      <c r="K3232" s="177" t="s">
        <v>76</v>
      </c>
      <c r="L3232" s="178" t="s">
        <v>6</v>
      </c>
      <c r="M3232" s="179">
        <v>57.7</v>
      </c>
      <c r="N3232" s="180">
        <v>101010</v>
      </c>
      <c r="O3232" s="178" t="s">
        <v>6431</v>
      </c>
    </row>
    <row r="3233" spans="1:15" x14ac:dyDescent="0.3">
      <c r="A3233" s="170" t="s">
        <v>6786</v>
      </c>
      <c r="B3233" s="170">
        <v>18</v>
      </c>
      <c r="C3233" s="170" t="s">
        <v>35</v>
      </c>
      <c r="D3233" s="174">
        <v>101</v>
      </c>
      <c r="E3233" s="174" t="s">
        <v>6748</v>
      </c>
      <c r="F3233" s="170" t="s">
        <v>6431</v>
      </c>
      <c r="G3233" s="170" t="s">
        <v>6787</v>
      </c>
      <c r="H3233" s="174">
        <v>0</v>
      </c>
      <c r="I3233" s="175">
        <v>85.557699999999997</v>
      </c>
      <c r="J3233" s="176">
        <v>6146</v>
      </c>
      <c r="K3233" s="177" t="s">
        <v>83</v>
      </c>
      <c r="L3233" s="178" t="s">
        <v>5</v>
      </c>
      <c r="M3233" s="179">
        <v>29.8</v>
      </c>
      <c r="N3233" s="180">
        <v>101010</v>
      </c>
      <c r="O3233" s="178" t="s">
        <v>6431</v>
      </c>
    </row>
    <row r="3234" spans="1:15" x14ac:dyDescent="0.3">
      <c r="A3234" s="170" t="s">
        <v>6788</v>
      </c>
      <c r="B3234" s="170">
        <v>18</v>
      </c>
      <c r="C3234" s="170" t="s">
        <v>35</v>
      </c>
      <c r="D3234" s="174">
        <v>101</v>
      </c>
      <c r="E3234" s="174" t="s">
        <v>6748</v>
      </c>
      <c r="F3234" s="170" t="s">
        <v>6431</v>
      </c>
      <c r="G3234" s="170" t="s">
        <v>6789</v>
      </c>
      <c r="H3234" s="174">
        <v>0</v>
      </c>
      <c r="I3234" s="175">
        <v>73.354900000000001</v>
      </c>
      <c r="J3234" s="176">
        <v>761</v>
      </c>
      <c r="K3234" s="177" t="s">
        <v>76</v>
      </c>
      <c r="L3234" s="178" t="s">
        <v>6</v>
      </c>
      <c r="M3234" s="179">
        <v>64.5</v>
      </c>
      <c r="N3234" s="180">
        <v>101010</v>
      </c>
      <c r="O3234" s="178" t="s">
        <v>6431</v>
      </c>
    </row>
    <row r="3235" spans="1:15" x14ac:dyDescent="0.3">
      <c r="A3235" s="170" t="s">
        <v>6790</v>
      </c>
      <c r="B3235" s="170">
        <v>18</v>
      </c>
      <c r="C3235" s="170" t="s">
        <v>35</v>
      </c>
      <c r="D3235" s="174">
        <v>101</v>
      </c>
      <c r="E3235" s="174" t="s">
        <v>6748</v>
      </c>
      <c r="F3235" s="170" t="s">
        <v>6431</v>
      </c>
      <c r="G3235" s="170" t="s">
        <v>6791</v>
      </c>
      <c r="H3235" s="174">
        <v>0</v>
      </c>
      <c r="I3235" s="175">
        <v>45.632199999999997</v>
      </c>
      <c r="J3235" s="176">
        <v>1641</v>
      </c>
      <c r="K3235" s="177" t="s">
        <v>76</v>
      </c>
      <c r="L3235" s="178" t="s">
        <v>6</v>
      </c>
      <c r="M3235" s="179">
        <v>50.8</v>
      </c>
      <c r="N3235" s="180">
        <v>101010</v>
      </c>
      <c r="O3235" s="178" t="s">
        <v>6431</v>
      </c>
    </row>
    <row r="3236" spans="1:15" x14ac:dyDescent="0.3">
      <c r="A3236" s="170" t="s">
        <v>6792</v>
      </c>
      <c r="B3236" s="170">
        <v>18</v>
      </c>
      <c r="C3236" s="170" t="s">
        <v>35</v>
      </c>
      <c r="D3236" s="174">
        <v>102</v>
      </c>
      <c r="E3236" s="174" t="s">
        <v>6793</v>
      </c>
      <c r="F3236" s="170" t="s">
        <v>6506</v>
      </c>
      <c r="G3236" s="170" t="s">
        <v>6794</v>
      </c>
      <c r="H3236" s="174">
        <v>0</v>
      </c>
      <c r="I3236" s="175">
        <v>25.249500000000001</v>
      </c>
      <c r="J3236" s="176">
        <v>1941</v>
      </c>
      <c r="K3236" s="177" t="s">
        <v>83</v>
      </c>
      <c r="L3236" s="178" t="s">
        <v>5</v>
      </c>
      <c r="M3236" s="179">
        <v>32.6</v>
      </c>
      <c r="N3236" s="180">
        <v>102047</v>
      </c>
      <c r="O3236" s="178" t="s">
        <v>6506</v>
      </c>
    </row>
    <row r="3237" spans="1:15" x14ac:dyDescent="0.3">
      <c r="A3237" s="170" t="s">
        <v>6795</v>
      </c>
      <c r="B3237" s="170">
        <v>18</v>
      </c>
      <c r="C3237" s="170" t="s">
        <v>35</v>
      </c>
      <c r="D3237" s="174">
        <v>102</v>
      </c>
      <c r="E3237" s="174" t="s">
        <v>6793</v>
      </c>
      <c r="F3237" s="170" t="s">
        <v>6506</v>
      </c>
      <c r="G3237" s="170" t="s">
        <v>6796</v>
      </c>
      <c r="H3237" s="174">
        <v>0</v>
      </c>
      <c r="I3237" s="175">
        <v>34.321899999999999</v>
      </c>
      <c r="J3237" s="176">
        <v>1286</v>
      </c>
      <c r="K3237" s="177" t="s">
        <v>83</v>
      </c>
      <c r="L3237" s="178" t="s">
        <v>5</v>
      </c>
      <c r="M3237" s="179">
        <v>37.1</v>
      </c>
      <c r="N3237" s="180">
        <v>102047</v>
      </c>
      <c r="O3237" s="178" t="s">
        <v>6506</v>
      </c>
    </row>
    <row r="3238" spans="1:15" x14ac:dyDescent="0.3">
      <c r="A3238" s="170" t="s">
        <v>6797</v>
      </c>
      <c r="B3238" s="170">
        <v>18</v>
      </c>
      <c r="C3238" s="170" t="s">
        <v>35</v>
      </c>
      <c r="D3238" s="174">
        <v>102</v>
      </c>
      <c r="E3238" s="174" t="s">
        <v>6793</v>
      </c>
      <c r="F3238" s="170" t="s">
        <v>6506</v>
      </c>
      <c r="G3238" s="170" t="s">
        <v>6798</v>
      </c>
      <c r="H3238" s="174">
        <v>0</v>
      </c>
      <c r="I3238" s="175">
        <v>25.689</v>
      </c>
      <c r="J3238" s="176">
        <v>630</v>
      </c>
      <c r="K3238" s="177" t="s">
        <v>83</v>
      </c>
      <c r="L3238" s="178" t="s">
        <v>5</v>
      </c>
      <c r="M3238" s="179">
        <v>39.700000000000003</v>
      </c>
      <c r="N3238" s="180">
        <v>102047</v>
      </c>
      <c r="O3238" s="178" t="s">
        <v>6506</v>
      </c>
    </row>
    <row r="3239" spans="1:15" x14ac:dyDescent="0.3">
      <c r="A3239" s="170" t="s">
        <v>6799</v>
      </c>
      <c r="B3239" s="170">
        <v>18</v>
      </c>
      <c r="C3239" s="170" t="s">
        <v>35</v>
      </c>
      <c r="D3239" s="174">
        <v>102</v>
      </c>
      <c r="E3239" s="174" t="s">
        <v>6793</v>
      </c>
      <c r="F3239" s="170" t="s">
        <v>6506</v>
      </c>
      <c r="G3239" s="170" t="s">
        <v>6800</v>
      </c>
      <c r="H3239" s="174">
        <v>0</v>
      </c>
      <c r="I3239" s="175">
        <v>21.122499999999999</v>
      </c>
      <c r="J3239" s="176">
        <v>984</v>
      </c>
      <c r="K3239" s="177" t="s">
        <v>83</v>
      </c>
      <c r="L3239" s="178" t="s">
        <v>5</v>
      </c>
      <c r="M3239" s="179">
        <v>35.1</v>
      </c>
      <c r="N3239" s="180">
        <v>102047</v>
      </c>
      <c r="O3239" s="178" t="s">
        <v>6506</v>
      </c>
    </row>
    <row r="3240" spans="1:15" x14ac:dyDescent="0.3">
      <c r="A3240" s="170" t="s">
        <v>6801</v>
      </c>
      <c r="B3240" s="170">
        <v>18</v>
      </c>
      <c r="C3240" s="170" t="s">
        <v>35</v>
      </c>
      <c r="D3240" s="174">
        <v>102</v>
      </c>
      <c r="E3240" s="174" t="s">
        <v>6793</v>
      </c>
      <c r="F3240" s="170" t="s">
        <v>6506</v>
      </c>
      <c r="G3240" s="170" t="s">
        <v>6802</v>
      </c>
      <c r="H3240" s="174">
        <v>0</v>
      </c>
      <c r="I3240" s="175">
        <v>6.4626999999999999</v>
      </c>
      <c r="J3240" s="176">
        <v>1109</v>
      </c>
      <c r="K3240" s="177" t="s">
        <v>83</v>
      </c>
      <c r="L3240" s="178" t="s">
        <v>5</v>
      </c>
      <c r="M3240" s="179">
        <v>31</v>
      </c>
      <c r="N3240" s="180">
        <v>102047</v>
      </c>
      <c r="O3240" s="178" t="s">
        <v>6506</v>
      </c>
    </row>
    <row r="3241" spans="1:15" x14ac:dyDescent="0.3">
      <c r="A3241" s="170" t="s">
        <v>6803</v>
      </c>
      <c r="B3241" s="170">
        <v>18</v>
      </c>
      <c r="C3241" s="170" t="s">
        <v>35</v>
      </c>
      <c r="D3241" s="174">
        <v>102</v>
      </c>
      <c r="E3241" s="174" t="s">
        <v>6793</v>
      </c>
      <c r="F3241" s="170" t="s">
        <v>6506</v>
      </c>
      <c r="G3241" s="170" t="s">
        <v>6804</v>
      </c>
      <c r="H3241" s="174">
        <v>0</v>
      </c>
      <c r="I3241" s="175">
        <v>44.444699999999997</v>
      </c>
      <c r="J3241" s="176">
        <v>1844</v>
      </c>
      <c r="K3241" s="177" t="s">
        <v>83</v>
      </c>
      <c r="L3241" s="178" t="s">
        <v>5</v>
      </c>
      <c r="M3241" s="179">
        <v>33.700000000000003</v>
      </c>
      <c r="N3241" s="180">
        <v>102047</v>
      </c>
      <c r="O3241" s="178" t="s">
        <v>6506</v>
      </c>
    </row>
    <row r="3242" spans="1:15" x14ac:dyDescent="0.3">
      <c r="A3242" s="170" t="s">
        <v>6805</v>
      </c>
      <c r="B3242" s="170">
        <v>18</v>
      </c>
      <c r="C3242" s="170" t="s">
        <v>35</v>
      </c>
      <c r="D3242" s="174">
        <v>102</v>
      </c>
      <c r="E3242" s="174" t="s">
        <v>6793</v>
      </c>
      <c r="F3242" s="170" t="s">
        <v>6506</v>
      </c>
      <c r="G3242" s="170" t="s">
        <v>6806</v>
      </c>
      <c r="H3242" s="174">
        <v>0</v>
      </c>
      <c r="I3242" s="175">
        <v>21.593800000000002</v>
      </c>
      <c r="J3242" s="176">
        <v>2019</v>
      </c>
      <c r="K3242" s="177" t="s">
        <v>83</v>
      </c>
      <c r="L3242" s="178" t="s">
        <v>5</v>
      </c>
      <c r="M3242" s="179">
        <v>30.6</v>
      </c>
      <c r="N3242" s="180">
        <v>102047</v>
      </c>
      <c r="O3242" s="178" t="s">
        <v>6506</v>
      </c>
    </row>
    <row r="3243" spans="1:15" x14ac:dyDescent="0.3">
      <c r="A3243" s="170" t="s">
        <v>6807</v>
      </c>
      <c r="B3243" s="170">
        <v>18</v>
      </c>
      <c r="C3243" s="170" t="s">
        <v>35</v>
      </c>
      <c r="D3243" s="174">
        <v>102</v>
      </c>
      <c r="E3243" s="174" t="s">
        <v>6793</v>
      </c>
      <c r="F3243" s="170" t="s">
        <v>6506</v>
      </c>
      <c r="G3243" s="170" t="s">
        <v>6808</v>
      </c>
      <c r="H3243" s="174">
        <v>0</v>
      </c>
      <c r="I3243" s="175">
        <v>40.003</v>
      </c>
      <c r="J3243" s="176">
        <v>2005</v>
      </c>
      <c r="K3243" s="177" t="s">
        <v>76</v>
      </c>
      <c r="L3243" s="178" t="s">
        <v>6</v>
      </c>
      <c r="M3243" s="179">
        <v>64.900000000000006</v>
      </c>
      <c r="N3243" s="180">
        <v>102047</v>
      </c>
      <c r="O3243" s="178" t="s">
        <v>6506</v>
      </c>
    </row>
    <row r="3244" spans="1:15" x14ac:dyDescent="0.3">
      <c r="A3244" s="170" t="s">
        <v>6809</v>
      </c>
      <c r="B3244" s="170">
        <v>18</v>
      </c>
      <c r="C3244" s="170" t="s">
        <v>35</v>
      </c>
      <c r="D3244" s="174">
        <v>102</v>
      </c>
      <c r="E3244" s="174" t="s">
        <v>6793</v>
      </c>
      <c r="F3244" s="170" t="s">
        <v>6506</v>
      </c>
      <c r="G3244" s="170" t="s">
        <v>6810</v>
      </c>
      <c r="H3244" s="174">
        <v>0</v>
      </c>
      <c r="I3244" s="175">
        <v>31.503799999999998</v>
      </c>
      <c r="J3244" s="176">
        <v>4960</v>
      </c>
      <c r="K3244" s="177" t="s">
        <v>83</v>
      </c>
      <c r="L3244" s="178" t="s">
        <v>5</v>
      </c>
      <c r="M3244" s="179">
        <v>30.8</v>
      </c>
      <c r="N3244" s="180">
        <v>102047</v>
      </c>
      <c r="O3244" s="178" t="s">
        <v>6506</v>
      </c>
    </row>
    <row r="3245" spans="1:15" x14ac:dyDescent="0.3">
      <c r="A3245" s="170" t="s">
        <v>6811</v>
      </c>
      <c r="B3245" s="170">
        <v>18</v>
      </c>
      <c r="C3245" s="170" t="s">
        <v>35</v>
      </c>
      <c r="D3245" s="174">
        <v>102</v>
      </c>
      <c r="E3245" s="174" t="s">
        <v>6793</v>
      </c>
      <c r="F3245" s="170" t="s">
        <v>6506</v>
      </c>
      <c r="G3245" s="170" t="s">
        <v>6812</v>
      </c>
      <c r="H3245" s="174">
        <v>0</v>
      </c>
      <c r="I3245" s="175">
        <v>45.2254</v>
      </c>
      <c r="J3245" s="176">
        <v>1967</v>
      </c>
      <c r="K3245" s="177" t="s">
        <v>83</v>
      </c>
      <c r="L3245" s="178" t="s">
        <v>5</v>
      </c>
      <c r="M3245" s="179">
        <v>28.6</v>
      </c>
      <c r="N3245" s="180">
        <v>102047</v>
      </c>
      <c r="O3245" s="178" t="s">
        <v>6506</v>
      </c>
    </row>
    <row r="3246" spans="1:15" x14ac:dyDescent="0.3">
      <c r="A3246" s="170" t="s">
        <v>6813</v>
      </c>
      <c r="B3246" s="170">
        <v>18</v>
      </c>
      <c r="C3246" s="170" t="s">
        <v>35</v>
      </c>
      <c r="D3246" s="174">
        <v>102</v>
      </c>
      <c r="E3246" s="174" t="s">
        <v>6793</v>
      </c>
      <c r="F3246" s="170" t="s">
        <v>6506</v>
      </c>
      <c r="G3246" s="170" t="s">
        <v>6814</v>
      </c>
      <c r="H3246" s="174">
        <v>0</v>
      </c>
      <c r="I3246" s="175">
        <v>21.6692</v>
      </c>
      <c r="J3246" s="176">
        <v>1685</v>
      </c>
      <c r="K3246" s="177" t="s">
        <v>83</v>
      </c>
      <c r="L3246" s="178" t="s">
        <v>5</v>
      </c>
      <c r="M3246" s="179">
        <v>38</v>
      </c>
      <c r="N3246" s="180">
        <v>102047</v>
      </c>
      <c r="O3246" s="178" t="s">
        <v>6506</v>
      </c>
    </row>
    <row r="3247" spans="1:15" x14ac:dyDescent="0.3">
      <c r="A3247" s="170" t="s">
        <v>6815</v>
      </c>
      <c r="B3247" s="170">
        <v>18</v>
      </c>
      <c r="C3247" s="170" t="s">
        <v>35</v>
      </c>
      <c r="D3247" s="174">
        <v>102</v>
      </c>
      <c r="E3247" s="174" t="s">
        <v>6793</v>
      </c>
      <c r="F3247" s="170" t="s">
        <v>6506</v>
      </c>
      <c r="G3247" s="170" t="s">
        <v>6816</v>
      </c>
      <c r="H3247" s="174">
        <v>0</v>
      </c>
      <c r="I3247" s="175">
        <v>29.151900000000001</v>
      </c>
      <c r="J3247" s="176">
        <v>3327</v>
      </c>
      <c r="K3247" s="177" t="s">
        <v>83</v>
      </c>
      <c r="L3247" s="178" t="s">
        <v>5</v>
      </c>
      <c r="M3247" s="179">
        <v>30.5</v>
      </c>
      <c r="N3247" s="180">
        <v>102047</v>
      </c>
      <c r="O3247" s="178" t="s">
        <v>6506</v>
      </c>
    </row>
    <row r="3248" spans="1:15" x14ac:dyDescent="0.3">
      <c r="A3248" s="170" t="s">
        <v>6817</v>
      </c>
      <c r="B3248" s="170">
        <v>18</v>
      </c>
      <c r="C3248" s="170" t="s">
        <v>35</v>
      </c>
      <c r="D3248" s="174">
        <v>102</v>
      </c>
      <c r="E3248" s="174" t="s">
        <v>6793</v>
      </c>
      <c r="F3248" s="170" t="s">
        <v>6506</v>
      </c>
      <c r="G3248" s="170" t="s">
        <v>6818</v>
      </c>
      <c r="H3248" s="174">
        <v>0</v>
      </c>
      <c r="I3248" s="175">
        <v>18.408899999999999</v>
      </c>
      <c r="J3248" s="176">
        <v>672</v>
      </c>
      <c r="K3248" s="177" t="s">
        <v>76</v>
      </c>
      <c r="L3248" s="178" t="s">
        <v>6</v>
      </c>
      <c r="M3248" s="179">
        <v>52.8</v>
      </c>
      <c r="N3248" s="180">
        <v>102047</v>
      </c>
      <c r="O3248" s="178" t="s">
        <v>6506</v>
      </c>
    </row>
    <row r="3249" spans="1:15" x14ac:dyDescent="0.3">
      <c r="A3249" s="170" t="s">
        <v>6819</v>
      </c>
      <c r="B3249" s="170">
        <v>18</v>
      </c>
      <c r="C3249" s="170" t="s">
        <v>35</v>
      </c>
      <c r="D3249" s="174">
        <v>102</v>
      </c>
      <c r="E3249" s="174" t="s">
        <v>6793</v>
      </c>
      <c r="F3249" s="170" t="s">
        <v>6506</v>
      </c>
      <c r="G3249" s="170" t="s">
        <v>6820</v>
      </c>
      <c r="H3249" s="174">
        <v>0</v>
      </c>
      <c r="I3249" s="175">
        <v>18.365300000000001</v>
      </c>
      <c r="J3249" s="176">
        <v>1564</v>
      </c>
      <c r="K3249" s="177" t="s">
        <v>83</v>
      </c>
      <c r="L3249" s="178" t="s">
        <v>5</v>
      </c>
      <c r="M3249" s="179">
        <v>31.6</v>
      </c>
      <c r="N3249" s="180">
        <v>102047</v>
      </c>
      <c r="O3249" s="178" t="s">
        <v>6506</v>
      </c>
    </row>
    <row r="3250" spans="1:15" x14ac:dyDescent="0.3">
      <c r="A3250" s="170" t="s">
        <v>6821</v>
      </c>
      <c r="B3250" s="170">
        <v>18</v>
      </c>
      <c r="C3250" s="170" t="s">
        <v>35</v>
      </c>
      <c r="D3250" s="174">
        <v>102</v>
      </c>
      <c r="E3250" s="174" t="s">
        <v>6793</v>
      </c>
      <c r="F3250" s="170" t="s">
        <v>6506</v>
      </c>
      <c r="G3250" s="170" t="s">
        <v>6822</v>
      </c>
      <c r="H3250" s="174">
        <v>0</v>
      </c>
      <c r="I3250" s="175">
        <v>33.302900000000001</v>
      </c>
      <c r="J3250" s="176">
        <v>1127</v>
      </c>
      <c r="K3250" s="177" t="s">
        <v>76</v>
      </c>
      <c r="L3250" s="178" t="s">
        <v>6</v>
      </c>
      <c r="M3250" s="179">
        <v>63.3</v>
      </c>
      <c r="N3250" s="180">
        <v>80043</v>
      </c>
      <c r="O3250" s="178" t="s">
        <v>6543</v>
      </c>
    </row>
    <row r="3251" spans="1:15" x14ac:dyDescent="0.3">
      <c r="A3251" s="170" t="s">
        <v>6823</v>
      </c>
      <c r="B3251" s="170">
        <v>18</v>
      </c>
      <c r="C3251" s="170" t="s">
        <v>35</v>
      </c>
      <c r="D3251" s="174">
        <v>102</v>
      </c>
      <c r="E3251" s="174" t="s">
        <v>6793</v>
      </c>
      <c r="F3251" s="170" t="s">
        <v>6506</v>
      </c>
      <c r="G3251" s="170" t="s">
        <v>6824</v>
      </c>
      <c r="H3251" s="174">
        <v>0</v>
      </c>
      <c r="I3251" s="175">
        <v>28.2468</v>
      </c>
      <c r="J3251" s="176">
        <v>5911</v>
      </c>
      <c r="K3251" s="177" t="s">
        <v>83</v>
      </c>
      <c r="L3251" s="178" t="s">
        <v>5</v>
      </c>
      <c r="M3251" s="179">
        <v>38.9</v>
      </c>
      <c r="N3251" s="180">
        <v>102047</v>
      </c>
      <c r="O3251" s="178" t="s">
        <v>6506</v>
      </c>
    </row>
    <row r="3252" spans="1:15" x14ac:dyDescent="0.3">
      <c r="A3252" s="170" t="s">
        <v>6825</v>
      </c>
      <c r="B3252" s="170">
        <v>18</v>
      </c>
      <c r="C3252" s="170" t="s">
        <v>35</v>
      </c>
      <c r="D3252" s="174">
        <v>102</v>
      </c>
      <c r="E3252" s="174" t="s">
        <v>6793</v>
      </c>
      <c r="F3252" s="170" t="s">
        <v>6506</v>
      </c>
      <c r="G3252" s="170" t="s">
        <v>6826</v>
      </c>
      <c r="H3252" s="174">
        <v>0</v>
      </c>
      <c r="I3252" s="175">
        <v>7.9490999999999996</v>
      </c>
      <c r="J3252" s="176">
        <v>1245</v>
      </c>
      <c r="K3252" s="177" t="s">
        <v>83</v>
      </c>
      <c r="L3252" s="178" t="s">
        <v>5</v>
      </c>
      <c r="M3252" s="179">
        <v>32.5</v>
      </c>
      <c r="N3252" s="180">
        <v>102047</v>
      </c>
      <c r="O3252" s="178" t="s">
        <v>6506</v>
      </c>
    </row>
    <row r="3253" spans="1:15" x14ac:dyDescent="0.3">
      <c r="A3253" s="170" t="s">
        <v>6827</v>
      </c>
      <c r="B3253" s="170">
        <v>18</v>
      </c>
      <c r="C3253" s="170" t="s">
        <v>35</v>
      </c>
      <c r="D3253" s="174">
        <v>102</v>
      </c>
      <c r="E3253" s="174" t="s">
        <v>6793</v>
      </c>
      <c r="F3253" s="170" t="s">
        <v>6506</v>
      </c>
      <c r="G3253" s="170" t="s">
        <v>6828</v>
      </c>
      <c r="H3253" s="174">
        <v>0</v>
      </c>
      <c r="I3253" s="175">
        <v>31.505700000000001</v>
      </c>
      <c r="J3253" s="176">
        <v>891</v>
      </c>
      <c r="K3253" s="177" t="s">
        <v>83</v>
      </c>
      <c r="L3253" s="178" t="s">
        <v>5</v>
      </c>
      <c r="M3253" s="179">
        <v>34.5</v>
      </c>
      <c r="N3253" s="180">
        <v>102047</v>
      </c>
      <c r="O3253" s="178" t="s">
        <v>6506</v>
      </c>
    </row>
    <row r="3254" spans="1:15" x14ac:dyDescent="0.3">
      <c r="A3254" s="170" t="s">
        <v>6829</v>
      </c>
      <c r="B3254" s="170">
        <v>18</v>
      </c>
      <c r="C3254" s="170" t="s">
        <v>35</v>
      </c>
      <c r="D3254" s="174">
        <v>102</v>
      </c>
      <c r="E3254" s="174" t="s">
        <v>6793</v>
      </c>
      <c r="F3254" s="170" t="s">
        <v>6506</v>
      </c>
      <c r="G3254" s="170" t="s">
        <v>6830</v>
      </c>
      <c r="H3254" s="174">
        <v>0</v>
      </c>
      <c r="I3254" s="175">
        <v>22.537800000000001</v>
      </c>
      <c r="J3254" s="176">
        <v>4805</v>
      </c>
      <c r="K3254" s="177" t="s">
        <v>83</v>
      </c>
      <c r="L3254" s="178" t="s">
        <v>5</v>
      </c>
      <c r="M3254" s="179">
        <v>30.5</v>
      </c>
      <c r="N3254" s="180">
        <v>102047</v>
      </c>
      <c r="O3254" s="178" t="s">
        <v>6506</v>
      </c>
    </row>
    <row r="3255" spans="1:15" x14ac:dyDescent="0.3">
      <c r="A3255" s="170" t="s">
        <v>6831</v>
      </c>
      <c r="B3255" s="170">
        <v>18</v>
      </c>
      <c r="C3255" s="170" t="s">
        <v>35</v>
      </c>
      <c r="D3255" s="174">
        <v>102</v>
      </c>
      <c r="E3255" s="174" t="s">
        <v>6793</v>
      </c>
      <c r="F3255" s="170" t="s">
        <v>6506</v>
      </c>
      <c r="G3255" s="170" t="s">
        <v>6832</v>
      </c>
      <c r="H3255" s="174">
        <v>0</v>
      </c>
      <c r="I3255" s="175">
        <v>25.3367</v>
      </c>
      <c r="J3255" s="176">
        <v>3954</v>
      </c>
      <c r="K3255" s="177" t="s">
        <v>83</v>
      </c>
      <c r="L3255" s="178" t="s">
        <v>5</v>
      </c>
      <c r="M3255" s="179">
        <v>27.8</v>
      </c>
      <c r="N3255" s="180">
        <v>102047</v>
      </c>
      <c r="O3255" s="178" t="s">
        <v>6506</v>
      </c>
    </row>
    <row r="3256" spans="1:15" x14ac:dyDescent="0.3">
      <c r="A3256" s="170" t="s">
        <v>6833</v>
      </c>
      <c r="B3256" s="170">
        <v>18</v>
      </c>
      <c r="C3256" s="170" t="s">
        <v>35</v>
      </c>
      <c r="D3256" s="174">
        <v>102</v>
      </c>
      <c r="E3256" s="174" t="s">
        <v>6793</v>
      </c>
      <c r="F3256" s="170" t="s">
        <v>6506</v>
      </c>
      <c r="G3256" s="170" t="s">
        <v>6834</v>
      </c>
      <c r="H3256" s="174">
        <v>0</v>
      </c>
      <c r="I3256" s="175">
        <v>19.395900000000001</v>
      </c>
      <c r="J3256" s="176">
        <v>1231</v>
      </c>
      <c r="K3256" s="177" t="s">
        <v>83</v>
      </c>
      <c r="L3256" s="178" t="s">
        <v>5</v>
      </c>
      <c r="M3256" s="179">
        <v>34.799999999999997</v>
      </c>
      <c r="N3256" s="180">
        <v>102047</v>
      </c>
      <c r="O3256" s="178" t="s">
        <v>6506</v>
      </c>
    </row>
    <row r="3257" spans="1:15" x14ac:dyDescent="0.3">
      <c r="A3257" s="170" t="s">
        <v>6835</v>
      </c>
      <c r="B3257" s="170">
        <v>18</v>
      </c>
      <c r="C3257" s="170" t="s">
        <v>35</v>
      </c>
      <c r="D3257" s="174">
        <v>102</v>
      </c>
      <c r="E3257" s="174" t="s">
        <v>6793</v>
      </c>
      <c r="F3257" s="170" t="s">
        <v>6506</v>
      </c>
      <c r="G3257" s="170" t="s">
        <v>6836</v>
      </c>
      <c r="H3257" s="174">
        <v>0</v>
      </c>
      <c r="I3257" s="175">
        <v>40.572499999999998</v>
      </c>
      <c r="J3257" s="176">
        <v>6352</v>
      </c>
      <c r="K3257" s="177" t="s">
        <v>76</v>
      </c>
      <c r="L3257" s="178" t="s">
        <v>6</v>
      </c>
      <c r="M3257" s="179">
        <v>42.1</v>
      </c>
      <c r="N3257" s="180">
        <v>102047</v>
      </c>
      <c r="O3257" s="178" t="s">
        <v>6506</v>
      </c>
    </row>
    <row r="3258" spans="1:15" x14ac:dyDescent="0.3">
      <c r="A3258" s="170" t="s">
        <v>6837</v>
      </c>
      <c r="B3258" s="170">
        <v>18</v>
      </c>
      <c r="C3258" s="170" t="s">
        <v>35</v>
      </c>
      <c r="D3258" s="174">
        <v>102</v>
      </c>
      <c r="E3258" s="174" t="s">
        <v>6793</v>
      </c>
      <c r="F3258" s="170" t="s">
        <v>6506</v>
      </c>
      <c r="G3258" s="170" t="s">
        <v>6838</v>
      </c>
      <c r="H3258" s="174">
        <v>0</v>
      </c>
      <c r="I3258" s="175">
        <v>20.832799999999999</v>
      </c>
      <c r="J3258" s="176">
        <v>921</v>
      </c>
      <c r="K3258" s="177" t="s">
        <v>83</v>
      </c>
      <c r="L3258" s="178" t="s">
        <v>5</v>
      </c>
      <c r="M3258" s="179">
        <v>38.700000000000003</v>
      </c>
      <c r="N3258" s="180">
        <v>102047</v>
      </c>
      <c r="O3258" s="178" t="s">
        <v>6506</v>
      </c>
    </row>
    <row r="3259" spans="1:15" x14ac:dyDescent="0.3">
      <c r="A3259" s="170" t="s">
        <v>6839</v>
      </c>
      <c r="B3259" s="170">
        <v>18</v>
      </c>
      <c r="C3259" s="170" t="s">
        <v>35</v>
      </c>
      <c r="D3259" s="174">
        <v>102</v>
      </c>
      <c r="E3259" s="174" t="s">
        <v>6793</v>
      </c>
      <c r="F3259" s="170" t="s">
        <v>6506</v>
      </c>
      <c r="G3259" s="170" t="s">
        <v>6840</v>
      </c>
      <c r="H3259" s="174">
        <v>0</v>
      </c>
      <c r="I3259" s="175">
        <v>9.6462000000000003</v>
      </c>
      <c r="J3259" s="176">
        <v>797</v>
      </c>
      <c r="K3259" s="177" t="s">
        <v>83</v>
      </c>
      <c r="L3259" s="178" t="s">
        <v>5</v>
      </c>
      <c r="M3259" s="179">
        <v>39.1</v>
      </c>
      <c r="N3259" s="180">
        <v>102047</v>
      </c>
      <c r="O3259" s="178" t="s">
        <v>6506</v>
      </c>
    </row>
    <row r="3260" spans="1:15" x14ac:dyDescent="0.3">
      <c r="A3260" s="170" t="s">
        <v>6841</v>
      </c>
      <c r="B3260" s="170">
        <v>18</v>
      </c>
      <c r="C3260" s="170" t="s">
        <v>35</v>
      </c>
      <c r="D3260" s="174">
        <v>102</v>
      </c>
      <c r="E3260" s="174" t="s">
        <v>6793</v>
      </c>
      <c r="F3260" s="170" t="s">
        <v>6506</v>
      </c>
      <c r="G3260" s="170" t="s">
        <v>6842</v>
      </c>
      <c r="H3260" s="174">
        <v>0</v>
      </c>
      <c r="I3260" s="175">
        <v>3.6604000000000001</v>
      </c>
      <c r="J3260" s="176">
        <v>6022</v>
      </c>
      <c r="K3260" s="177" t="s">
        <v>83</v>
      </c>
      <c r="L3260" s="178" t="s">
        <v>5</v>
      </c>
      <c r="M3260" s="179">
        <v>36.200000000000003</v>
      </c>
      <c r="N3260" s="180">
        <v>102047</v>
      </c>
      <c r="O3260" s="178" t="s">
        <v>6506</v>
      </c>
    </row>
    <row r="3261" spans="1:15" x14ac:dyDescent="0.3">
      <c r="A3261" s="170" t="s">
        <v>6843</v>
      </c>
      <c r="B3261" s="170">
        <v>18</v>
      </c>
      <c r="C3261" s="170" t="s">
        <v>35</v>
      </c>
      <c r="D3261" s="174">
        <v>102</v>
      </c>
      <c r="E3261" s="174" t="s">
        <v>6793</v>
      </c>
      <c r="F3261" s="170" t="s">
        <v>6506</v>
      </c>
      <c r="G3261" s="170" t="s">
        <v>6844</v>
      </c>
      <c r="H3261" s="174">
        <v>0</v>
      </c>
      <c r="I3261" s="175">
        <v>17.640599999999999</v>
      </c>
      <c r="J3261" s="176">
        <v>749</v>
      </c>
      <c r="K3261" s="177" t="s">
        <v>83</v>
      </c>
      <c r="L3261" s="178" t="s">
        <v>5</v>
      </c>
      <c r="M3261" s="179">
        <v>30.2</v>
      </c>
      <c r="N3261" s="180">
        <v>102047</v>
      </c>
      <c r="O3261" s="178" t="s">
        <v>6506</v>
      </c>
    </row>
    <row r="3262" spans="1:15" x14ac:dyDescent="0.3">
      <c r="A3262" s="170" t="s">
        <v>6845</v>
      </c>
      <c r="B3262" s="170">
        <v>18</v>
      </c>
      <c r="C3262" s="170" t="s">
        <v>35</v>
      </c>
      <c r="D3262" s="174">
        <v>102</v>
      </c>
      <c r="E3262" s="174" t="s">
        <v>6793</v>
      </c>
      <c r="F3262" s="170" t="s">
        <v>6506</v>
      </c>
      <c r="G3262" s="170" t="s">
        <v>6846</v>
      </c>
      <c r="H3262" s="174">
        <v>0</v>
      </c>
      <c r="I3262" s="175">
        <v>15.7735</v>
      </c>
      <c r="J3262" s="176">
        <v>1736</v>
      </c>
      <c r="K3262" s="177" t="s">
        <v>83</v>
      </c>
      <c r="L3262" s="178" t="s">
        <v>5</v>
      </c>
      <c r="M3262" s="179">
        <v>29</v>
      </c>
      <c r="N3262" s="180">
        <v>102047</v>
      </c>
      <c r="O3262" s="178" t="s">
        <v>6506</v>
      </c>
    </row>
    <row r="3263" spans="1:15" x14ac:dyDescent="0.3">
      <c r="A3263" s="170" t="s">
        <v>6847</v>
      </c>
      <c r="B3263" s="170">
        <v>19</v>
      </c>
      <c r="C3263" s="170" t="s">
        <v>47</v>
      </c>
      <c r="D3263" s="174">
        <v>81</v>
      </c>
      <c r="E3263" s="174" t="s">
        <v>6848</v>
      </c>
      <c r="F3263" s="170" t="s">
        <v>6849</v>
      </c>
      <c r="G3263" s="170" t="s">
        <v>6850</v>
      </c>
      <c r="H3263" s="174">
        <v>0</v>
      </c>
      <c r="I3263" s="175">
        <v>130.89320000000001</v>
      </c>
      <c r="J3263" s="176">
        <v>44741</v>
      </c>
      <c r="K3263" s="177" t="s">
        <v>76</v>
      </c>
      <c r="L3263" s="178" t="s">
        <v>6</v>
      </c>
      <c r="M3263" s="179">
        <v>41.8</v>
      </c>
      <c r="N3263" s="180">
        <v>81021</v>
      </c>
      <c r="O3263" s="178" t="s">
        <v>6849</v>
      </c>
    </row>
    <row r="3264" spans="1:15" x14ac:dyDescent="0.3">
      <c r="A3264" s="170" t="s">
        <v>6851</v>
      </c>
      <c r="B3264" s="170">
        <v>19</v>
      </c>
      <c r="C3264" s="170" t="s">
        <v>47</v>
      </c>
      <c r="D3264" s="174">
        <v>81</v>
      </c>
      <c r="E3264" s="174" t="s">
        <v>6848</v>
      </c>
      <c r="F3264" s="170" t="s">
        <v>6849</v>
      </c>
      <c r="G3264" s="170" t="s">
        <v>6852</v>
      </c>
      <c r="H3264" s="174">
        <v>0</v>
      </c>
      <c r="I3264" s="175">
        <v>154.86160000000001</v>
      </c>
      <c r="J3264" s="176">
        <v>6276</v>
      </c>
      <c r="K3264" s="177" t="s">
        <v>83</v>
      </c>
      <c r="L3264" s="178" t="s">
        <v>5</v>
      </c>
      <c r="M3264" s="179">
        <v>36</v>
      </c>
      <c r="N3264" s="180">
        <v>81021</v>
      </c>
      <c r="O3264" s="178" t="s">
        <v>6849</v>
      </c>
    </row>
    <row r="3265" spans="1:15" x14ac:dyDescent="0.3">
      <c r="A3265" s="170" t="s">
        <v>6853</v>
      </c>
      <c r="B3265" s="170">
        <v>19</v>
      </c>
      <c r="C3265" s="170" t="s">
        <v>47</v>
      </c>
      <c r="D3265" s="174">
        <v>81</v>
      </c>
      <c r="E3265" s="174" t="s">
        <v>6848</v>
      </c>
      <c r="F3265" s="170" t="s">
        <v>6849</v>
      </c>
      <c r="G3265" s="170" t="s">
        <v>6854</v>
      </c>
      <c r="H3265" s="174">
        <v>0</v>
      </c>
      <c r="I3265" s="175">
        <v>127.3202</v>
      </c>
      <c r="J3265" s="176">
        <v>14529</v>
      </c>
      <c r="K3265" s="177" t="s">
        <v>76</v>
      </c>
      <c r="L3265" s="178" t="s">
        <v>6</v>
      </c>
      <c r="M3265" s="179">
        <v>42</v>
      </c>
      <c r="N3265" s="180">
        <v>81021</v>
      </c>
      <c r="O3265" s="178" t="s">
        <v>6849</v>
      </c>
    </row>
    <row r="3266" spans="1:15" x14ac:dyDescent="0.3">
      <c r="A3266" s="170" t="s">
        <v>6855</v>
      </c>
      <c r="B3266" s="170">
        <v>19</v>
      </c>
      <c r="C3266" s="170" t="s">
        <v>47</v>
      </c>
      <c r="D3266" s="174">
        <v>81</v>
      </c>
      <c r="E3266" s="174" t="s">
        <v>6848</v>
      </c>
      <c r="F3266" s="170" t="s">
        <v>6849</v>
      </c>
      <c r="G3266" s="170" t="s">
        <v>6856</v>
      </c>
      <c r="H3266" s="174">
        <v>0</v>
      </c>
      <c r="I3266" s="175">
        <v>38.314900000000002</v>
      </c>
      <c r="J3266" s="176">
        <v>4270</v>
      </c>
      <c r="K3266" s="177" t="s">
        <v>76</v>
      </c>
      <c r="L3266" s="178" t="s">
        <v>6</v>
      </c>
      <c r="M3266" s="179">
        <v>60.4</v>
      </c>
      <c r="N3266" s="180">
        <v>81021</v>
      </c>
      <c r="O3266" s="178" t="s">
        <v>6849</v>
      </c>
    </row>
    <row r="3267" spans="1:15" x14ac:dyDescent="0.3">
      <c r="A3267" s="170" t="s">
        <v>6857</v>
      </c>
      <c r="B3267" s="170">
        <v>19</v>
      </c>
      <c r="C3267" s="170" t="s">
        <v>47</v>
      </c>
      <c r="D3267" s="174">
        <v>81</v>
      </c>
      <c r="E3267" s="174" t="s">
        <v>6848</v>
      </c>
      <c r="F3267" s="170" t="s">
        <v>6849</v>
      </c>
      <c r="G3267" s="170" t="s">
        <v>6858</v>
      </c>
      <c r="H3267" s="174">
        <v>0</v>
      </c>
      <c r="I3267" s="175">
        <v>46.573799999999999</v>
      </c>
      <c r="J3267" s="176">
        <v>3836</v>
      </c>
      <c r="K3267" s="177" t="s">
        <v>83</v>
      </c>
      <c r="L3267" s="178" t="s">
        <v>5</v>
      </c>
      <c r="M3267" s="179">
        <v>32.9</v>
      </c>
      <c r="N3267" s="180">
        <v>81012</v>
      </c>
      <c r="O3267" s="178" t="s">
        <v>6859</v>
      </c>
    </row>
    <row r="3268" spans="1:15" x14ac:dyDescent="0.3">
      <c r="A3268" s="170" t="s">
        <v>6860</v>
      </c>
      <c r="B3268" s="170">
        <v>19</v>
      </c>
      <c r="C3268" s="170" t="s">
        <v>47</v>
      </c>
      <c r="D3268" s="174">
        <v>81</v>
      </c>
      <c r="E3268" s="174" t="s">
        <v>6848</v>
      </c>
      <c r="F3268" s="170" t="s">
        <v>6849</v>
      </c>
      <c r="G3268" s="170" t="s">
        <v>6861</v>
      </c>
      <c r="H3268" s="174">
        <v>0</v>
      </c>
      <c r="I3268" s="175">
        <v>84.531099999999995</v>
      </c>
      <c r="J3268" s="176">
        <v>7366</v>
      </c>
      <c r="K3268" s="177" t="s">
        <v>90</v>
      </c>
      <c r="L3268" s="178" t="s">
        <v>7</v>
      </c>
      <c r="M3268" s="179">
        <v>144</v>
      </c>
      <c r="N3268" s="180">
        <v>81012</v>
      </c>
      <c r="O3268" s="178" t="s">
        <v>6859</v>
      </c>
    </row>
    <row r="3269" spans="1:15" x14ac:dyDescent="0.3">
      <c r="A3269" s="170" t="s">
        <v>6862</v>
      </c>
      <c r="B3269" s="170">
        <v>19</v>
      </c>
      <c r="C3269" s="170" t="s">
        <v>47</v>
      </c>
      <c r="D3269" s="174">
        <v>81</v>
      </c>
      <c r="E3269" s="174" t="s">
        <v>6848</v>
      </c>
      <c r="F3269" s="170" t="s">
        <v>6849</v>
      </c>
      <c r="G3269" s="170" t="s">
        <v>6863</v>
      </c>
      <c r="H3269" s="174">
        <v>0</v>
      </c>
      <c r="I3269" s="175">
        <v>82.726299999999995</v>
      </c>
      <c r="J3269" s="176">
        <v>10021</v>
      </c>
      <c r="K3269" s="177" t="s">
        <v>83</v>
      </c>
      <c r="L3269" s="178" t="s">
        <v>5</v>
      </c>
      <c r="M3269" s="179">
        <v>35.1</v>
      </c>
      <c r="N3269" s="180">
        <v>81012</v>
      </c>
      <c r="O3269" s="178" t="s">
        <v>6859</v>
      </c>
    </row>
    <row r="3270" spans="1:15" x14ac:dyDescent="0.3">
      <c r="A3270" s="170" t="s">
        <v>6864</v>
      </c>
      <c r="B3270" s="170">
        <v>19</v>
      </c>
      <c r="C3270" s="170" t="s">
        <v>47</v>
      </c>
      <c r="D3270" s="174">
        <v>81</v>
      </c>
      <c r="E3270" s="174" t="s">
        <v>6848</v>
      </c>
      <c r="F3270" s="170" t="s">
        <v>6849</v>
      </c>
      <c r="G3270" s="170" t="s">
        <v>6865</v>
      </c>
      <c r="H3270" s="174">
        <v>0</v>
      </c>
      <c r="I3270" s="175">
        <v>37.457099999999997</v>
      </c>
      <c r="J3270" s="176">
        <v>1394</v>
      </c>
      <c r="K3270" s="177" t="s">
        <v>76</v>
      </c>
      <c r="L3270" s="178" t="s">
        <v>6</v>
      </c>
      <c r="M3270" s="179">
        <v>53.9</v>
      </c>
      <c r="N3270" s="180">
        <v>81012</v>
      </c>
      <c r="O3270" s="178" t="s">
        <v>6859</v>
      </c>
    </row>
    <row r="3271" spans="1:15" x14ac:dyDescent="0.3">
      <c r="A3271" s="170" t="s">
        <v>6866</v>
      </c>
      <c r="B3271" s="170">
        <v>19</v>
      </c>
      <c r="C3271" s="170" t="s">
        <v>47</v>
      </c>
      <c r="D3271" s="174">
        <v>81</v>
      </c>
      <c r="E3271" s="174" t="s">
        <v>6848</v>
      </c>
      <c r="F3271" s="170" t="s">
        <v>6849</v>
      </c>
      <c r="G3271" s="170" t="s">
        <v>6867</v>
      </c>
      <c r="H3271" s="174">
        <v>0</v>
      </c>
      <c r="I3271" s="175">
        <v>41.415399999999998</v>
      </c>
      <c r="J3271" s="176">
        <v>1596</v>
      </c>
      <c r="K3271" s="177" t="s">
        <v>76</v>
      </c>
      <c r="L3271" s="178" t="s">
        <v>6</v>
      </c>
      <c r="M3271" s="179">
        <v>51.6</v>
      </c>
      <c r="N3271" s="180">
        <v>81012</v>
      </c>
      <c r="O3271" s="178" t="s">
        <v>6859</v>
      </c>
    </row>
    <row r="3272" spans="1:15" x14ac:dyDescent="0.3">
      <c r="A3272" s="170" t="s">
        <v>6868</v>
      </c>
      <c r="B3272" s="170">
        <v>19</v>
      </c>
      <c r="C3272" s="170" t="s">
        <v>47</v>
      </c>
      <c r="D3272" s="174">
        <v>81</v>
      </c>
      <c r="E3272" s="174" t="s">
        <v>6848</v>
      </c>
      <c r="F3272" s="170" t="s">
        <v>6849</v>
      </c>
      <c r="G3272" s="170" t="s">
        <v>6869</v>
      </c>
      <c r="H3272" s="174">
        <v>0</v>
      </c>
      <c r="I3272" s="175">
        <v>182.42099999999999</v>
      </c>
      <c r="J3272" s="176">
        <v>10114</v>
      </c>
      <c r="K3272" s="177" t="s">
        <v>83</v>
      </c>
      <c r="L3272" s="178" t="s">
        <v>5</v>
      </c>
      <c r="M3272" s="179">
        <v>39.6</v>
      </c>
      <c r="N3272" s="180">
        <v>81012</v>
      </c>
      <c r="O3272" s="178" t="s">
        <v>6859</v>
      </c>
    </row>
    <row r="3273" spans="1:15" x14ac:dyDescent="0.3">
      <c r="A3273" s="170" t="s">
        <v>6870</v>
      </c>
      <c r="B3273" s="170">
        <v>19</v>
      </c>
      <c r="C3273" s="170" t="s">
        <v>47</v>
      </c>
      <c r="D3273" s="174">
        <v>81</v>
      </c>
      <c r="E3273" s="174" t="s">
        <v>6848</v>
      </c>
      <c r="F3273" s="170" t="s">
        <v>6849</v>
      </c>
      <c r="G3273" s="170" t="s">
        <v>6871</v>
      </c>
      <c r="H3273" s="174">
        <v>0</v>
      </c>
      <c r="I3273" s="175">
        <v>60.943600000000004</v>
      </c>
      <c r="J3273" s="176">
        <v>4842</v>
      </c>
      <c r="K3273" s="177" t="s">
        <v>83</v>
      </c>
      <c r="L3273" s="178" t="s">
        <v>5</v>
      </c>
      <c r="M3273" s="179">
        <v>32.5</v>
      </c>
      <c r="N3273" s="180">
        <v>81012</v>
      </c>
      <c r="O3273" s="178" t="s">
        <v>6859</v>
      </c>
    </row>
    <row r="3274" spans="1:15" x14ac:dyDescent="0.3">
      <c r="A3274" s="170" t="s">
        <v>6872</v>
      </c>
      <c r="B3274" s="170">
        <v>19</v>
      </c>
      <c r="C3274" s="170" t="s">
        <v>47</v>
      </c>
      <c r="D3274" s="174">
        <v>81</v>
      </c>
      <c r="E3274" s="174" t="s">
        <v>6848</v>
      </c>
      <c r="F3274" s="170" t="s">
        <v>6849</v>
      </c>
      <c r="G3274" s="170" t="s">
        <v>6873</v>
      </c>
      <c r="H3274" s="174">
        <v>0</v>
      </c>
      <c r="I3274" s="175">
        <v>60.118699999999997</v>
      </c>
      <c r="J3274" s="176">
        <v>4772</v>
      </c>
      <c r="K3274" s="177" t="s">
        <v>76</v>
      </c>
      <c r="L3274" s="178" t="s">
        <v>6</v>
      </c>
      <c r="M3274" s="179">
        <v>45.5</v>
      </c>
      <c r="N3274" s="180">
        <v>81021</v>
      </c>
      <c r="O3274" s="178" t="s">
        <v>6849</v>
      </c>
    </row>
    <row r="3275" spans="1:15" x14ac:dyDescent="0.3">
      <c r="A3275" s="170" t="s">
        <v>6874</v>
      </c>
      <c r="B3275" s="170">
        <v>19</v>
      </c>
      <c r="C3275" s="170" t="s">
        <v>47</v>
      </c>
      <c r="D3275" s="174">
        <v>81</v>
      </c>
      <c r="E3275" s="174" t="s">
        <v>6848</v>
      </c>
      <c r="F3275" s="170" t="s">
        <v>6849</v>
      </c>
      <c r="G3275" s="170" t="s">
        <v>6875</v>
      </c>
      <c r="H3275" s="174">
        <v>0</v>
      </c>
      <c r="I3275" s="175">
        <v>9.1029</v>
      </c>
      <c r="J3275" s="176">
        <v>1819</v>
      </c>
      <c r="K3275" s="177" t="s">
        <v>83</v>
      </c>
      <c r="L3275" s="178" t="s">
        <v>5</v>
      </c>
      <c r="M3275" s="179">
        <v>38.200000000000003</v>
      </c>
      <c r="N3275" s="180">
        <v>81021</v>
      </c>
      <c r="O3275" s="178" t="s">
        <v>6849</v>
      </c>
    </row>
    <row r="3276" spans="1:15" x14ac:dyDescent="0.3">
      <c r="A3276" s="170" t="s">
        <v>6876</v>
      </c>
      <c r="B3276" s="170">
        <v>19</v>
      </c>
      <c r="C3276" s="170" t="s">
        <v>47</v>
      </c>
      <c r="D3276" s="174">
        <v>282</v>
      </c>
      <c r="E3276" s="174" t="s">
        <v>6877</v>
      </c>
      <c r="F3276" s="170" t="s">
        <v>6878</v>
      </c>
      <c r="G3276" s="170" t="s">
        <v>6879</v>
      </c>
      <c r="H3276" s="174">
        <v>0</v>
      </c>
      <c r="I3276" s="175">
        <v>45.974800000000002</v>
      </c>
      <c r="J3276" s="176">
        <v>3379</v>
      </c>
      <c r="K3276" s="177" t="s">
        <v>76</v>
      </c>
      <c r="L3276" s="178" t="s">
        <v>6</v>
      </c>
      <c r="M3276" s="179">
        <v>61.6</v>
      </c>
      <c r="N3276" s="180">
        <v>82070</v>
      </c>
      <c r="O3276" s="178" t="s">
        <v>6880</v>
      </c>
    </row>
    <row r="3277" spans="1:15" x14ac:dyDescent="0.3">
      <c r="A3277" s="170" t="s">
        <v>6881</v>
      </c>
      <c r="B3277" s="170">
        <v>19</v>
      </c>
      <c r="C3277" s="170" t="s">
        <v>47</v>
      </c>
      <c r="D3277" s="174">
        <v>282</v>
      </c>
      <c r="E3277" s="174" t="s">
        <v>6877</v>
      </c>
      <c r="F3277" s="170" t="s">
        <v>6878</v>
      </c>
      <c r="G3277" s="170" t="s">
        <v>6882</v>
      </c>
      <c r="H3277" s="174">
        <v>0</v>
      </c>
      <c r="I3277" s="175">
        <v>59.697499999999998</v>
      </c>
      <c r="J3277" s="176">
        <v>1808</v>
      </c>
      <c r="K3277" s="177" t="s">
        <v>83</v>
      </c>
      <c r="L3277" s="178" t="s">
        <v>5</v>
      </c>
      <c r="M3277" s="179">
        <v>39</v>
      </c>
      <c r="N3277" s="180">
        <v>85004</v>
      </c>
      <c r="O3277" s="178" t="s">
        <v>6883</v>
      </c>
    </row>
    <row r="3278" spans="1:15" x14ac:dyDescent="0.3">
      <c r="A3278" s="170" t="s">
        <v>6884</v>
      </c>
      <c r="B3278" s="170">
        <v>19</v>
      </c>
      <c r="C3278" s="170" t="s">
        <v>47</v>
      </c>
      <c r="D3278" s="174">
        <v>282</v>
      </c>
      <c r="E3278" s="174" t="s">
        <v>6877</v>
      </c>
      <c r="F3278" s="170" t="s">
        <v>6878</v>
      </c>
      <c r="G3278" s="170" t="s">
        <v>6885</v>
      </c>
      <c r="H3278" s="174">
        <v>0</v>
      </c>
      <c r="I3278" s="175">
        <v>13.6806</v>
      </c>
      <c r="J3278" s="176">
        <v>1107</v>
      </c>
      <c r="K3278" s="177" t="s">
        <v>83</v>
      </c>
      <c r="L3278" s="178" t="s">
        <v>5</v>
      </c>
      <c r="M3278" s="179">
        <v>35.6</v>
      </c>
      <c r="N3278" s="180">
        <v>82070</v>
      </c>
      <c r="O3278" s="178" t="s">
        <v>6880</v>
      </c>
    </row>
    <row r="3279" spans="1:15" x14ac:dyDescent="0.3">
      <c r="A3279" s="170" t="s">
        <v>6886</v>
      </c>
      <c r="B3279" s="170">
        <v>19</v>
      </c>
      <c r="C3279" s="170" t="s">
        <v>47</v>
      </c>
      <c r="D3279" s="174">
        <v>282</v>
      </c>
      <c r="E3279" s="174" t="s">
        <v>6877</v>
      </c>
      <c r="F3279" s="170" t="s">
        <v>6878</v>
      </c>
      <c r="G3279" s="170" t="s">
        <v>6887</v>
      </c>
      <c r="H3279" s="174">
        <v>0</v>
      </c>
      <c r="I3279" s="175">
        <v>6.4298000000000002</v>
      </c>
      <c r="J3279" s="176">
        <v>6160</v>
      </c>
      <c r="K3279" s="177" t="s">
        <v>76</v>
      </c>
      <c r="L3279" s="178" t="s">
        <v>6</v>
      </c>
      <c r="M3279" s="179">
        <v>42.3</v>
      </c>
      <c r="N3279" s="180">
        <v>81021</v>
      </c>
      <c r="O3279" s="178" t="s">
        <v>6849</v>
      </c>
    </row>
    <row r="3280" spans="1:15" x14ac:dyDescent="0.3">
      <c r="A3280" s="170" t="s">
        <v>6888</v>
      </c>
      <c r="B3280" s="170">
        <v>19</v>
      </c>
      <c r="C3280" s="170" t="s">
        <v>47</v>
      </c>
      <c r="D3280" s="174">
        <v>282</v>
      </c>
      <c r="E3280" s="174" t="s">
        <v>6877</v>
      </c>
      <c r="F3280" s="170" t="s">
        <v>6878</v>
      </c>
      <c r="G3280" s="170" t="s">
        <v>6889</v>
      </c>
      <c r="H3280" s="174">
        <v>0</v>
      </c>
      <c r="I3280" s="175">
        <v>24.471</v>
      </c>
      <c r="J3280" s="176">
        <v>1842</v>
      </c>
      <c r="K3280" s="177" t="s">
        <v>76</v>
      </c>
      <c r="L3280" s="178" t="s">
        <v>6</v>
      </c>
      <c r="M3280" s="179">
        <v>42</v>
      </c>
      <c r="N3280" s="180">
        <v>82053</v>
      </c>
      <c r="O3280" s="178" t="s">
        <v>6878</v>
      </c>
    </row>
    <row r="3281" spans="1:15" x14ac:dyDescent="0.3">
      <c r="A3281" s="170" t="s">
        <v>6890</v>
      </c>
      <c r="B3281" s="170">
        <v>19</v>
      </c>
      <c r="C3281" s="170" t="s">
        <v>47</v>
      </c>
      <c r="D3281" s="174">
        <v>282</v>
      </c>
      <c r="E3281" s="174" t="s">
        <v>6877</v>
      </c>
      <c r="F3281" s="170" t="s">
        <v>6878</v>
      </c>
      <c r="G3281" s="170" t="s">
        <v>6891</v>
      </c>
      <c r="H3281" s="174">
        <v>0</v>
      </c>
      <c r="I3281" s="175">
        <v>29.293399999999998</v>
      </c>
      <c r="J3281" s="176">
        <v>10905</v>
      </c>
      <c r="K3281" s="177" t="s">
        <v>83</v>
      </c>
      <c r="L3281" s="178" t="s">
        <v>5</v>
      </c>
      <c r="M3281" s="179">
        <v>30.3</v>
      </c>
      <c r="N3281" s="180">
        <v>82053</v>
      </c>
      <c r="O3281" s="178" t="s">
        <v>6878</v>
      </c>
    </row>
    <row r="3282" spans="1:15" x14ac:dyDescent="0.3">
      <c r="A3282" s="170" t="s">
        <v>6892</v>
      </c>
      <c r="B3282" s="170">
        <v>19</v>
      </c>
      <c r="C3282" s="170" t="s">
        <v>47</v>
      </c>
      <c r="D3282" s="174">
        <v>282</v>
      </c>
      <c r="E3282" s="174" t="s">
        <v>6877</v>
      </c>
      <c r="F3282" s="170" t="s">
        <v>6878</v>
      </c>
      <c r="G3282" s="170" t="s">
        <v>6893</v>
      </c>
      <c r="H3282" s="174">
        <v>0</v>
      </c>
      <c r="I3282" s="175">
        <v>64.9696</v>
      </c>
      <c r="J3282" s="176">
        <v>4203</v>
      </c>
      <c r="K3282" s="177" t="s">
        <v>90</v>
      </c>
      <c r="L3282" s="178" t="s">
        <v>7</v>
      </c>
      <c r="M3282" s="179">
        <v>76.8</v>
      </c>
      <c r="N3282" s="180">
        <v>81012</v>
      </c>
      <c r="O3282" s="178" t="s">
        <v>6859</v>
      </c>
    </row>
    <row r="3283" spans="1:15" x14ac:dyDescent="0.3">
      <c r="A3283" s="170" t="s">
        <v>6894</v>
      </c>
      <c r="B3283" s="170">
        <v>19</v>
      </c>
      <c r="C3283" s="170" t="s">
        <v>47</v>
      </c>
      <c r="D3283" s="174">
        <v>282</v>
      </c>
      <c r="E3283" s="174" t="s">
        <v>6877</v>
      </c>
      <c r="F3283" s="170" t="s">
        <v>6878</v>
      </c>
      <c r="G3283" s="170" t="s">
        <v>6895</v>
      </c>
      <c r="H3283" s="174">
        <v>0</v>
      </c>
      <c r="I3283" s="175">
        <v>27.625299999999999</v>
      </c>
      <c r="J3283" s="176">
        <v>4042</v>
      </c>
      <c r="K3283" s="177" t="s">
        <v>83</v>
      </c>
      <c r="L3283" s="178" t="s">
        <v>5</v>
      </c>
      <c r="M3283" s="179">
        <v>31.1</v>
      </c>
      <c r="N3283" s="180">
        <v>82053</v>
      </c>
      <c r="O3283" s="178" t="s">
        <v>6878</v>
      </c>
    </row>
    <row r="3284" spans="1:15" x14ac:dyDescent="0.3">
      <c r="A3284" s="170" t="s">
        <v>6896</v>
      </c>
      <c r="B3284" s="170">
        <v>19</v>
      </c>
      <c r="C3284" s="170" t="s">
        <v>47</v>
      </c>
      <c r="D3284" s="174">
        <v>282</v>
      </c>
      <c r="E3284" s="174" t="s">
        <v>6877</v>
      </c>
      <c r="F3284" s="170" t="s">
        <v>6878</v>
      </c>
      <c r="G3284" s="170" t="s">
        <v>6897</v>
      </c>
      <c r="H3284" s="174">
        <v>0</v>
      </c>
      <c r="I3284" s="175">
        <v>42.4101</v>
      </c>
      <c r="J3284" s="176">
        <v>1250</v>
      </c>
      <c r="K3284" s="177" t="s">
        <v>76</v>
      </c>
      <c r="L3284" s="178" t="s">
        <v>6</v>
      </c>
      <c r="M3284" s="179">
        <v>41</v>
      </c>
      <c r="N3284" s="180">
        <v>85004</v>
      </c>
      <c r="O3284" s="178" t="s">
        <v>6883</v>
      </c>
    </row>
    <row r="3285" spans="1:15" x14ac:dyDescent="0.3">
      <c r="A3285" s="170" t="s">
        <v>6898</v>
      </c>
      <c r="B3285" s="170">
        <v>19</v>
      </c>
      <c r="C3285" s="170" t="s">
        <v>47</v>
      </c>
      <c r="D3285" s="174">
        <v>282</v>
      </c>
      <c r="E3285" s="174" t="s">
        <v>6877</v>
      </c>
      <c r="F3285" s="170" t="s">
        <v>6878</v>
      </c>
      <c r="G3285" s="170" t="s">
        <v>6899</v>
      </c>
      <c r="H3285" s="174">
        <v>0</v>
      </c>
      <c r="I3285" s="175">
        <v>26.023700000000002</v>
      </c>
      <c r="J3285" s="176">
        <v>7069</v>
      </c>
      <c r="K3285" s="177" t="s">
        <v>83</v>
      </c>
      <c r="L3285" s="178" t="s">
        <v>5</v>
      </c>
      <c r="M3285" s="179">
        <v>39.700000000000003</v>
      </c>
      <c r="N3285" s="180">
        <v>82053</v>
      </c>
      <c r="O3285" s="178" t="s">
        <v>6878</v>
      </c>
    </row>
    <row r="3286" spans="1:15" x14ac:dyDescent="0.3">
      <c r="A3286" s="170" t="s">
        <v>6900</v>
      </c>
      <c r="B3286" s="170">
        <v>19</v>
      </c>
      <c r="C3286" s="170" t="s">
        <v>47</v>
      </c>
      <c r="D3286" s="174">
        <v>282</v>
      </c>
      <c r="E3286" s="174" t="s">
        <v>6877</v>
      </c>
      <c r="F3286" s="170" t="s">
        <v>6878</v>
      </c>
      <c r="G3286" s="170" t="s">
        <v>6901</v>
      </c>
      <c r="H3286" s="174">
        <v>0</v>
      </c>
      <c r="I3286" s="175">
        <v>97.945899999999995</v>
      </c>
      <c r="J3286" s="176">
        <v>3663</v>
      </c>
      <c r="K3286" s="177" t="s">
        <v>83</v>
      </c>
      <c r="L3286" s="178" t="s">
        <v>5</v>
      </c>
      <c r="M3286" s="179">
        <v>38</v>
      </c>
      <c r="N3286" s="180">
        <v>82070</v>
      </c>
      <c r="O3286" s="178" t="s">
        <v>6880</v>
      </c>
    </row>
    <row r="3287" spans="1:15" x14ac:dyDescent="0.3">
      <c r="A3287" s="170" t="s">
        <v>6902</v>
      </c>
      <c r="B3287" s="170">
        <v>19</v>
      </c>
      <c r="C3287" s="170" t="s">
        <v>47</v>
      </c>
      <c r="D3287" s="174">
        <v>282</v>
      </c>
      <c r="E3287" s="174" t="s">
        <v>6877</v>
      </c>
      <c r="F3287" s="170" t="s">
        <v>6878</v>
      </c>
      <c r="G3287" s="170" t="s">
        <v>6903</v>
      </c>
      <c r="H3287" s="174">
        <v>0</v>
      </c>
      <c r="I3287" s="175">
        <v>35.456000000000003</v>
      </c>
      <c r="J3287" s="176">
        <v>473</v>
      </c>
      <c r="K3287" s="177" t="s">
        <v>76</v>
      </c>
      <c r="L3287" s="178" t="s">
        <v>6</v>
      </c>
      <c r="M3287" s="179">
        <v>56.4</v>
      </c>
      <c r="N3287" s="180">
        <v>82053</v>
      </c>
      <c r="O3287" s="178" t="s">
        <v>6878</v>
      </c>
    </row>
    <row r="3288" spans="1:15" x14ac:dyDescent="0.3">
      <c r="A3288" s="170" t="s">
        <v>6904</v>
      </c>
      <c r="B3288" s="170">
        <v>19</v>
      </c>
      <c r="C3288" s="170" t="s">
        <v>47</v>
      </c>
      <c r="D3288" s="174">
        <v>282</v>
      </c>
      <c r="E3288" s="174" t="s">
        <v>6877</v>
      </c>
      <c r="F3288" s="170" t="s">
        <v>6878</v>
      </c>
      <c r="G3288" s="170" t="s">
        <v>6905</v>
      </c>
      <c r="H3288" s="174">
        <v>0</v>
      </c>
      <c r="I3288" s="175">
        <v>21.699400000000001</v>
      </c>
      <c r="J3288" s="176">
        <v>1181</v>
      </c>
      <c r="K3288" s="177" t="s">
        <v>90</v>
      </c>
      <c r="L3288" s="178" t="s">
        <v>7</v>
      </c>
      <c r="M3288" s="179">
        <v>76.3</v>
      </c>
      <c r="N3288" s="180">
        <v>82053</v>
      </c>
      <c r="O3288" s="178" t="s">
        <v>6878</v>
      </c>
    </row>
    <row r="3289" spans="1:15" x14ac:dyDescent="0.3">
      <c r="A3289" s="170" t="s">
        <v>6906</v>
      </c>
      <c r="B3289" s="170">
        <v>19</v>
      </c>
      <c r="C3289" s="170" t="s">
        <v>47</v>
      </c>
      <c r="D3289" s="174">
        <v>282</v>
      </c>
      <c r="E3289" s="174" t="s">
        <v>6877</v>
      </c>
      <c r="F3289" s="170" t="s">
        <v>6878</v>
      </c>
      <c r="G3289" s="170" t="s">
        <v>6907</v>
      </c>
      <c r="H3289" s="174">
        <v>0</v>
      </c>
      <c r="I3289" s="175">
        <v>38.720599999999997</v>
      </c>
      <c r="J3289" s="176">
        <v>3029</v>
      </c>
      <c r="K3289" s="177" t="s">
        <v>76</v>
      </c>
      <c r="L3289" s="178" t="s">
        <v>6</v>
      </c>
      <c r="M3289" s="179">
        <v>45.4</v>
      </c>
      <c r="N3289" s="180">
        <v>82053</v>
      </c>
      <c r="O3289" s="178" t="s">
        <v>6878</v>
      </c>
    </row>
    <row r="3290" spans="1:15" x14ac:dyDescent="0.3">
      <c r="A3290" s="170" t="s">
        <v>6908</v>
      </c>
      <c r="B3290" s="170">
        <v>19</v>
      </c>
      <c r="C3290" s="170" t="s">
        <v>47</v>
      </c>
      <c r="D3290" s="174">
        <v>282</v>
      </c>
      <c r="E3290" s="174" t="s">
        <v>6877</v>
      </c>
      <c r="F3290" s="170" t="s">
        <v>6878</v>
      </c>
      <c r="G3290" s="170" t="s">
        <v>6909</v>
      </c>
      <c r="H3290" s="174">
        <v>0</v>
      </c>
      <c r="I3290" s="175">
        <v>6.1204000000000001</v>
      </c>
      <c r="J3290" s="176">
        <v>11283</v>
      </c>
      <c r="K3290" s="177" t="s">
        <v>83</v>
      </c>
      <c r="L3290" s="178" t="s">
        <v>5</v>
      </c>
      <c r="M3290" s="179">
        <v>33.299999999999997</v>
      </c>
      <c r="N3290" s="180">
        <v>82053</v>
      </c>
      <c r="O3290" s="178" t="s">
        <v>6878</v>
      </c>
    </row>
    <row r="3291" spans="1:15" x14ac:dyDescent="0.3">
      <c r="A3291" s="170" t="s">
        <v>6910</v>
      </c>
      <c r="B3291" s="170">
        <v>19</v>
      </c>
      <c r="C3291" s="170" t="s">
        <v>47</v>
      </c>
      <c r="D3291" s="174">
        <v>282</v>
      </c>
      <c r="E3291" s="174" t="s">
        <v>6877</v>
      </c>
      <c r="F3291" s="170" t="s">
        <v>6878</v>
      </c>
      <c r="G3291" s="170" t="s">
        <v>6911</v>
      </c>
      <c r="H3291" s="174">
        <v>0</v>
      </c>
      <c r="I3291" s="175">
        <v>76.593999999999994</v>
      </c>
      <c r="J3291" s="176">
        <v>38405</v>
      </c>
      <c r="K3291" s="177" t="s">
        <v>76</v>
      </c>
      <c r="L3291" s="178" t="s">
        <v>6</v>
      </c>
      <c r="M3291" s="179">
        <v>44.1</v>
      </c>
      <c r="N3291" s="180">
        <v>82053</v>
      </c>
      <c r="O3291" s="178" t="s">
        <v>6878</v>
      </c>
    </row>
    <row r="3292" spans="1:15" x14ac:dyDescent="0.3">
      <c r="A3292" s="170" t="s">
        <v>6912</v>
      </c>
      <c r="B3292" s="170">
        <v>19</v>
      </c>
      <c r="C3292" s="170" t="s">
        <v>47</v>
      </c>
      <c r="D3292" s="174">
        <v>282</v>
      </c>
      <c r="E3292" s="174" t="s">
        <v>6877</v>
      </c>
      <c r="F3292" s="170" t="s">
        <v>6878</v>
      </c>
      <c r="G3292" s="170" t="s">
        <v>6913</v>
      </c>
      <c r="H3292" s="174">
        <v>0</v>
      </c>
      <c r="I3292" s="175">
        <v>60.785899999999998</v>
      </c>
      <c r="J3292" s="176">
        <v>8256</v>
      </c>
      <c r="K3292" s="177" t="s">
        <v>83</v>
      </c>
      <c r="L3292" s="178" t="s">
        <v>5</v>
      </c>
      <c r="M3292" s="179">
        <v>29.5</v>
      </c>
      <c r="N3292" s="180">
        <v>82027</v>
      </c>
      <c r="O3292" s="178" t="s">
        <v>6914</v>
      </c>
    </row>
    <row r="3293" spans="1:15" x14ac:dyDescent="0.3">
      <c r="A3293" s="170" t="s">
        <v>6915</v>
      </c>
      <c r="B3293" s="170">
        <v>19</v>
      </c>
      <c r="C3293" s="170" t="s">
        <v>47</v>
      </c>
      <c r="D3293" s="174">
        <v>282</v>
      </c>
      <c r="E3293" s="174" t="s">
        <v>6877</v>
      </c>
      <c r="F3293" s="170" t="s">
        <v>6878</v>
      </c>
      <c r="G3293" s="170" t="s">
        <v>6916</v>
      </c>
      <c r="H3293" s="174">
        <v>0</v>
      </c>
      <c r="I3293" s="175">
        <v>73.196399999999997</v>
      </c>
      <c r="J3293" s="176">
        <v>3101</v>
      </c>
      <c r="K3293" s="177" t="s">
        <v>76</v>
      </c>
      <c r="L3293" s="178" t="s">
        <v>6</v>
      </c>
      <c r="M3293" s="179">
        <v>41.3</v>
      </c>
      <c r="N3293" s="180">
        <v>85004</v>
      </c>
      <c r="O3293" s="178" t="s">
        <v>6883</v>
      </c>
    </row>
    <row r="3294" spans="1:15" x14ac:dyDescent="0.3">
      <c r="A3294" s="170" t="s">
        <v>6917</v>
      </c>
      <c r="B3294" s="170">
        <v>19</v>
      </c>
      <c r="C3294" s="170" t="s">
        <v>47</v>
      </c>
      <c r="D3294" s="174">
        <v>282</v>
      </c>
      <c r="E3294" s="174" t="s">
        <v>6877</v>
      </c>
      <c r="F3294" s="170" t="s">
        <v>6878</v>
      </c>
      <c r="G3294" s="170" t="s">
        <v>6918</v>
      </c>
      <c r="H3294" s="174">
        <v>0</v>
      </c>
      <c r="I3294" s="175">
        <v>201.04</v>
      </c>
      <c r="J3294" s="176">
        <v>2880</v>
      </c>
      <c r="K3294" s="177" t="s">
        <v>76</v>
      </c>
      <c r="L3294" s="178" t="s">
        <v>6</v>
      </c>
      <c r="M3294" s="179">
        <v>50.4</v>
      </c>
      <c r="N3294" s="180">
        <v>84001</v>
      </c>
      <c r="O3294" s="178" t="s">
        <v>6919</v>
      </c>
    </row>
    <row r="3295" spans="1:15" x14ac:dyDescent="0.3">
      <c r="A3295" s="170" t="s">
        <v>6920</v>
      </c>
      <c r="B3295" s="170">
        <v>19</v>
      </c>
      <c r="C3295" s="170" t="s">
        <v>47</v>
      </c>
      <c r="D3295" s="174">
        <v>282</v>
      </c>
      <c r="E3295" s="174" t="s">
        <v>6877</v>
      </c>
      <c r="F3295" s="170" t="s">
        <v>6878</v>
      </c>
      <c r="G3295" s="170" t="s">
        <v>6921</v>
      </c>
      <c r="H3295" s="174">
        <v>0</v>
      </c>
      <c r="I3295" s="175">
        <v>9.0592000000000006</v>
      </c>
      <c r="J3295" s="176">
        <v>995</v>
      </c>
      <c r="K3295" s="177" t="s">
        <v>76</v>
      </c>
      <c r="L3295" s="178" t="s">
        <v>6</v>
      </c>
      <c r="M3295" s="179">
        <v>41.3</v>
      </c>
      <c r="N3295" s="180">
        <v>82053</v>
      </c>
      <c r="O3295" s="178" t="s">
        <v>6878</v>
      </c>
    </row>
    <row r="3296" spans="1:15" x14ac:dyDescent="0.3">
      <c r="A3296" s="170" t="s">
        <v>6922</v>
      </c>
      <c r="B3296" s="170">
        <v>19</v>
      </c>
      <c r="C3296" s="170" t="s">
        <v>47</v>
      </c>
      <c r="D3296" s="174">
        <v>282</v>
      </c>
      <c r="E3296" s="174" t="s">
        <v>6877</v>
      </c>
      <c r="F3296" s="170" t="s">
        <v>6878</v>
      </c>
      <c r="G3296" s="170" t="s">
        <v>6923</v>
      </c>
      <c r="H3296" s="174">
        <v>0</v>
      </c>
      <c r="I3296" s="175">
        <v>57.5503</v>
      </c>
      <c r="J3296" s="176">
        <v>2611</v>
      </c>
      <c r="K3296" s="177" t="s">
        <v>90</v>
      </c>
      <c r="L3296" s="178" t="s">
        <v>7</v>
      </c>
      <c r="M3296" s="179">
        <v>75.900000000000006</v>
      </c>
      <c r="N3296" s="180">
        <v>81012</v>
      </c>
      <c r="O3296" s="178" t="s">
        <v>6859</v>
      </c>
    </row>
    <row r="3297" spans="1:15" x14ac:dyDescent="0.3">
      <c r="A3297" s="170" t="s">
        <v>6924</v>
      </c>
      <c r="B3297" s="170">
        <v>19</v>
      </c>
      <c r="C3297" s="170" t="s">
        <v>47</v>
      </c>
      <c r="D3297" s="174">
        <v>282</v>
      </c>
      <c r="E3297" s="174" t="s">
        <v>6877</v>
      </c>
      <c r="F3297" s="170" t="s">
        <v>6878</v>
      </c>
      <c r="G3297" s="170" t="s">
        <v>6925</v>
      </c>
      <c r="H3297" s="174">
        <v>0</v>
      </c>
      <c r="I3297" s="175">
        <v>56.4206</v>
      </c>
      <c r="J3297" s="176">
        <v>3485</v>
      </c>
      <c r="K3297" s="177" t="s">
        <v>76</v>
      </c>
      <c r="L3297" s="178" t="s">
        <v>6</v>
      </c>
      <c r="M3297" s="179">
        <v>48.2</v>
      </c>
      <c r="N3297" s="180">
        <v>82070</v>
      </c>
      <c r="O3297" s="178" t="s">
        <v>6880</v>
      </c>
    </row>
    <row r="3298" spans="1:15" x14ac:dyDescent="0.3">
      <c r="A3298" s="170" t="s">
        <v>6926</v>
      </c>
      <c r="B3298" s="170">
        <v>19</v>
      </c>
      <c r="C3298" s="170" t="s">
        <v>47</v>
      </c>
      <c r="D3298" s="174">
        <v>282</v>
      </c>
      <c r="E3298" s="174" t="s">
        <v>6877</v>
      </c>
      <c r="F3298" s="170" t="s">
        <v>6878</v>
      </c>
      <c r="G3298" s="170" t="s">
        <v>6927</v>
      </c>
      <c r="H3298" s="174">
        <v>0</v>
      </c>
      <c r="I3298" s="175">
        <v>33.161700000000003</v>
      </c>
      <c r="J3298" s="176">
        <v>11827</v>
      </c>
      <c r="K3298" s="177" t="s">
        <v>76</v>
      </c>
      <c r="L3298" s="178" t="s">
        <v>6</v>
      </c>
      <c r="M3298" s="179">
        <v>42.3</v>
      </c>
      <c r="N3298" s="180">
        <v>82053</v>
      </c>
      <c r="O3298" s="178" t="s">
        <v>6878</v>
      </c>
    </row>
    <row r="3299" spans="1:15" x14ac:dyDescent="0.3">
      <c r="A3299" s="170" t="s">
        <v>6928</v>
      </c>
      <c r="B3299" s="170">
        <v>19</v>
      </c>
      <c r="C3299" s="170" t="s">
        <v>47</v>
      </c>
      <c r="D3299" s="174">
        <v>282</v>
      </c>
      <c r="E3299" s="174" t="s">
        <v>6877</v>
      </c>
      <c r="F3299" s="170" t="s">
        <v>6878</v>
      </c>
      <c r="G3299" s="170" t="s">
        <v>6929</v>
      </c>
      <c r="H3299" s="174">
        <v>0</v>
      </c>
      <c r="I3299" s="175">
        <v>108.16459999999999</v>
      </c>
      <c r="J3299" s="176">
        <v>3772</v>
      </c>
      <c r="K3299" s="177" t="s">
        <v>83</v>
      </c>
      <c r="L3299" s="178" t="s">
        <v>5</v>
      </c>
      <c r="M3299" s="179">
        <v>37.200000000000003</v>
      </c>
      <c r="N3299" s="180">
        <v>82070</v>
      </c>
      <c r="O3299" s="178" t="s">
        <v>6880</v>
      </c>
    </row>
    <row r="3300" spans="1:15" x14ac:dyDescent="0.3">
      <c r="A3300" s="170" t="s">
        <v>6930</v>
      </c>
      <c r="B3300" s="170">
        <v>19</v>
      </c>
      <c r="C3300" s="170" t="s">
        <v>47</v>
      </c>
      <c r="D3300" s="174">
        <v>282</v>
      </c>
      <c r="E3300" s="174" t="s">
        <v>6877</v>
      </c>
      <c r="F3300" s="170" t="s">
        <v>6878</v>
      </c>
      <c r="G3300" s="170" t="s">
        <v>6931</v>
      </c>
      <c r="H3300" s="174">
        <v>0</v>
      </c>
      <c r="I3300" s="175">
        <v>136.4759</v>
      </c>
      <c r="J3300" s="176">
        <v>1536</v>
      </c>
      <c r="K3300" s="177" t="s">
        <v>76</v>
      </c>
      <c r="L3300" s="178" t="s">
        <v>6</v>
      </c>
      <c r="M3300" s="179">
        <v>64</v>
      </c>
      <c r="N3300" s="180">
        <v>81012</v>
      </c>
      <c r="O3300" s="178" t="s">
        <v>6859</v>
      </c>
    </row>
    <row r="3301" spans="1:15" x14ac:dyDescent="0.3">
      <c r="A3301" s="170" t="s">
        <v>6932</v>
      </c>
      <c r="B3301" s="170">
        <v>19</v>
      </c>
      <c r="C3301" s="170" t="s">
        <v>47</v>
      </c>
      <c r="D3301" s="174">
        <v>282</v>
      </c>
      <c r="E3301" s="174" t="s">
        <v>6877</v>
      </c>
      <c r="F3301" s="170" t="s">
        <v>6878</v>
      </c>
      <c r="G3301" s="170" t="s">
        <v>6933</v>
      </c>
      <c r="H3301" s="174">
        <v>0</v>
      </c>
      <c r="I3301" s="175">
        <v>229.4546</v>
      </c>
      <c r="J3301" s="176">
        <v>10580</v>
      </c>
      <c r="K3301" s="177" t="s">
        <v>76</v>
      </c>
      <c r="L3301" s="178" t="s">
        <v>6</v>
      </c>
      <c r="M3301" s="179">
        <v>65.400000000000006</v>
      </c>
      <c r="N3301" s="180">
        <v>82053</v>
      </c>
      <c r="O3301" s="178" t="s">
        <v>6878</v>
      </c>
    </row>
    <row r="3302" spans="1:15" x14ac:dyDescent="0.3">
      <c r="A3302" s="170" t="s">
        <v>6934</v>
      </c>
      <c r="B3302" s="170">
        <v>19</v>
      </c>
      <c r="C3302" s="170" t="s">
        <v>47</v>
      </c>
      <c r="D3302" s="174">
        <v>282</v>
      </c>
      <c r="E3302" s="174" t="s">
        <v>6877</v>
      </c>
      <c r="F3302" s="170" t="s">
        <v>6878</v>
      </c>
      <c r="G3302" s="170" t="s">
        <v>6935</v>
      </c>
      <c r="H3302" s="174">
        <v>0</v>
      </c>
      <c r="I3302" s="175">
        <v>127.46339999999999</v>
      </c>
      <c r="J3302" s="176">
        <v>6285</v>
      </c>
      <c r="K3302" s="177" t="s">
        <v>76</v>
      </c>
      <c r="L3302" s="178" t="s">
        <v>6</v>
      </c>
      <c r="M3302" s="179">
        <v>65.400000000000006</v>
      </c>
      <c r="N3302" s="180">
        <v>85004</v>
      </c>
      <c r="O3302" s="178" t="s">
        <v>6883</v>
      </c>
    </row>
    <row r="3303" spans="1:15" x14ac:dyDescent="0.3">
      <c r="A3303" s="170" t="s">
        <v>6936</v>
      </c>
      <c r="B3303" s="170">
        <v>19</v>
      </c>
      <c r="C3303" s="170" t="s">
        <v>47</v>
      </c>
      <c r="D3303" s="174">
        <v>282</v>
      </c>
      <c r="E3303" s="174" t="s">
        <v>6877</v>
      </c>
      <c r="F3303" s="170" t="s">
        <v>6878</v>
      </c>
      <c r="G3303" s="170" t="s">
        <v>6937</v>
      </c>
      <c r="H3303" s="174">
        <v>0</v>
      </c>
      <c r="I3303" s="175">
        <v>113.34650000000001</v>
      </c>
      <c r="J3303" s="176">
        <v>1768</v>
      </c>
      <c r="K3303" s="177" t="s">
        <v>76</v>
      </c>
      <c r="L3303" s="178" t="s">
        <v>6</v>
      </c>
      <c r="M3303" s="179">
        <v>60.9</v>
      </c>
      <c r="N3303" s="180">
        <v>82027</v>
      </c>
      <c r="O3303" s="178" t="s">
        <v>6914</v>
      </c>
    </row>
    <row r="3304" spans="1:15" x14ac:dyDescent="0.3">
      <c r="A3304" s="170" t="s">
        <v>6938</v>
      </c>
      <c r="B3304" s="170">
        <v>19</v>
      </c>
      <c r="C3304" s="170" t="s">
        <v>47</v>
      </c>
      <c r="D3304" s="174">
        <v>282</v>
      </c>
      <c r="E3304" s="174" t="s">
        <v>6877</v>
      </c>
      <c r="F3304" s="170" t="s">
        <v>6878</v>
      </c>
      <c r="G3304" s="170" t="s">
        <v>6939</v>
      </c>
      <c r="H3304" s="174">
        <v>0</v>
      </c>
      <c r="I3304" s="175">
        <v>12.884399999999999</v>
      </c>
      <c r="J3304" s="176">
        <v>2267</v>
      </c>
      <c r="K3304" s="177" t="s">
        <v>76</v>
      </c>
      <c r="L3304" s="178" t="s">
        <v>6</v>
      </c>
      <c r="M3304" s="179">
        <v>50.9</v>
      </c>
      <c r="N3304" s="180">
        <v>82053</v>
      </c>
      <c r="O3304" s="178" t="s">
        <v>6878</v>
      </c>
    </row>
    <row r="3305" spans="1:15" x14ac:dyDescent="0.3">
      <c r="A3305" s="170" t="s">
        <v>6940</v>
      </c>
      <c r="B3305" s="170">
        <v>19</v>
      </c>
      <c r="C3305" s="170" t="s">
        <v>47</v>
      </c>
      <c r="D3305" s="174">
        <v>282</v>
      </c>
      <c r="E3305" s="174" t="s">
        <v>6877</v>
      </c>
      <c r="F3305" s="170" t="s">
        <v>6878</v>
      </c>
      <c r="G3305" s="170" t="s">
        <v>6941</v>
      </c>
      <c r="H3305" s="174">
        <v>0</v>
      </c>
      <c r="I3305" s="175">
        <v>24.140999999999998</v>
      </c>
      <c r="J3305" s="176">
        <v>1730</v>
      </c>
      <c r="K3305" s="177" t="s">
        <v>90</v>
      </c>
      <c r="L3305" s="178" t="s">
        <v>7</v>
      </c>
      <c r="M3305" s="179">
        <v>69.099999999999994</v>
      </c>
      <c r="N3305" s="180">
        <v>81012</v>
      </c>
      <c r="O3305" s="178" t="s">
        <v>6859</v>
      </c>
    </row>
    <row r="3306" spans="1:15" x14ac:dyDescent="0.3">
      <c r="A3306" s="170" t="s">
        <v>6942</v>
      </c>
      <c r="B3306" s="170">
        <v>19</v>
      </c>
      <c r="C3306" s="170" t="s">
        <v>47</v>
      </c>
      <c r="D3306" s="174">
        <v>282</v>
      </c>
      <c r="E3306" s="174" t="s">
        <v>6877</v>
      </c>
      <c r="F3306" s="170" t="s">
        <v>6878</v>
      </c>
      <c r="G3306" s="170" t="s">
        <v>6943</v>
      </c>
      <c r="H3306" s="174">
        <v>0</v>
      </c>
      <c r="I3306" s="175">
        <v>39.202100000000002</v>
      </c>
      <c r="J3306" s="176">
        <v>1087</v>
      </c>
      <c r="K3306" s="177" t="s">
        <v>76</v>
      </c>
      <c r="L3306" s="178" t="s">
        <v>6</v>
      </c>
      <c r="M3306" s="179">
        <v>44.8</v>
      </c>
      <c r="N3306" s="180">
        <v>82053</v>
      </c>
      <c r="O3306" s="178" t="s">
        <v>6878</v>
      </c>
    </row>
    <row r="3307" spans="1:15" x14ac:dyDescent="0.3">
      <c r="A3307" s="170" t="s">
        <v>6944</v>
      </c>
      <c r="B3307" s="170">
        <v>19</v>
      </c>
      <c r="C3307" s="170" t="s">
        <v>47</v>
      </c>
      <c r="D3307" s="174">
        <v>282</v>
      </c>
      <c r="E3307" s="174" t="s">
        <v>6877</v>
      </c>
      <c r="F3307" s="170" t="s">
        <v>6878</v>
      </c>
      <c r="G3307" s="170" t="s">
        <v>6945</v>
      </c>
      <c r="H3307" s="174">
        <v>0</v>
      </c>
      <c r="I3307" s="175">
        <v>38.1661</v>
      </c>
      <c r="J3307" s="176">
        <v>887</v>
      </c>
      <c r="K3307" s="177" t="s">
        <v>83</v>
      </c>
      <c r="L3307" s="178" t="s">
        <v>5</v>
      </c>
      <c r="M3307" s="179">
        <v>32.799999999999997</v>
      </c>
      <c r="N3307" s="180">
        <v>82027</v>
      </c>
      <c r="O3307" s="178" t="s">
        <v>6914</v>
      </c>
    </row>
    <row r="3308" spans="1:15" x14ac:dyDescent="0.3">
      <c r="A3308" s="170" t="s">
        <v>6946</v>
      </c>
      <c r="B3308" s="170">
        <v>19</v>
      </c>
      <c r="C3308" s="170" t="s">
        <v>47</v>
      </c>
      <c r="D3308" s="174">
        <v>282</v>
      </c>
      <c r="E3308" s="174" t="s">
        <v>6877</v>
      </c>
      <c r="F3308" s="170" t="s">
        <v>6878</v>
      </c>
      <c r="G3308" s="170" t="s">
        <v>6947</v>
      </c>
      <c r="H3308" s="174">
        <v>0</v>
      </c>
      <c r="I3308" s="175">
        <v>50.996899999999997</v>
      </c>
      <c r="J3308" s="176">
        <v>1368</v>
      </c>
      <c r="K3308" s="177" t="s">
        <v>83</v>
      </c>
      <c r="L3308" s="178" t="s">
        <v>5</v>
      </c>
      <c r="M3308" s="179">
        <v>38</v>
      </c>
      <c r="N3308" s="180">
        <v>82027</v>
      </c>
      <c r="O3308" s="178" t="s">
        <v>6914</v>
      </c>
    </row>
    <row r="3309" spans="1:15" x14ac:dyDescent="0.3">
      <c r="A3309" s="170" t="s">
        <v>6948</v>
      </c>
      <c r="B3309" s="170">
        <v>19</v>
      </c>
      <c r="C3309" s="170" t="s">
        <v>47</v>
      </c>
      <c r="D3309" s="174">
        <v>282</v>
      </c>
      <c r="E3309" s="174" t="s">
        <v>6877</v>
      </c>
      <c r="F3309" s="170" t="s">
        <v>6878</v>
      </c>
      <c r="G3309" s="170" t="s">
        <v>6949</v>
      </c>
      <c r="H3309" s="174">
        <v>0</v>
      </c>
      <c r="I3309" s="175">
        <v>3.5663</v>
      </c>
      <c r="J3309" s="176">
        <v>7026</v>
      </c>
      <c r="K3309" s="177" t="s">
        <v>83</v>
      </c>
      <c r="L3309" s="178" t="s">
        <v>5</v>
      </c>
      <c r="M3309" s="179">
        <v>33.799999999999997</v>
      </c>
      <c r="N3309" s="180">
        <v>82053</v>
      </c>
      <c r="O3309" s="178" t="s">
        <v>6878</v>
      </c>
    </row>
    <row r="3310" spans="1:15" x14ac:dyDescent="0.3">
      <c r="A3310" s="170" t="s">
        <v>6950</v>
      </c>
      <c r="B3310" s="170">
        <v>19</v>
      </c>
      <c r="C3310" s="170" t="s">
        <v>47</v>
      </c>
      <c r="D3310" s="174">
        <v>282</v>
      </c>
      <c r="E3310" s="174" t="s">
        <v>6877</v>
      </c>
      <c r="F3310" s="170" t="s">
        <v>6878</v>
      </c>
      <c r="G3310" s="170" t="s">
        <v>6951</v>
      </c>
      <c r="H3310" s="174">
        <v>0</v>
      </c>
      <c r="I3310" s="175">
        <v>37.431800000000003</v>
      </c>
      <c r="J3310" s="176">
        <v>6340</v>
      </c>
      <c r="K3310" s="177" t="s">
        <v>76</v>
      </c>
      <c r="L3310" s="178" t="s">
        <v>6</v>
      </c>
      <c r="M3310" s="179">
        <v>51.8</v>
      </c>
      <c r="N3310" s="180">
        <v>84001</v>
      </c>
      <c r="O3310" s="178" t="s">
        <v>6919</v>
      </c>
    </row>
    <row r="3311" spans="1:15" x14ac:dyDescent="0.3">
      <c r="A3311" s="170" t="s">
        <v>6952</v>
      </c>
      <c r="B3311" s="170">
        <v>19</v>
      </c>
      <c r="C3311" s="170" t="s">
        <v>47</v>
      </c>
      <c r="D3311" s="174">
        <v>282</v>
      </c>
      <c r="E3311" s="174" t="s">
        <v>6877</v>
      </c>
      <c r="F3311" s="170" t="s">
        <v>6878</v>
      </c>
      <c r="G3311" s="170" t="s">
        <v>6953</v>
      </c>
      <c r="H3311" s="174">
        <v>0</v>
      </c>
      <c r="I3311" s="175">
        <v>33.221899999999998</v>
      </c>
      <c r="J3311" s="176">
        <v>6287</v>
      </c>
      <c r="K3311" s="177" t="s">
        <v>83</v>
      </c>
      <c r="L3311" s="178" t="s">
        <v>5</v>
      </c>
      <c r="M3311" s="179">
        <v>36.1</v>
      </c>
      <c r="N3311" s="180">
        <v>82053</v>
      </c>
      <c r="O3311" s="178" t="s">
        <v>6878</v>
      </c>
    </row>
    <row r="3312" spans="1:15" x14ac:dyDescent="0.3">
      <c r="A3312" s="170" t="s">
        <v>6954</v>
      </c>
      <c r="B3312" s="170">
        <v>19</v>
      </c>
      <c r="C3312" s="170" t="s">
        <v>47</v>
      </c>
      <c r="D3312" s="174">
        <v>282</v>
      </c>
      <c r="E3312" s="174" t="s">
        <v>6877</v>
      </c>
      <c r="F3312" s="170" t="s">
        <v>6878</v>
      </c>
      <c r="G3312" s="170" t="s">
        <v>6955</v>
      </c>
      <c r="H3312" s="174">
        <v>0</v>
      </c>
      <c r="I3312" s="175">
        <v>49.254399999999997</v>
      </c>
      <c r="J3312" s="176">
        <v>2713</v>
      </c>
      <c r="K3312" s="177" t="s">
        <v>76</v>
      </c>
      <c r="L3312" s="178" t="s">
        <v>6</v>
      </c>
      <c r="M3312" s="179">
        <v>46.4</v>
      </c>
      <c r="N3312" s="180">
        <v>82053</v>
      </c>
      <c r="O3312" s="178" t="s">
        <v>6878</v>
      </c>
    </row>
    <row r="3313" spans="1:15" x14ac:dyDescent="0.3">
      <c r="A3313" s="170" t="s">
        <v>6956</v>
      </c>
      <c r="B3313" s="170">
        <v>19</v>
      </c>
      <c r="C3313" s="170" t="s">
        <v>47</v>
      </c>
      <c r="D3313" s="174">
        <v>282</v>
      </c>
      <c r="E3313" s="174" t="s">
        <v>6877</v>
      </c>
      <c r="F3313" s="170" t="s">
        <v>6878</v>
      </c>
      <c r="G3313" s="170" t="s">
        <v>6957</v>
      </c>
      <c r="H3313" s="174">
        <v>0</v>
      </c>
      <c r="I3313" s="175">
        <v>9.8911999999999995</v>
      </c>
      <c r="J3313" s="176">
        <v>5844</v>
      </c>
      <c r="K3313" s="177" t="s">
        <v>76</v>
      </c>
      <c r="L3313" s="178" t="s">
        <v>6</v>
      </c>
      <c r="M3313" s="179">
        <v>49.5</v>
      </c>
      <c r="N3313" s="180">
        <v>82053</v>
      </c>
      <c r="O3313" s="178" t="s">
        <v>6878</v>
      </c>
    </row>
    <row r="3314" spans="1:15" x14ac:dyDescent="0.3">
      <c r="A3314" s="170" t="s">
        <v>6958</v>
      </c>
      <c r="B3314" s="170">
        <v>19</v>
      </c>
      <c r="C3314" s="170" t="s">
        <v>47</v>
      </c>
      <c r="D3314" s="174">
        <v>282</v>
      </c>
      <c r="E3314" s="174" t="s">
        <v>6877</v>
      </c>
      <c r="F3314" s="170" t="s">
        <v>6878</v>
      </c>
      <c r="G3314" s="170" t="s">
        <v>6959</v>
      </c>
      <c r="H3314" s="174">
        <v>0</v>
      </c>
      <c r="I3314" s="175">
        <v>32.075499999999998</v>
      </c>
      <c r="J3314" s="176">
        <v>3029</v>
      </c>
      <c r="K3314" s="177" t="s">
        <v>83</v>
      </c>
      <c r="L3314" s="178" t="s">
        <v>5</v>
      </c>
      <c r="M3314" s="179">
        <v>40</v>
      </c>
      <c r="N3314" s="180">
        <v>82070</v>
      </c>
      <c r="O3314" s="178" t="s">
        <v>6880</v>
      </c>
    </row>
    <row r="3315" spans="1:15" x14ac:dyDescent="0.3">
      <c r="A3315" s="170" t="s">
        <v>6960</v>
      </c>
      <c r="B3315" s="170">
        <v>19</v>
      </c>
      <c r="C3315" s="170" t="s">
        <v>47</v>
      </c>
      <c r="D3315" s="174">
        <v>282</v>
      </c>
      <c r="E3315" s="174" t="s">
        <v>6877</v>
      </c>
      <c r="F3315" s="170" t="s">
        <v>6878</v>
      </c>
      <c r="G3315" s="170" t="s">
        <v>6961</v>
      </c>
      <c r="H3315" s="174">
        <v>0</v>
      </c>
      <c r="I3315" s="175">
        <v>130.0959</v>
      </c>
      <c r="J3315" s="176">
        <v>1863</v>
      </c>
      <c r="K3315" s="177" t="s">
        <v>90</v>
      </c>
      <c r="L3315" s="178" t="s">
        <v>7</v>
      </c>
      <c r="M3315" s="179">
        <v>82.6</v>
      </c>
      <c r="N3315" s="180">
        <v>84001</v>
      </c>
      <c r="O3315" s="178" t="s">
        <v>6919</v>
      </c>
    </row>
    <row r="3316" spans="1:15" x14ac:dyDescent="0.3">
      <c r="A3316" s="170" t="s">
        <v>6962</v>
      </c>
      <c r="B3316" s="170">
        <v>19</v>
      </c>
      <c r="C3316" s="170" t="s">
        <v>47</v>
      </c>
      <c r="D3316" s="174">
        <v>282</v>
      </c>
      <c r="E3316" s="174" t="s">
        <v>6877</v>
      </c>
      <c r="F3316" s="170" t="s">
        <v>6878</v>
      </c>
      <c r="G3316" s="170" t="s">
        <v>6963</v>
      </c>
      <c r="H3316" s="174">
        <v>0</v>
      </c>
      <c r="I3316" s="175">
        <v>108.0579</v>
      </c>
      <c r="J3316" s="176">
        <v>30621</v>
      </c>
      <c r="K3316" s="177" t="s">
        <v>76</v>
      </c>
      <c r="L3316" s="178" t="s">
        <v>6</v>
      </c>
      <c r="M3316" s="179">
        <v>46</v>
      </c>
      <c r="N3316" s="180">
        <v>82053</v>
      </c>
      <c r="O3316" s="178" t="s">
        <v>6878</v>
      </c>
    </row>
    <row r="3317" spans="1:15" x14ac:dyDescent="0.3">
      <c r="A3317" s="170" t="s">
        <v>6964</v>
      </c>
      <c r="B3317" s="170">
        <v>19</v>
      </c>
      <c r="C3317" s="170" t="s">
        <v>47</v>
      </c>
      <c r="D3317" s="174">
        <v>282</v>
      </c>
      <c r="E3317" s="174" t="s">
        <v>6877</v>
      </c>
      <c r="F3317" s="170" t="s">
        <v>6878</v>
      </c>
      <c r="G3317" s="170" t="s">
        <v>6965</v>
      </c>
      <c r="H3317" s="174">
        <v>0</v>
      </c>
      <c r="I3317" s="175">
        <v>56.102499999999999</v>
      </c>
      <c r="J3317" s="176">
        <v>3046</v>
      </c>
      <c r="K3317" s="177" t="s">
        <v>76</v>
      </c>
      <c r="L3317" s="178" t="s">
        <v>6</v>
      </c>
      <c r="M3317" s="179">
        <v>49.2</v>
      </c>
      <c r="N3317" s="180">
        <v>85004</v>
      </c>
      <c r="O3317" s="178" t="s">
        <v>6883</v>
      </c>
    </row>
    <row r="3318" spans="1:15" x14ac:dyDescent="0.3">
      <c r="A3318" s="170" t="s">
        <v>6966</v>
      </c>
      <c r="B3318" s="170">
        <v>19</v>
      </c>
      <c r="C3318" s="170" t="s">
        <v>47</v>
      </c>
      <c r="D3318" s="174">
        <v>282</v>
      </c>
      <c r="E3318" s="174" t="s">
        <v>6877</v>
      </c>
      <c r="F3318" s="170" t="s">
        <v>6878</v>
      </c>
      <c r="G3318" s="170" t="s">
        <v>6967</v>
      </c>
      <c r="H3318" s="174">
        <v>0</v>
      </c>
      <c r="I3318" s="175">
        <v>178.34399999999999</v>
      </c>
      <c r="J3318" s="176">
        <v>2505</v>
      </c>
      <c r="K3318" s="177" t="s">
        <v>76</v>
      </c>
      <c r="L3318" s="178" t="s">
        <v>6</v>
      </c>
      <c r="M3318" s="179">
        <v>50.9</v>
      </c>
      <c r="N3318" s="180">
        <v>85004</v>
      </c>
      <c r="O3318" s="178" t="s">
        <v>6883</v>
      </c>
    </row>
    <row r="3319" spans="1:15" x14ac:dyDescent="0.3">
      <c r="A3319" s="170" t="s">
        <v>6968</v>
      </c>
      <c r="B3319" s="170">
        <v>19</v>
      </c>
      <c r="C3319" s="170" t="s">
        <v>47</v>
      </c>
      <c r="D3319" s="174">
        <v>282</v>
      </c>
      <c r="E3319" s="174" t="s">
        <v>6877</v>
      </c>
      <c r="F3319" s="170" t="s">
        <v>6878</v>
      </c>
      <c r="G3319" s="170" t="s">
        <v>6969</v>
      </c>
      <c r="H3319" s="174">
        <v>0</v>
      </c>
      <c r="I3319" s="175">
        <v>64.916499999999999</v>
      </c>
      <c r="J3319" s="176">
        <v>5658</v>
      </c>
      <c r="K3319" s="177" t="s">
        <v>83</v>
      </c>
      <c r="L3319" s="178" t="s">
        <v>5</v>
      </c>
      <c r="M3319" s="179">
        <v>38.9</v>
      </c>
      <c r="N3319" s="180">
        <v>82053</v>
      </c>
      <c r="O3319" s="178" t="s">
        <v>6878</v>
      </c>
    </row>
    <row r="3320" spans="1:15" x14ac:dyDescent="0.3">
      <c r="A3320" s="170" t="s">
        <v>6970</v>
      </c>
      <c r="B3320" s="170">
        <v>19</v>
      </c>
      <c r="C3320" s="170" t="s">
        <v>47</v>
      </c>
      <c r="D3320" s="174">
        <v>282</v>
      </c>
      <c r="E3320" s="174" t="s">
        <v>6877</v>
      </c>
      <c r="F3320" s="170" t="s">
        <v>6878</v>
      </c>
      <c r="G3320" s="170" t="s">
        <v>6971</v>
      </c>
      <c r="H3320" s="174">
        <v>0</v>
      </c>
      <c r="I3320" s="175">
        <v>134.6583</v>
      </c>
      <c r="J3320" s="176">
        <v>3016</v>
      </c>
      <c r="K3320" s="177" t="s">
        <v>76</v>
      </c>
      <c r="L3320" s="178" t="s">
        <v>6</v>
      </c>
      <c r="M3320" s="179">
        <v>48.5</v>
      </c>
      <c r="N3320" s="180">
        <v>82070</v>
      </c>
      <c r="O3320" s="178" t="s">
        <v>6880</v>
      </c>
    </row>
    <row r="3321" spans="1:15" x14ac:dyDescent="0.3">
      <c r="A3321" s="170" t="s">
        <v>6972</v>
      </c>
      <c r="B3321" s="170">
        <v>19</v>
      </c>
      <c r="C3321" s="170" t="s">
        <v>47</v>
      </c>
      <c r="D3321" s="174">
        <v>282</v>
      </c>
      <c r="E3321" s="174" t="s">
        <v>6877</v>
      </c>
      <c r="F3321" s="170" t="s">
        <v>6878</v>
      </c>
      <c r="G3321" s="170" t="s">
        <v>6973</v>
      </c>
      <c r="H3321" s="174">
        <v>0</v>
      </c>
      <c r="I3321" s="175">
        <v>49.929099999999998</v>
      </c>
      <c r="J3321" s="176">
        <v>2827</v>
      </c>
      <c r="K3321" s="177" t="s">
        <v>83</v>
      </c>
      <c r="L3321" s="178" t="s">
        <v>5</v>
      </c>
      <c r="M3321" s="179">
        <v>29.4</v>
      </c>
      <c r="N3321" s="180">
        <v>82027</v>
      </c>
      <c r="O3321" s="178" t="s">
        <v>6914</v>
      </c>
    </row>
    <row r="3322" spans="1:15" x14ac:dyDescent="0.3">
      <c r="A3322" s="170" t="s">
        <v>6974</v>
      </c>
      <c r="B3322" s="170">
        <v>19</v>
      </c>
      <c r="C3322" s="170" t="s">
        <v>47</v>
      </c>
      <c r="D3322" s="174">
        <v>282</v>
      </c>
      <c r="E3322" s="174" t="s">
        <v>6877</v>
      </c>
      <c r="F3322" s="170" t="s">
        <v>6878</v>
      </c>
      <c r="G3322" s="170" t="s">
        <v>6975</v>
      </c>
      <c r="H3322" s="174">
        <v>0</v>
      </c>
      <c r="I3322" s="175">
        <v>95.036299999999997</v>
      </c>
      <c r="J3322" s="176">
        <v>4342</v>
      </c>
      <c r="K3322" s="177" t="s">
        <v>90</v>
      </c>
      <c r="L3322" s="178" t="s">
        <v>7</v>
      </c>
      <c r="M3322" s="179">
        <v>73.7</v>
      </c>
      <c r="N3322" s="180">
        <v>84001</v>
      </c>
      <c r="O3322" s="178" t="s">
        <v>6919</v>
      </c>
    </row>
    <row r="3323" spans="1:15" x14ac:dyDescent="0.3">
      <c r="A3323" s="170" t="s">
        <v>6976</v>
      </c>
      <c r="B3323" s="170">
        <v>19</v>
      </c>
      <c r="C3323" s="170" t="s">
        <v>47</v>
      </c>
      <c r="D3323" s="174">
        <v>282</v>
      </c>
      <c r="E3323" s="174" t="s">
        <v>6877</v>
      </c>
      <c r="F3323" s="170" t="s">
        <v>6878</v>
      </c>
      <c r="G3323" s="170" t="s">
        <v>6977</v>
      </c>
      <c r="H3323" s="174">
        <v>0</v>
      </c>
      <c r="I3323" s="175">
        <v>33.716999999999999</v>
      </c>
      <c r="J3323" s="176">
        <v>1388</v>
      </c>
      <c r="K3323" s="177" t="s">
        <v>76</v>
      </c>
      <c r="L3323" s="178" t="s">
        <v>6</v>
      </c>
      <c r="M3323" s="179">
        <v>51.4</v>
      </c>
      <c r="N3323" s="180">
        <v>82053</v>
      </c>
      <c r="O3323" s="178" t="s">
        <v>6878</v>
      </c>
    </row>
    <row r="3324" spans="1:15" x14ac:dyDescent="0.3">
      <c r="A3324" s="170" t="s">
        <v>6978</v>
      </c>
      <c r="B3324" s="170">
        <v>19</v>
      </c>
      <c r="C3324" s="170" t="s">
        <v>47</v>
      </c>
      <c r="D3324" s="174">
        <v>282</v>
      </c>
      <c r="E3324" s="174" t="s">
        <v>6877</v>
      </c>
      <c r="F3324" s="170" t="s">
        <v>6878</v>
      </c>
      <c r="G3324" s="170" t="s">
        <v>6979</v>
      </c>
      <c r="H3324" s="174">
        <v>0</v>
      </c>
      <c r="I3324" s="175">
        <v>31.566299999999998</v>
      </c>
      <c r="J3324" s="176">
        <v>2298</v>
      </c>
      <c r="K3324" s="177" t="s">
        <v>76</v>
      </c>
      <c r="L3324" s="178" t="s">
        <v>6</v>
      </c>
      <c r="M3324" s="179">
        <v>45.2</v>
      </c>
      <c r="N3324" s="180">
        <v>82070</v>
      </c>
      <c r="O3324" s="178" t="s">
        <v>6880</v>
      </c>
    </row>
    <row r="3325" spans="1:15" x14ac:dyDescent="0.3">
      <c r="A3325" s="170" t="s">
        <v>6980</v>
      </c>
      <c r="B3325" s="170">
        <v>19</v>
      </c>
      <c r="C3325" s="170" t="s">
        <v>47</v>
      </c>
      <c r="D3325" s="174">
        <v>282</v>
      </c>
      <c r="E3325" s="174" t="s">
        <v>6877</v>
      </c>
      <c r="F3325" s="170" t="s">
        <v>6878</v>
      </c>
      <c r="G3325" s="170" t="s">
        <v>6981</v>
      </c>
      <c r="H3325" s="174">
        <v>0</v>
      </c>
      <c r="I3325" s="175">
        <v>20.8522</v>
      </c>
      <c r="J3325" s="176">
        <v>5050</v>
      </c>
      <c r="K3325" s="177" t="s">
        <v>83</v>
      </c>
      <c r="L3325" s="178" t="s">
        <v>5</v>
      </c>
      <c r="M3325" s="179">
        <v>35.9</v>
      </c>
      <c r="N3325" s="180">
        <v>82053</v>
      </c>
      <c r="O3325" s="178" t="s">
        <v>6878</v>
      </c>
    </row>
    <row r="3326" spans="1:15" x14ac:dyDescent="0.3">
      <c r="A3326" s="170" t="s">
        <v>6982</v>
      </c>
      <c r="B3326" s="170">
        <v>19</v>
      </c>
      <c r="C3326" s="170" t="s">
        <v>47</v>
      </c>
      <c r="D3326" s="174">
        <v>282</v>
      </c>
      <c r="E3326" s="174" t="s">
        <v>6877</v>
      </c>
      <c r="F3326" s="170" t="s">
        <v>6878</v>
      </c>
      <c r="G3326" s="170" t="s">
        <v>6983</v>
      </c>
      <c r="H3326" s="174">
        <v>0</v>
      </c>
      <c r="I3326" s="175">
        <v>29.781400000000001</v>
      </c>
      <c r="J3326" s="176">
        <v>8208</v>
      </c>
      <c r="K3326" s="177" t="s">
        <v>83</v>
      </c>
      <c r="L3326" s="178" t="s">
        <v>5</v>
      </c>
      <c r="M3326" s="179">
        <v>35.799999999999997</v>
      </c>
      <c r="N3326" s="180">
        <v>82053</v>
      </c>
      <c r="O3326" s="178" t="s">
        <v>6878</v>
      </c>
    </row>
    <row r="3327" spans="1:15" x14ac:dyDescent="0.3">
      <c r="A3327" s="170" t="s">
        <v>6984</v>
      </c>
      <c r="B3327" s="170">
        <v>19</v>
      </c>
      <c r="C3327" s="170" t="s">
        <v>47</v>
      </c>
      <c r="D3327" s="174">
        <v>282</v>
      </c>
      <c r="E3327" s="174" t="s">
        <v>6877</v>
      </c>
      <c r="F3327" s="170" t="s">
        <v>6878</v>
      </c>
      <c r="G3327" s="170" t="s">
        <v>6985</v>
      </c>
      <c r="H3327" s="174">
        <v>0</v>
      </c>
      <c r="I3327" s="175">
        <v>114.3653</v>
      </c>
      <c r="J3327" s="176">
        <v>1415</v>
      </c>
      <c r="K3327" s="177" t="s">
        <v>76</v>
      </c>
      <c r="L3327" s="178" t="s">
        <v>6</v>
      </c>
      <c r="M3327" s="179">
        <v>51.5</v>
      </c>
      <c r="N3327" s="180">
        <v>82027</v>
      </c>
      <c r="O3327" s="178" t="s">
        <v>6914</v>
      </c>
    </row>
    <row r="3328" spans="1:15" x14ac:dyDescent="0.3">
      <c r="A3328" s="170" t="s">
        <v>6986</v>
      </c>
      <c r="B3328" s="170">
        <v>19</v>
      </c>
      <c r="C3328" s="170" t="s">
        <v>47</v>
      </c>
      <c r="D3328" s="174">
        <v>282</v>
      </c>
      <c r="E3328" s="174" t="s">
        <v>6877</v>
      </c>
      <c r="F3328" s="170" t="s">
        <v>6878</v>
      </c>
      <c r="G3328" s="170" t="s">
        <v>6987</v>
      </c>
      <c r="H3328" s="174">
        <v>0</v>
      </c>
      <c r="I3328" s="175">
        <v>38.741399999999999</v>
      </c>
      <c r="J3328" s="176">
        <v>988</v>
      </c>
      <c r="K3328" s="177" t="s">
        <v>83</v>
      </c>
      <c r="L3328" s="178" t="s">
        <v>5</v>
      </c>
      <c r="M3328" s="179">
        <v>39.9</v>
      </c>
      <c r="N3328" s="180">
        <v>82053</v>
      </c>
      <c r="O3328" s="178" t="s">
        <v>6878</v>
      </c>
    </row>
    <row r="3329" spans="1:15" x14ac:dyDescent="0.3">
      <c r="A3329" s="170" t="s">
        <v>6988</v>
      </c>
      <c r="B3329" s="170">
        <v>19</v>
      </c>
      <c r="C3329" s="170" t="s">
        <v>47</v>
      </c>
      <c r="D3329" s="174">
        <v>282</v>
      </c>
      <c r="E3329" s="174" t="s">
        <v>6877</v>
      </c>
      <c r="F3329" s="170" t="s">
        <v>6878</v>
      </c>
      <c r="G3329" s="170" t="s">
        <v>6989</v>
      </c>
      <c r="H3329" s="174">
        <v>0</v>
      </c>
      <c r="I3329" s="175">
        <v>134.9024</v>
      </c>
      <c r="J3329" s="176">
        <v>388</v>
      </c>
      <c r="K3329" s="177" t="s">
        <v>76</v>
      </c>
      <c r="L3329" s="178" t="s">
        <v>6</v>
      </c>
      <c r="M3329" s="179">
        <v>43.2</v>
      </c>
      <c r="N3329" s="180">
        <v>82070</v>
      </c>
      <c r="O3329" s="178" t="s">
        <v>6880</v>
      </c>
    </row>
    <row r="3330" spans="1:15" x14ac:dyDescent="0.3">
      <c r="A3330" s="170" t="s">
        <v>6990</v>
      </c>
      <c r="B3330" s="170">
        <v>19</v>
      </c>
      <c r="C3330" s="170" t="s">
        <v>47</v>
      </c>
      <c r="D3330" s="174">
        <v>282</v>
      </c>
      <c r="E3330" s="174" t="s">
        <v>6877</v>
      </c>
      <c r="F3330" s="170" t="s">
        <v>6878</v>
      </c>
      <c r="G3330" s="170" t="s">
        <v>6991</v>
      </c>
      <c r="H3330" s="174">
        <v>0</v>
      </c>
      <c r="I3330" s="175">
        <v>19.846299999999999</v>
      </c>
      <c r="J3330" s="176">
        <v>12483</v>
      </c>
      <c r="K3330" s="177" t="s">
        <v>76</v>
      </c>
      <c r="L3330" s="178" t="s">
        <v>6</v>
      </c>
      <c r="M3330" s="179">
        <v>45.9</v>
      </c>
      <c r="N3330" s="180">
        <v>82053</v>
      </c>
      <c r="O3330" s="178" t="s">
        <v>6878</v>
      </c>
    </row>
    <row r="3331" spans="1:15" x14ac:dyDescent="0.3">
      <c r="A3331" s="170" t="s">
        <v>6992</v>
      </c>
      <c r="B3331" s="170">
        <v>19</v>
      </c>
      <c r="C3331" s="170" t="s">
        <v>47</v>
      </c>
      <c r="D3331" s="174">
        <v>282</v>
      </c>
      <c r="E3331" s="174" t="s">
        <v>6877</v>
      </c>
      <c r="F3331" s="170" t="s">
        <v>6878</v>
      </c>
      <c r="G3331" s="170" t="s">
        <v>6993</v>
      </c>
      <c r="H3331" s="174">
        <v>0</v>
      </c>
      <c r="I3331" s="175">
        <v>25.542100000000001</v>
      </c>
      <c r="J3331" s="176">
        <v>4173</v>
      </c>
      <c r="K3331" s="177" t="s">
        <v>83</v>
      </c>
      <c r="L3331" s="178" t="s">
        <v>5</v>
      </c>
      <c r="M3331" s="179">
        <v>40.200000000000003</v>
      </c>
      <c r="N3331" s="180">
        <v>82053</v>
      </c>
      <c r="O3331" s="178" t="s">
        <v>6878</v>
      </c>
    </row>
    <row r="3332" spans="1:15" x14ac:dyDescent="0.3">
      <c r="A3332" s="170" t="s">
        <v>6994</v>
      </c>
      <c r="B3332" s="170">
        <v>19</v>
      </c>
      <c r="C3332" s="170" t="s">
        <v>47</v>
      </c>
      <c r="D3332" s="174">
        <v>282</v>
      </c>
      <c r="E3332" s="174" t="s">
        <v>6877</v>
      </c>
      <c r="F3332" s="170" t="s">
        <v>6878</v>
      </c>
      <c r="G3332" s="170" t="s">
        <v>6995</v>
      </c>
      <c r="H3332" s="174">
        <v>0</v>
      </c>
      <c r="I3332" s="175">
        <v>4.1885000000000003</v>
      </c>
      <c r="J3332" s="176">
        <v>2987</v>
      </c>
      <c r="K3332" s="177" t="s">
        <v>76</v>
      </c>
      <c r="L3332" s="178" t="s">
        <v>6</v>
      </c>
      <c r="M3332" s="179">
        <v>48.3</v>
      </c>
      <c r="N3332" s="180">
        <v>81021</v>
      </c>
      <c r="O3332" s="178" t="s">
        <v>6849</v>
      </c>
    </row>
    <row r="3333" spans="1:15" x14ac:dyDescent="0.3">
      <c r="A3333" s="170" t="s">
        <v>6996</v>
      </c>
      <c r="B3333" s="170">
        <v>19</v>
      </c>
      <c r="C3333" s="170" t="s">
        <v>47</v>
      </c>
      <c r="D3333" s="174">
        <v>282</v>
      </c>
      <c r="E3333" s="174" t="s">
        <v>6877</v>
      </c>
      <c r="F3333" s="170" t="s">
        <v>6878</v>
      </c>
      <c r="G3333" s="170" t="s">
        <v>6997</v>
      </c>
      <c r="H3333" s="174">
        <v>0</v>
      </c>
      <c r="I3333" s="175">
        <v>8.2407000000000004</v>
      </c>
      <c r="J3333" s="176">
        <v>1271</v>
      </c>
      <c r="K3333" s="177" t="s">
        <v>90</v>
      </c>
      <c r="L3333" s="178" t="s">
        <v>7</v>
      </c>
      <c r="M3333" s="179">
        <v>106</v>
      </c>
      <c r="N3333" s="180">
        <v>82053</v>
      </c>
      <c r="O3333" s="178" t="s">
        <v>6878</v>
      </c>
    </row>
    <row r="3334" spans="1:15" x14ac:dyDescent="0.3">
      <c r="A3334" s="170" t="s">
        <v>6998</v>
      </c>
      <c r="B3334" s="170">
        <v>19</v>
      </c>
      <c r="C3334" s="170" t="s">
        <v>47</v>
      </c>
      <c r="D3334" s="174">
        <v>282</v>
      </c>
      <c r="E3334" s="174" t="s">
        <v>6877</v>
      </c>
      <c r="F3334" s="170" t="s">
        <v>6878</v>
      </c>
      <c r="G3334" s="170" t="s">
        <v>6999</v>
      </c>
      <c r="H3334" s="174">
        <v>0</v>
      </c>
      <c r="I3334" s="175">
        <v>25.779299999999999</v>
      </c>
      <c r="J3334" s="176">
        <v>3287</v>
      </c>
      <c r="K3334" s="177" t="s">
        <v>76</v>
      </c>
      <c r="L3334" s="178" t="s">
        <v>6</v>
      </c>
      <c r="M3334" s="179">
        <v>66.8</v>
      </c>
      <c r="N3334" s="180">
        <v>82070</v>
      </c>
      <c r="O3334" s="178" t="s">
        <v>6880</v>
      </c>
    </row>
    <row r="3335" spans="1:15" x14ac:dyDescent="0.3">
      <c r="A3335" s="170" t="s">
        <v>7000</v>
      </c>
      <c r="B3335" s="170">
        <v>19</v>
      </c>
      <c r="C3335" s="170" t="s">
        <v>47</v>
      </c>
      <c r="D3335" s="174">
        <v>282</v>
      </c>
      <c r="E3335" s="174" t="s">
        <v>6877</v>
      </c>
      <c r="F3335" s="170" t="s">
        <v>6878</v>
      </c>
      <c r="G3335" s="170" t="s">
        <v>7001</v>
      </c>
      <c r="H3335" s="174">
        <v>0</v>
      </c>
      <c r="I3335" s="175">
        <v>26.900099999999998</v>
      </c>
      <c r="J3335" s="176">
        <v>1825</v>
      </c>
      <c r="K3335" s="177" t="s">
        <v>83</v>
      </c>
      <c r="L3335" s="178" t="s">
        <v>5</v>
      </c>
      <c r="M3335" s="179">
        <v>36.1</v>
      </c>
      <c r="N3335" s="180">
        <v>82070</v>
      </c>
      <c r="O3335" s="178" t="s">
        <v>6880</v>
      </c>
    </row>
    <row r="3336" spans="1:15" x14ac:dyDescent="0.3">
      <c r="A3336" s="170" t="s">
        <v>7002</v>
      </c>
      <c r="B3336" s="170">
        <v>19</v>
      </c>
      <c r="C3336" s="170" t="s">
        <v>47</v>
      </c>
      <c r="D3336" s="174">
        <v>282</v>
      </c>
      <c r="E3336" s="174" t="s">
        <v>6877</v>
      </c>
      <c r="F3336" s="170" t="s">
        <v>6878</v>
      </c>
      <c r="G3336" s="170" t="s">
        <v>7003</v>
      </c>
      <c r="H3336" s="174">
        <v>0</v>
      </c>
      <c r="I3336" s="175">
        <v>86.007599999999996</v>
      </c>
      <c r="J3336" s="176">
        <v>2484</v>
      </c>
      <c r="K3336" s="177" t="s">
        <v>76</v>
      </c>
      <c r="L3336" s="178" t="s">
        <v>6</v>
      </c>
      <c r="M3336" s="179">
        <v>60.5</v>
      </c>
      <c r="N3336" s="180">
        <v>82053</v>
      </c>
      <c r="O3336" s="178" t="s">
        <v>6878</v>
      </c>
    </row>
    <row r="3337" spans="1:15" x14ac:dyDescent="0.3">
      <c r="A3337" s="170" t="s">
        <v>7004</v>
      </c>
      <c r="B3337" s="170">
        <v>19</v>
      </c>
      <c r="C3337" s="170" t="s">
        <v>47</v>
      </c>
      <c r="D3337" s="174">
        <v>282</v>
      </c>
      <c r="E3337" s="174" t="s">
        <v>6877</v>
      </c>
      <c r="F3337" s="170" t="s">
        <v>6878</v>
      </c>
      <c r="G3337" s="170" t="s">
        <v>7005</v>
      </c>
      <c r="H3337" s="174">
        <v>0</v>
      </c>
      <c r="I3337" s="175">
        <v>25.644100000000002</v>
      </c>
      <c r="J3337" s="176">
        <v>3142</v>
      </c>
      <c r="K3337" s="177" t="s">
        <v>83</v>
      </c>
      <c r="L3337" s="178" t="s">
        <v>5</v>
      </c>
      <c r="M3337" s="179">
        <v>40.200000000000003</v>
      </c>
      <c r="N3337" s="180">
        <v>82053</v>
      </c>
      <c r="O3337" s="178" t="s">
        <v>6878</v>
      </c>
    </row>
    <row r="3338" spans="1:15" x14ac:dyDescent="0.3">
      <c r="A3338" s="170" t="s">
        <v>7006</v>
      </c>
      <c r="B3338" s="170">
        <v>19</v>
      </c>
      <c r="C3338" s="170" t="s">
        <v>47</v>
      </c>
      <c r="D3338" s="174">
        <v>282</v>
      </c>
      <c r="E3338" s="174" t="s">
        <v>6877</v>
      </c>
      <c r="F3338" s="170" t="s">
        <v>6878</v>
      </c>
      <c r="G3338" s="170" t="s">
        <v>7007</v>
      </c>
      <c r="H3338" s="174">
        <v>0</v>
      </c>
      <c r="I3338" s="175">
        <v>21.981300000000001</v>
      </c>
      <c r="J3338" s="176">
        <v>919</v>
      </c>
      <c r="K3338" s="177" t="s">
        <v>83</v>
      </c>
      <c r="L3338" s="178" t="s">
        <v>5</v>
      </c>
      <c r="M3338" s="179">
        <v>38.1</v>
      </c>
      <c r="N3338" s="180">
        <v>85004</v>
      </c>
      <c r="O3338" s="178" t="s">
        <v>6883</v>
      </c>
    </row>
    <row r="3339" spans="1:15" x14ac:dyDescent="0.3">
      <c r="A3339" s="170" t="s">
        <v>7008</v>
      </c>
      <c r="B3339" s="170">
        <v>19</v>
      </c>
      <c r="C3339" s="170" t="s">
        <v>47</v>
      </c>
      <c r="D3339" s="174">
        <v>283</v>
      </c>
      <c r="E3339" s="174" t="s">
        <v>7009</v>
      </c>
      <c r="F3339" s="170" t="s">
        <v>7010</v>
      </c>
      <c r="G3339" s="170" t="s">
        <v>7011</v>
      </c>
      <c r="H3339" s="174">
        <v>0</v>
      </c>
      <c r="I3339" s="175">
        <v>62.934600000000003</v>
      </c>
      <c r="J3339" s="176">
        <v>1763</v>
      </c>
      <c r="K3339" s="177" t="s">
        <v>90</v>
      </c>
      <c r="L3339" s="178" t="s">
        <v>7</v>
      </c>
      <c r="M3339" s="179">
        <v>75</v>
      </c>
      <c r="N3339" s="180">
        <v>83049</v>
      </c>
      <c r="O3339" s="178" t="s">
        <v>7012</v>
      </c>
    </row>
    <row r="3340" spans="1:15" x14ac:dyDescent="0.3">
      <c r="A3340" s="170" t="s">
        <v>7013</v>
      </c>
      <c r="B3340" s="170">
        <v>19</v>
      </c>
      <c r="C3340" s="170" t="s">
        <v>47</v>
      </c>
      <c r="D3340" s="174">
        <v>283</v>
      </c>
      <c r="E3340" s="174" t="s">
        <v>7009</v>
      </c>
      <c r="F3340" s="170" t="s">
        <v>7010</v>
      </c>
      <c r="G3340" s="170" t="s">
        <v>7014</v>
      </c>
      <c r="H3340" s="174">
        <v>0</v>
      </c>
      <c r="I3340" s="175">
        <v>15.938599999999999</v>
      </c>
      <c r="J3340" s="176">
        <v>702</v>
      </c>
      <c r="K3340" s="177" t="s">
        <v>76</v>
      </c>
      <c r="L3340" s="178" t="s">
        <v>6</v>
      </c>
      <c r="M3340" s="179">
        <v>47.5</v>
      </c>
      <c r="N3340" s="180">
        <v>83048</v>
      </c>
      <c r="O3340" s="178" t="s">
        <v>7010</v>
      </c>
    </row>
    <row r="3341" spans="1:15" x14ac:dyDescent="0.3">
      <c r="A3341" s="170" t="s">
        <v>7015</v>
      </c>
      <c r="B3341" s="170">
        <v>19</v>
      </c>
      <c r="C3341" s="170" t="s">
        <v>47</v>
      </c>
      <c r="D3341" s="174">
        <v>283</v>
      </c>
      <c r="E3341" s="174" t="s">
        <v>7009</v>
      </c>
      <c r="F3341" s="170" t="s">
        <v>7010</v>
      </c>
      <c r="G3341" s="170" t="s">
        <v>7016</v>
      </c>
      <c r="H3341" s="174">
        <v>0</v>
      </c>
      <c r="I3341" s="175">
        <v>6.2744</v>
      </c>
      <c r="J3341" s="176">
        <v>2378</v>
      </c>
      <c r="K3341" s="177" t="s">
        <v>83</v>
      </c>
      <c r="L3341" s="178" t="s">
        <v>5</v>
      </c>
      <c r="M3341" s="179">
        <v>35.299999999999997</v>
      </c>
      <c r="N3341" s="180">
        <v>83048</v>
      </c>
      <c r="O3341" s="178" t="s">
        <v>7010</v>
      </c>
    </row>
    <row r="3342" spans="1:15" x14ac:dyDescent="0.3">
      <c r="A3342" s="170" t="s">
        <v>7017</v>
      </c>
      <c r="B3342" s="170">
        <v>19</v>
      </c>
      <c r="C3342" s="170" t="s">
        <v>47</v>
      </c>
      <c r="D3342" s="174">
        <v>283</v>
      </c>
      <c r="E3342" s="174" t="s">
        <v>7009</v>
      </c>
      <c r="F3342" s="170" t="s">
        <v>7010</v>
      </c>
      <c r="G3342" s="170" t="s">
        <v>7018</v>
      </c>
      <c r="H3342" s="174">
        <v>0</v>
      </c>
      <c r="I3342" s="175">
        <v>43.634599999999999</v>
      </c>
      <c r="J3342" s="176">
        <v>844</v>
      </c>
      <c r="K3342" s="177" t="s">
        <v>90</v>
      </c>
      <c r="L3342" s="178" t="s">
        <v>7</v>
      </c>
      <c r="M3342" s="179">
        <v>67.3</v>
      </c>
      <c r="N3342" s="180">
        <v>83048</v>
      </c>
      <c r="O3342" s="178" t="s">
        <v>7010</v>
      </c>
    </row>
    <row r="3343" spans="1:15" x14ac:dyDescent="0.3">
      <c r="A3343" s="170" t="s">
        <v>7019</v>
      </c>
      <c r="B3343" s="170">
        <v>19</v>
      </c>
      <c r="C3343" s="170" t="s">
        <v>47</v>
      </c>
      <c r="D3343" s="174">
        <v>283</v>
      </c>
      <c r="E3343" s="174" t="s">
        <v>7009</v>
      </c>
      <c r="F3343" s="170" t="s">
        <v>7010</v>
      </c>
      <c r="G3343" s="170" t="s">
        <v>7020</v>
      </c>
      <c r="H3343" s="174">
        <v>0</v>
      </c>
      <c r="I3343" s="175">
        <v>12.0685</v>
      </c>
      <c r="J3343" s="176">
        <v>563</v>
      </c>
      <c r="K3343" s="177" t="s">
        <v>76</v>
      </c>
      <c r="L3343" s="178" t="s">
        <v>6</v>
      </c>
      <c r="M3343" s="179">
        <v>51.2</v>
      </c>
      <c r="N3343" s="180">
        <v>83049</v>
      </c>
      <c r="O3343" s="178" t="s">
        <v>7012</v>
      </c>
    </row>
    <row r="3344" spans="1:15" x14ac:dyDescent="0.3">
      <c r="A3344" s="170" t="s">
        <v>7021</v>
      </c>
      <c r="B3344" s="170">
        <v>19</v>
      </c>
      <c r="C3344" s="170" t="s">
        <v>47</v>
      </c>
      <c r="D3344" s="174">
        <v>283</v>
      </c>
      <c r="E3344" s="174" t="s">
        <v>7009</v>
      </c>
      <c r="F3344" s="170" t="s">
        <v>7010</v>
      </c>
      <c r="G3344" s="170" t="s">
        <v>7022</v>
      </c>
      <c r="H3344" s="174">
        <v>0</v>
      </c>
      <c r="I3344" s="175">
        <v>7.6646000000000001</v>
      </c>
      <c r="J3344" s="176">
        <v>5742</v>
      </c>
      <c r="K3344" s="177" t="s">
        <v>83</v>
      </c>
      <c r="L3344" s="178" t="s">
        <v>5</v>
      </c>
      <c r="M3344" s="179">
        <v>38.200000000000003</v>
      </c>
      <c r="N3344" s="180">
        <v>83049</v>
      </c>
      <c r="O3344" s="178" t="s">
        <v>7012</v>
      </c>
    </row>
    <row r="3345" spans="1:15" x14ac:dyDescent="0.3">
      <c r="A3345" s="170" t="s">
        <v>7023</v>
      </c>
      <c r="B3345" s="170">
        <v>19</v>
      </c>
      <c r="C3345" s="170" t="s">
        <v>47</v>
      </c>
      <c r="D3345" s="174">
        <v>283</v>
      </c>
      <c r="E3345" s="174" t="s">
        <v>7009</v>
      </c>
      <c r="F3345" s="170" t="s">
        <v>7010</v>
      </c>
      <c r="G3345" s="170" t="s">
        <v>7024</v>
      </c>
      <c r="H3345" s="174">
        <v>0</v>
      </c>
      <c r="I3345" s="175">
        <v>70.166399999999996</v>
      </c>
      <c r="J3345" s="176">
        <v>2918</v>
      </c>
      <c r="K3345" s="177" t="s">
        <v>90</v>
      </c>
      <c r="L3345" s="178" t="s">
        <v>7</v>
      </c>
      <c r="M3345" s="179">
        <v>93.7</v>
      </c>
      <c r="N3345" s="180">
        <v>82027</v>
      </c>
      <c r="O3345" s="178" t="s">
        <v>6914</v>
      </c>
    </row>
    <row r="3346" spans="1:15" x14ac:dyDescent="0.3">
      <c r="A3346" s="170" t="s">
        <v>7025</v>
      </c>
      <c r="B3346" s="170">
        <v>19</v>
      </c>
      <c r="C3346" s="170" t="s">
        <v>47</v>
      </c>
      <c r="D3346" s="174">
        <v>283</v>
      </c>
      <c r="E3346" s="174" t="s">
        <v>7009</v>
      </c>
      <c r="F3346" s="170" t="s">
        <v>7010</v>
      </c>
      <c r="G3346" s="170" t="s">
        <v>7026</v>
      </c>
      <c r="H3346" s="174">
        <v>0</v>
      </c>
      <c r="I3346" s="175">
        <v>14.4275</v>
      </c>
      <c r="J3346" s="176">
        <v>13034</v>
      </c>
      <c r="K3346" s="177" t="s">
        <v>76</v>
      </c>
      <c r="L3346" s="178" t="s">
        <v>6</v>
      </c>
      <c r="M3346" s="179">
        <v>49.4</v>
      </c>
      <c r="N3346" s="180">
        <v>83049</v>
      </c>
      <c r="O3346" s="178" t="s">
        <v>7012</v>
      </c>
    </row>
    <row r="3347" spans="1:15" x14ac:dyDescent="0.3">
      <c r="A3347" s="170" t="s">
        <v>7027</v>
      </c>
      <c r="B3347" s="170">
        <v>19</v>
      </c>
      <c r="C3347" s="170" t="s">
        <v>47</v>
      </c>
      <c r="D3347" s="174">
        <v>283</v>
      </c>
      <c r="E3347" s="174" t="s">
        <v>7009</v>
      </c>
      <c r="F3347" s="170" t="s">
        <v>7010</v>
      </c>
      <c r="G3347" s="170" t="s">
        <v>7028</v>
      </c>
      <c r="H3347" s="174">
        <v>0</v>
      </c>
      <c r="I3347" s="175">
        <v>6.7645</v>
      </c>
      <c r="J3347" s="176">
        <v>4293</v>
      </c>
      <c r="K3347" s="177" t="s">
        <v>76</v>
      </c>
      <c r="L3347" s="178" t="s">
        <v>6</v>
      </c>
      <c r="M3347" s="179">
        <v>44.1</v>
      </c>
      <c r="N3347" s="180">
        <v>83049</v>
      </c>
      <c r="O3347" s="178" t="s">
        <v>7012</v>
      </c>
    </row>
    <row r="3348" spans="1:15" x14ac:dyDescent="0.3">
      <c r="A3348" s="170" t="s">
        <v>7029</v>
      </c>
      <c r="B3348" s="170">
        <v>19</v>
      </c>
      <c r="C3348" s="170" t="s">
        <v>47</v>
      </c>
      <c r="D3348" s="174">
        <v>283</v>
      </c>
      <c r="E3348" s="174" t="s">
        <v>7009</v>
      </c>
      <c r="F3348" s="170" t="s">
        <v>7010</v>
      </c>
      <c r="G3348" s="170" t="s">
        <v>7030</v>
      </c>
      <c r="H3348" s="174">
        <v>0</v>
      </c>
      <c r="I3348" s="175">
        <v>227.2587</v>
      </c>
      <c r="J3348" s="176">
        <v>3097</v>
      </c>
      <c r="K3348" s="177" t="s">
        <v>76</v>
      </c>
      <c r="L3348" s="178" t="s">
        <v>6</v>
      </c>
      <c r="M3348" s="179">
        <v>49.6</v>
      </c>
      <c r="N3348" s="180">
        <v>82027</v>
      </c>
      <c r="O3348" s="178" t="s">
        <v>6914</v>
      </c>
    </row>
    <row r="3349" spans="1:15" x14ac:dyDescent="0.3">
      <c r="A3349" s="170" t="s">
        <v>7031</v>
      </c>
      <c r="B3349" s="170">
        <v>19</v>
      </c>
      <c r="C3349" s="170" t="s">
        <v>47</v>
      </c>
      <c r="D3349" s="174">
        <v>283</v>
      </c>
      <c r="E3349" s="174" t="s">
        <v>7009</v>
      </c>
      <c r="F3349" s="170" t="s">
        <v>7010</v>
      </c>
      <c r="G3349" s="170" t="s">
        <v>7032</v>
      </c>
      <c r="H3349" s="174">
        <v>0</v>
      </c>
      <c r="I3349" s="175">
        <v>33.6218</v>
      </c>
      <c r="J3349" s="176">
        <v>749</v>
      </c>
      <c r="K3349" s="177" t="s">
        <v>76</v>
      </c>
      <c r="L3349" s="178" t="s">
        <v>6</v>
      </c>
      <c r="M3349" s="179">
        <v>46.5</v>
      </c>
      <c r="N3349" s="180">
        <v>83048</v>
      </c>
      <c r="O3349" s="178" t="s">
        <v>7010</v>
      </c>
    </row>
    <row r="3350" spans="1:15" x14ac:dyDescent="0.3">
      <c r="A3350" s="170" t="s">
        <v>7033</v>
      </c>
      <c r="B3350" s="170">
        <v>19</v>
      </c>
      <c r="C3350" s="170" t="s">
        <v>47</v>
      </c>
      <c r="D3350" s="174">
        <v>283</v>
      </c>
      <c r="E3350" s="174" t="s">
        <v>7009</v>
      </c>
      <c r="F3350" s="170" t="s">
        <v>7010</v>
      </c>
      <c r="G3350" s="170" t="s">
        <v>7034</v>
      </c>
      <c r="H3350" s="174">
        <v>0</v>
      </c>
      <c r="I3350" s="175">
        <v>28.778099999999998</v>
      </c>
      <c r="J3350" s="176">
        <v>1206</v>
      </c>
      <c r="K3350" s="177" t="s">
        <v>76</v>
      </c>
      <c r="L3350" s="178" t="s">
        <v>6</v>
      </c>
      <c r="M3350" s="179">
        <v>57</v>
      </c>
      <c r="N3350" s="180">
        <v>82027</v>
      </c>
      <c r="O3350" s="178" t="s">
        <v>6914</v>
      </c>
    </row>
    <row r="3351" spans="1:15" x14ac:dyDescent="0.3">
      <c r="A3351" s="170" t="s">
        <v>7035</v>
      </c>
      <c r="B3351" s="170">
        <v>19</v>
      </c>
      <c r="C3351" s="170" t="s">
        <v>47</v>
      </c>
      <c r="D3351" s="174">
        <v>283</v>
      </c>
      <c r="E3351" s="174" t="s">
        <v>7009</v>
      </c>
      <c r="F3351" s="170" t="s">
        <v>7010</v>
      </c>
      <c r="G3351" s="170" t="s">
        <v>7036</v>
      </c>
      <c r="H3351" s="174">
        <v>0</v>
      </c>
      <c r="I3351" s="175">
        <v>11.4282</v>
      </c>
      <c r="J3351" s="176">
        <v>2872</v>
      </c>
      <c r="K3351" s="177" t="s">
        <v>76</v>
      </c>
      <c r="L3351" s="178" t="s">
        <v>6</v>
      </c>
      <c r="M3351" s="179">
        <v>59.8</v>
      </c>
      <c r="N3351" s="180">
        <v>83049</v>
      </c>
      <c r="O3351" s="178" t="s">
        <v>7012</v>
      </c>
    </row>
    <row r="3352" spans="1:15" x14ac:dyDescent="0.3">
      <c r="A3352" s="170" t="s">
        <v>7037</v>
      </c>
      <c r="B3352" s="170">
        <v>19</v>
      </c>
      <c r="C3352" s="170" t="s">
        <v>47</v>
      </c>
      <c r="D3352" s="174">
        <v>283</v>
      </c>
      <c r="E3352" s="174" t="s">
        <v>7009</v>
      </c>
      <c r="F3352" s="170" t="s">
        <v>7010</v>
      </c>
      <c r="G3352" s="170" t="s">
        <v>7038</v>
      </c>
      <c r="H3352" s="174">
        <v>0</v>
      </c>
      <c r="I3352" s="175">
        <v>16.827999999999999</v>
      </c>
      <c r="J3352" s="176">
        <v>1070</v>
      </c>
      <c r="K3352" s="177" t="s">
        <v>76</v>
      </c>
      <c r="L3352" s="178" t="s">
        <v>6</v>
      </c>
      <c r="M3352" s="179">
        <v>49.8</v>
      </c>
      <c r="N3352" s="180">
        <v>83048</v>
      </c>
      <c r="O3352" s="178" t="s">
        <v>7010</v>
      </c>
    </row>
    <row r="3353" spans="1:15" x14ac:dyDescent="0.3">
      <c r="A3353" s="170" t="s">
        <v>7039</v>
      </c>
      <c r="B3353" s="170">
        <v>19</v>
      </c>
      <c r="C3353" s="170" t="s">
        <v>47</v>
      </c>
      <c r="D3353" s="174">
        <v>283</v>
      </c>
      <c r="E3353" s="174" t="s">
        <v>7009</v>
      </c>
      <c r="F3353" s="170" t="s">
        <v>7010</v>
      </c>
      <c r="G3353" s="170" t="s">
        <v>7040</v>
      </c>
      <c r="H3353" s="174">
        <v>0</v>
      </c>
      <c r="I3353" s="175">
        <v>53.069400000000002</v>
      </c>
      <c r="J3353" s="176">
        <v>2255</v>
      </c>
      <c r="K3353" s="177" t="s">
        <v>83</v>
      </c>
      <c r="L3353" s="178" t="s">
        <v>5</v>
      </c>
      <c r="M3353" s="179">
        <v>37.5</v>
      </c>
      <c r="N3353" s="180">
        <v>83049</v>
      </c>
      <c r="O3353" s="178" t="s">
        <v>7012</v>
      </c>
    </row>
    <row r="3354" spans="1:15" x14ac:dyDescent="0.3">
      <c r="A3354" s="170" t="s">
        <v>7041</v>
      </c>
      <c r="B3354" s="170">
        <v>19</v>
      </c>
      <c r="C3354" s="170" t="s">
        <v>47</v>
      </c>
      <c r="D3354" s="174">
        <v>283</v>
      </c>
      <c r="E3354" s="174" t="s">
        <v>7009</v>
      </c>
      <c r="F3354" s="170" t="s">
        <v>7010</v>
      </c>
      <c r="G3354" s="170" t="s">
        <v>7042</v>
      </c>
      <c r="H3354" s="174">
        <v>0</v>
      </c>
      <c r="I3354" s="175">
        <v>216.93039999999999</v>
      </c>
      <c r="J3354" s="176">
        <v>2212</v>
      </c>
      <c r="K3354" s="177" t="s">
        <v>90</v>
      </c>
      <c r="L3354" s="178" t="s">
        <v>7</v>
      </c>
      <c r="M3354" s="179">
        <v>75.900000000000006</v>
      </c>
      <c r="N3354" s="180">
        <v>87015</v>
      </c>
      <c r="O3354" s="178" t="s">
        <v>7043</v>
      </c>
    </row>
    <row r="3355" spans="1:15" x14ac:dyDescent="0.3">
      <c r="A3355" s="170" t="s">
        <v>7044</v>
      </c>
      <c r="B3355" s="170">
        <v>19</v>
      </c>
      <c r="C3355" s="170" t="s">
        <v>47</v>
      </c>
      <c r="D3355" s="174">
        <v>283</v>
      </c>
      <c r="E3355" s="174" t="s">
        <v>7009</v>
      </c>
      <c r="F3355" s="170" t="s">
        <v>7010</v>
      </c>
      <c r="G3355" s="170" t="s">
        <v>7045</v>
      </c>
      <c r="H3355" s="174">
        <v>0</v>
      </c>
      <c r="I3355" s="175">
        <v>18.656300000000002</v>
      </c>
      <c r="J3355" s="176">
        <v>1331</v>
      </c>
      <c r="K3355" s="177" t="s">
        <v>76</v>
      </c>
      <c r="L3355" s="178" t="s">
        <v>6</v>
      </c>
      <c r="M3355" s="179">
        <v>44.4</v>
      </c>
      <c r="N3355" s="180">
        <v>83049</v>
      </c>
      <c r="O3355" s="178" t="s">
        <v>7012</v>
      </c>
    </row>
    <row r="3356" spans="1:15" x14ac:dyDescent="0.3">
      <c r="A3356" s="170" t="s">
        <v>7046</v>
      </c>
      <c r="B3356" s="170">
        <v>19</v>
      </c>
      <c r="C3356" s="170" t="s">
        <v>47</v>
      </c>
      <c r="D3356" s="174">
        <v>283</v>
      </c>
      <c r="E3356" s="174" t="s">
        <v>7009</v>
      </c>
      <c r="F3356" s="170" t="s">
        <v>7010</v>
      </c>
      <c r="G3356" s="170" t="s">
        <v>7047</v>
      </c>
      <c r="H3356" s="174">
        <v>0</v>
      </c>
      <c r="I3356" s="175">
        <v>36.693800000000003</v>
      </c>
      <c r="J3356" s="176">
        <v>1294</v>
      </c>
      <c r="K3356" s="177" t="s">
        <v>76</v>
      </c>
      <c r="L3356" s="178" t="s">
        <v>6</v>
      </c>
      <c r="M3356" s="179">
        <v>42.8</v>
      </c>
      <c r="N3356" s="180">
        <v>83048</v>
      </c>
      <c r="O3356" s="178" t="s">
        <v>7010</v>
      </c>
    </row>
    <row r="3357" spans="1:15" x14ac:dyDescent="0.3">
      <c r="A3357" s="170" t="s">
        <v>7048</v>
      </c>
      <c r="B3357" s="170">
        <v>19</v>
      </c>
      <c r="C3357" s="170" t="s">
        <v>47</v>
      </c>
      <c r="D3357" s="174">
        <v>283</v>
      </c>
      <c r="E3357" s="174" t="s">
        <v>7009</v>
      </c>
      <c r="F3357" s="170" t="s">
        <v>7010</v>
      </c>
      <c r="G3357" s="170" t="s">
        <v>7049</v>
      </c>
      <c r="H3357" s="174">
        <v>0</v>
      </c>
      <c r="I3357" s="175">
        <v>31.331099999999999</v>
      </c>
      <c r="J3357" s="176">
        <v>447</v>
      </c>
      <c r="K3357" s="177" t="s">
        <v>90</v>
      </c>
      <c r="L3357" s="178" t="s">
        <v>7</v>
      </c>
      <c r="M3357" s="179">
        <v>77.8</v>
      </c>
      <c r="N3357" s="180">
        <v>83049</v>
      </c>
      <c r="O3357" s="178" t="s">
        <v>7012</v>
      </c>
    </row>
    <row r="3358" spans="1:15" x14ac:dyDescent="0.3">
      <c r="A3358" s="170" t="s">
        <v>7050</v>
      </c>
      <c r="B3358" s="170">
        <v>19</v>
      </c>
      <c r="C3358" s="170" t="s">
        <v>47</v>
      </c>
      <c r="D3358" s="174">
        <v>283</v>
      </c>
      <c r="E3358" s="174" t="s">
        <v>7009</v>
      </c>
      <c r="F3358" s="170" t="s">
        <v>7010</v>
      </c>
      <c r="G3358" s="170" t="s">
        <v>7051</v>
      </c>
      <c r="H3358" s="174">
        <v>0</v>
      </c>
      <c r="I3358" s="175">
        <v>42.211599999999997</v>
      </c>
      <c r="J3358" s="176">
        <v>1008</v>
      </c>
      <c r="K3358" s="177" t="s">
        <v>76</v>
      </c>
      <c r="L3358" s="178" t="s">
        <v>6</v>
      </c>
      <c r="M3358" s="179">
        <v>58.2</v>
      </c>
      <c r="N3358" s="180">
        <v>83049</v>
      </c>
      <c r="O3358" s="178" t="s">
        <v>7012</v>
      </c>
    </row>
    <row r="3359" spans="1:15" x14ac:dyDescent="0.3">
      <c r="A3359" s="170" t="s">
        <v>7052</v>
      </c>
      <c r="B3359" s="170">
        <v>19</v>
      </c>
      <c r="C3359" s="170" t="s">
        <v>47</v>
      </c>
      <c r="D3359" s="174">
        <v>283</v>
      </c>
      <c r="E3359" s="174" t="s">
        <v>7009</v>
      </c>
      <c r="F3359" s="170" t="s">
        <v>7010</v>
      </c>
      <c r="G3359" s="170" t="s">
        <v>7053</v>
      </c>
      <c r="H3359" s="174">
        <v>0</v>
      </c>
      <c r="I3359" s="175">
        <v>11.189</v>
      </c>
      <c r="J3359" s="176">
        <v>883</v>
      </c>
      <c r="K3359" s="177" t="s">
        <v>76</v>
      </c>
      <c r="L3359" s="178" t="s">
        <v>6</v>
      </c>
      <c r="M3359" s="179">
        <v>50.3</v>
      </c>
      <c r="N3359" s="180">
        <v>83048</v>
      </c>
      <c r="O3359" s="178" t="s">
        <v>7010</v>
      </c>
    </row>
    <row r="3360" spans="1:15" x14ac:dyDescent="0.3">
      <c r="A3360" s="170" t="s">
        <v>7054</v>
      </c>
      <c r="B3360" s="170">
        <v>19</v>
      </c>
      <c r="C3360" s="170" t="s">
        <v>47</v>
      </c>
      <c r="D3360" s="174">
        <v>283</v>
      </c>
      <c r="E3360" s="174" t="s">
        <v>7009</v>
      </c>
      <c r="F3360" s="170" t="s">
        <v>7010</v>
      </c>
      <c r="G3360" s="170" t="s">
        <v>7055</v>
      </c>
      <c r="H3360" s="174">
        <v>0</v>
      </c>
      <c r="I3360" s="175">
        <v>82.726200000000006</v>
      </c>
      <c r="J3360" s="176">
        <v>3636</v>
      </c>
      <c r="K3360" s="177" t="s">
        <v>76</v>
      </c>
      <c r="L3360" s="178" t="s">
        <v>6</v>
      </c>
      <c r="M3360" s="179">
        <v>62</v>
      </c>
      <c r="N3360" s="180">
        <v>83048</v>
      </c>
      <c r="O3360" s="178" t="s">
        <v>7010</v>
      </c>
    </row>
    <row r="3361" spans="1:15" x14ac:dyDescent="0.3">
      <c r="A3361" s="170" t="s">
        <v>7056</v>
      </c>
      <c r="B3361" s="170">
        <v>19</v>
      </c>
      <c r="C3361" s="170" t="s">
        <v>47</v>
      </c>
      <c r="D3361" s="174">
        <v>283</v>
      </c>
      <c r="E3361" s="174" t="s">
        <v>7009</v>
      </c>
      <c r="F3361" s="170" t="s">
        <v>7010</v>
      </c>
      <c r="G3361" s="170" t="s">
        <v>7057</v>
      </c>
      <c r="H3361" s="174">
        <v>0</v>
      </c>
      <c r="I3361" s="175">
        <v>6.9981</v>
      </c>
      <c r="J3361" s="176">
        <v>601</v>
      </c>
      <c r="K3361" s="177" t="s">
        <v>76</v>
      </c>
      <c r="L3361" s="178" t="s">
        <v>6</v>
      </c>
      <c r="M3361" s="179">
        <v>56.4</v>
      </c>
      <c r="N3361" s="180">
        <v>83049</v>
      </c>
      <c r="O3361" s="178" t="s">
        <v>7012</v>
      </c>
    </row>
    <row r="3362" spans="1:15" x14ac:dyDescent="0.3">
      <c r="A3362" s="170" t="s">
        <v>7058</v>
      </c>
      <c r="B3362" s="170">
        <v>19</v>
      </c>
      <c r="C3362" s="170" t="s">
        <v>47</v>
      </c>
      <c r="D3362" s="174">
        <v>283</v>
      </c>
      <c r="E3362" s="174" t="s">
        <v>7009</v>
      </c>
      <c r="F3362" s="170" t="s">
        <v>7010</v>
      </c>
      <c r="G3362" s="170" t="s">
        <v>7059</v>
      </c>
      <c r="H3362" s="174">
        <v>0</v>
      </c>
      <c r="I3362" s="175">
        <v>17.9132</v>
      </c>
      <c r="J3362" s="176">
        <v>3205</v>
      </c>
      <c r="K3362" s="177" t="s">
        <v>83</v>
      </c>
      <c r="L3362" s="178" t="s">
        <v>5</v>
      </c>
      <c r="M3362" s="179">
        <v>28.7</v>
      </c>
      <c r="N3362" s="180">
        <v>83048</v>
      </c>
      <c r="O3362" s="178" t="s">
        <v>7010</v>
      </c>
    </row>
    <row r="3363" spans="1:15" x14ac:dyDescent="0.3">
      <c r="A3363" s="170" t="s">
        <v>7060</v>
      </c>
      <c r="B3363" s="170">
        <v>19</v>
      </c>
      <c r="C3363" s="170" t="s">
        <v>47</v>
      </c>
      <c r="D3363" s="174">
        <v>283</v>
      </c>
      <c r="E3363" s="174" t="s">
        <v>7009</v>
      </c>
      <c r="F3363" s="170" t="s">
        <v>7010</v>
      </c>
      <c r="G3363" s="170" t="s">
        <v>7061</v>
      </c>
      <c r="H3363" s="174">
        <v>0</v>
      </c>
      <c r="I3363" s="175">
        <v>13.5543</v>
      </c>
      <c r="J3363" s="176">
        <v>3753</v>
      </c>
      <c r="K3363" s="177" t="s">
        <v>83</v>
      </c>
      <c r="L3363" s="178" t="s">
        <v>5</v>
      </c>
      <c r="M3363" s="179">
        <v>31.2</v>
      </c>
      <c r="N3363" s="180">
        <v>83049</v>
      </c>
      <c r="O3363" s="178" t="s">
        <v>7012</v>
      </c>
    </row>
    <row r="3364" spans="1:15" x14ac:dyDescent="0.3">
      <c r="A3364" s="170" t="s">
        <v>7062</v>
      </c>
      <c r="B3364" s="170">
        <v>19</v>
      </c>
      <c r="C3364" s="170" t="s">
        <v>47</v>
      </c>
      <c r="D3364" s="174">
        <v>283</v>
      </c>
      <c r="E3364" s="174" t="s">
        <v>7009</v>
      </c>
      <c r="F3364" s="170" t="s">
        <v>7010</v>
      </c>
      <c r="G3364" s="170" t="s">
        <v>7063</v>
      </c>
      <c r="H3364" s="174">
        <v>0</v>
      </c>
      <c r="I3364" s="175">
        <v>7.6505000000000001</v>
      </c>
      <c r="J3364" s="176">
        <v>3039</v>
      </c>
      <c r="K3364" s="177" t="s">
        <v>76</v>
      </c>
      <c r="L3364" s="178" t="s">
        <v>6</v>
      </c>
      <c r="M3364" s="179">
        <v>48.7</v>
      </c>
      <c r="N3364" s="180">
        <v>83048</v>
      </c>
      <c r="O3364" s="178" t="s">
        <v>7010</v>
      </c>
    </row>
    <row r="3365" spans="1:15" x14ac:dyDescent="0.3">
      <c r="A3365" s="170" t="s">
        <v>7064</v>
      </c>
      <c r="B3365" s="170">
        <v>19</v>
      </c>
      <c r="C3365" s="170" t="s">
        <v>47</v>
      </c>
      <c r="D3365" s="174">
        <v>283</v>
      </c>
      <c r="E3365" s="174" t="s">
        <v>7009</v>
      </c>
      <c r="F3365" s="170" t="s">
        <v>7010</v>
      </c>
      <c r="G3365" s="170" t="s">
        <v>7065</v>
      </c>
      <c r="H3365" s="174">
        <v>0</v>
      </c>
      <c r="I3365" s="175">
        <v>39.3108</v>
      </c>
      <c r="J3365" s="176">
        <v>2361</v>
      </c>
      <c r="K3365" s="177" t="s">
        <v>76</v>
      </c>
      <c r="L3365" s="178" t="s">
        <v>6</v>
      </c>
      <c r="M3365" s="179">
        <v>63</v>
      </c>
      <c r="N3365" s="180">
        <v>83049</v>
      </c>
      <c r="O3365" s="178" t="s">
        <v>7012</v>
      </c>
    </row>
    <row r="3366" spans="1:15" x14ac:dyDescent="0.3">
      <c r="A3366" s="170" t="s">
        <v>7066</v>
      </c>
      <c r="B3366" s="170">
        <v>19</v>
      </c>
      <c r="C3366" s="170" t="s">
        <v>47</v>
      </c>
      <c r="D3366" s="174">
        <v>283</v>
      </c>
      <c r="E3366" s="174" t="s">
        <v>7009</v>
      </c>
      <c r="F3366" s="170" t="s">
        <v>7010</v>
      </c>
      <c r="G3366" s="170" t="s">
        <v>7067</v>
      </c>
      <c r="H3366" s="174">
        <v>0</v>
      </c>
      <c r="I3366" s="175">
        <v>6.9082999999999997</v>
      </c>
      <c r="J3366" s="176">
        <v>348</v>
      </c>
      <c r="K3366" s="177" t="s">
        <v>76</v>
      </c>
      <c r="L3366" s="178" t="s">
        <v>6</v>
      </c>
      <c r="M3366" s="179">
        <v>48.3</v>
      </c>
      <c r="N3366" s="180">
        <v>83048</v>
      </c>
      <c r="O3366" s="178" t="s">
        <v>7010</v>
      </c>
    </row>
    <row r="3367" spans="1:15" x14ac:dyDescent="0.3">
      <c r="A3367" s="170" t="s">
        <v>7068</v>
      </c>
      <c r="B3367" s="170">
        <v>19</v>
      </c>
      <c r="C3367" s="170" t="s">
        <v>47</v>
      </c>
      <c r="D3367" s="174">
        <v>283</v>
      </c>
      <c r="E3367" s="174" t="s">
        <v>7009</v>
      </c>
      <c r="F3367" s="170" t="s">
        <v>7010</v>
      </c>
      <c r="G3367" s="170" t="s">
        <v>7069</v>
      </c>
      <c r="H3367" s="174">
        <v>0</v>
      </c>
      <c r="I3367" s="175">
        <v>5.2904</v>
      </c>
      <c r="J3367" s="176">
        <v>9006</v>
      </c>
      <c r="K3367" s="177" t="s">
        <v>76</v>
      </c>
      <c r="L3367" s="178" t="s">
        <v>6</v>
      </c>
      <c r="M3367" s="179">
        <v>42.7</v>
      </c>
      <c r="N3367" s="180">
        <v>83048</v>
      </c>
      <c r="O3367" s="178" t="s">
        <v>7010</v>
      </c>
    </row>
    <row r="3368" spans="1:15" x14ac:dyDescent="0.3">
      <c r="A3368" s="170" t="s">
        <v>7070</v>
      </c>
      <c r="B3368" s="170">
        <v>19</v>
      </c>
      <c r="C3368" s="170" t="s">
        <v>47</v>
      </c>
      <c r="D3368" s="174">
        <v>283</v>
      </c>
      <c r="E3368" s="174" t="s">
        <v>7009</v>
      </c>
      <c r="F3368" s="170" t="s">
        <v>7010</v>
      </c>
      <c r="G3368" s="170" t="s">
        <v>7071</v>
      </c>
      <c r="H3368" s="174">
        <v>0</v>
      </c>
      <c r="I3368" s="175">
        <v>26.482299999999999</v>
      </c>
      <c r="J3368" s="176">
        <v>6757</v>
      </c>
      <c r="K3368" s="177" t="s">
        <v>76</v>
      </c>
      <c r="L3368" s="178" t="s">
        <v>6</v>
      </c>
      <c r="M3368" s="179">
        <v>45.1</v>
      </c>
      <c r="N3368" s="180">
        <v>83049</v>
      </c>
      <c r="O3368" s="178" t="s">
        <v>7012</v>
      </c>
    </row>
    <row r="3369" spans="1:15" x14ac:dyDescent="0.3">
      <c r="A3369" s="170" t="s">
        <v>7072</v>
      </c>
      <c r="B3369" s="170">
        <v>19</v>
      </c>
      <c r="C3369" s="170" t="s">
        <v>47</v>
      </c>
      <c r="D3369" s="174">
        <v>283</v>
      </c>
      <c r="E3369" s="174" t="s">
        <v>7009</v>
      </c>
      <c r="F3369" s="170" t="s">
        <v>7010</v>
      </c>
      <c r="G3369" s="170" t="s">
        <v>7073</v>
      </c>
      <c r="H3369" s="174">
        <v>0</v>
      </c>
      <c r="I3369" s="175">
        <v>10.0474</v>
      </c>
      <c r="J3369" s="176">
        <v>1425</v>
      </c>
      <c r="K3369" s="177" t="s">
        <v>76</v>
      </c>
      <c r="L3369" s="178" t="s">
        <v>6</v>
      </c>
      <c r="M3369" s="179">
        <v>53.9</v>
      </c>
      <c r="N3369" s="180">
        <v>83048</v>
      </c>
      <c r="O3369" s="178" t="s">
        <v>7010</v>
      </c>
    </row>
    <row r="3370" spans="1:15" x14ac:dyDescent="0.3">
      <c r="A3370" s="170" t="s">
        <v>7074</v>
      </c>
      <c r="B3370" s="170">
        <v>19</v>
      </c>
      <c r="C3370" s="170" t="s">
        <v>47</v>
      </c>
      <c r="D3370" s="174">
        <v>283</v>
      </c>
      <c r="E3370" s="174" t="s">
        <v>7009</v>
      </c>
      <c r="F3370" s="170" t="s">
        <v>7010</v>
      </c>
      <c r="G3370" s="170" t="s">
        <v>7075</v>
      </c>
      <c r="H3370" s="174">
        <v>0</v>
      </c>
      <c r="I3370" s="175">
        <v>10.983499999999999</v>
      </c>
      <c r="J3370" s="176">
        <v>1472</v>
      </c>
      <c r="K3370" s="177" t="s">
        <v>83</v>
      </c>
      <c r="L3370" s="178" t="s">
        <v>5</v>
      </c>
      <c r="M3370" s="179">
        <v>34.299999999999997</v>
      </c>
      <c r="N3370" s="180">
        <v>83048</v>
      </c>
      <c r="O3370" s="178" t="s">
        <v>7010</v>
      </c>
    </row>
    <row r="3371" spans="1:15" x14ac:dyDescent="0.3">
      <c r="A3371" s="170" t="s">
        <v>7076</v>
      </c>
      <c r="B3371" s="170">
        <v>19</v>
      </c>
      <c r="C3371" s="170" t="s">
        <v>47</v>
      </c>
      <c r="D3371" s="174">
        <v>283</v>
      </c>
      <c r="E3371" s="174" t="s">
        <v>7009</v>
      </c>
      <c r="F3371" s="170" t="s">
        <v>7010</v>
      </c>
      <c r="G3371" s="170" t="s">
        <v>7077</v>
      </c>
      <c r="H3371" s="174">
        <v>0</v>
      </c>
      <c r="I3371" s="175">
        <v>8.7898999999999994</v>
      </c>
      <c r="J3371" s="176">
        <v>689</v>
      </c>
      <c r="K3371" s="177" t="s">
        <v>90</v>
      </c>
      <c r="L3371" s="178" t="s">
        <v>7</v>
      </c>
      <c r="M3371" s="179">
        <v>92.5</v>
      </c>
      <c r="N3371" s="180">
        <v>83049</v>
      </c>
      <c r="O3371" s="178" t="s">
        <v>7012</v>
      </c>
    </row>
    <row r="3372" spans="1:15" x14ac:dyDescent="0.3">
      <c r="A3372" s="170" t="s">
        <v>7078</v>
      </c>
      <c r="B3372" s="170">
        <v>19</v>
      </c>
      <c r="C3372" s="170" t="s">
        <v>47</v>
      </c>
      <c r="D3372" s="174">
        <v>283</v>
      </c>
      <c r="E3372" s="174" t="s">
        <v>7009</v>
      </c>
      <c r="F3372" s="170" t="s">
        <v>7010</v>
      </c>
      <c r="G3372" s="170" t="s">
        <v>7079</v>
      </c>
      <c r="H3372" s="174">
        <v>0</v>
      </c>
      <c r="I3372" s="175">
        <v>6.7241</v>
      </c>
      <c r="J3372" s="176">
        <v>2757</v>
      </c>
      <c r="K3372" s="177" t="s">
        <v>83</v>
      </c>
      <c r="L3372" s="178" t="s">
        <v>5</v>
      </c>
      <c r="M3372" s="179">
        <v>38.200000000000003</v>
      </c>
      <c r="N3372" s="180">
        <v>83048</v>
      </c>
      <c r="O3372" s="178" t="s">
        <v>7010</v>
      </c>
    </row>
    <row r="3373" spans="1:15" x14ac:dyDescent="0.3">
      <c r="A3373" s="170" t="s">
        <v>7080</v>
      </c>
      <c r="B3373" s="170">
        <v>19</v>
      </c>
      <c r="C3373" s="170" t="s">
        <v>47</v>
      </c>
      <c r="D3373" s="174">
        <v>283</v>
      </c>
      <c r="E3373" s="174" t="s">
        <v>7009</v>
      </c>
      <c r="F3373" s="170" t="s">
        <v>7010</v>
      </c>
      <c r="G3373" s="170" t="s">
        <v>7081</v>
      </c>
      <c r="H3373" s="174">
        <v>0</v>
      </c>
      <c r="I3373" s="175">
        <v>23.386299999999999</v>
      </c>
      <c r="J3373" s="176">
        <v>1586</v>
      </c>
      <c r="K3373" s="177" t="s">
        <v>76</v>
      </c>
      <c r="L3373" s="178" t="s">
        <v>6</v>
      </c>
      <c r="M3373" s="179">
        <v>44.3</v>
      </c>
      <c r="N3373" s="180">
        <v>83049</v>
      </c>
      <c r="O3373" s="178" t="s">
        <v>7012</v>
      </c>
    </row>
    <row r="3374" spans="1:15" x14ac:dyDescent="0.3">
      <c r="A3374" s="170" t="s">
        <v>7082</v>
      </c>
      <c r="B3374" s="170">
        <v>19</v>
      </c>
      <c r="C3374" s="170" t="s">
        <v>47</v>
      </c>
      <c r="D3374" s="174">
        <v>283</v>
      </c>
      <c r="E3374" s="174" t="s">
        <v>7009</v>
      </c>
      <c r="F3374" s="170" t="s">
        <v>7010</v>
      </c>
      <c r="G3374" s="170" t="s">
        <v>7083</v>
      </c>
      <c r="H3374" s="174">
        <v>0</v>
      </c>
      <c r="I3374" s="175">
        <v>9.9923999999999999</v>
      </c>
      <c r="J3374" s="176">
        <v>735</v>
      </c>
      <c r="K3374" s="177" t="s">
        <v>76</v>
      </c>
      <c r="L3374" s="178" t="s">
        <v>6</v>
      </c>
      <c r="M3374" s="179">
        <v>59.8</v>
      </c>
      <c r="N3374" s="180">
        <v>83048</v>
      </c>
      <c r="O3374" s="178" t="s">
        <v>7010</v>
      </c>
    </row>
    <row r="3375" spans="1:15" x14ac:dyDescent="0.3">
      <c r="A3375" s="170" t="s">
        <v>7084</v>
      </c>
      <c r="B3375" s="170">
        <v>19</v>
      </c>
      <c r="C3375" s="170" t="s">
        <v>47</v>
      </c>
      <c r="D3375" s="174">
        <v>283</v>
      </c>
      <c r="E3375" s="174" t="s">
        <v>7009</v>
      </c>
      <c r="F3375" s="170" t="s">
        <v>7010</v>
      </c>
      <c r="G3375" s="170" t="s">
        <v>7085</v>
      </c>
      <c r="H3375" s="174">
        <v>0</v>
      </c>
      <c r="I3375" s="175">
        <v>89.713499999999996</v>
      </c>
      <c r="J3375" s="176">
        <v>12266</v>
      </c>
      <c r="K3375" s="177" t="s">
        <v>76</v>
      </c>
      <c r="L3375" s="178" t="s">
        <v>6</v>
      </c>
      <c r="M3375" s="179">
        <v>53.9</v>
      </c>
      <c r="N3375" s="180">
        <v>83049</v>
      </c>
      <c r="O3375" s="178" t="s">
        <v>7012</v>
      </c>
    </row>
    <row r="3376" spans="1:15" x14ac:dyDescent="0.3">
      <c r="A3376" s="170" t="s">
        <v>7086</v>
      </c>
      <c r="B3376" s="170">
        <v>19</v>
      </c>
      <c r="C3376" s="170" t="s">
        <v>47</v>
      </c>
      <c r="D3376" s="174">
        <v>283</v>
      </c>
      <c r="E3376" s="174" t="s">
        <v>7009</v>
      </c>
      <c r="F3376" s="170" t="s">
        <v>7010</v>
      </c>
      <c r="G3376" s="170" t="s">
        <v>7087</v>
      </c>
      <c r="H3376" s="174">
        <v>0</v>
      </c>
      <c r="I3376" s="175">
        <v>42.109900000000003</v>
      </c>
      <c r="J3376" s="176">
        <v>1348</v>
      </c>
      <c r="K3376" s="177" t="s">
        <v>90</v>
      </c>
      <c r="L3376" s="178" t="s">
        <v>7</v>
      </c>
      <c r="M3376" s="179">
        <v>67</v>
      </c>
      <c r="N3376" s="180">
        <v>83049</v>
      </c>
      <c r="O3376" s="178" t="s">
        <v>7012</v>
      </c>
    </row>
    <row r="3377" spans="1:15" x14ac:dyDescent="0.3">
      <c r="A3377" s="170" t="s">
        <v>7088</v>
      </c>
      <c r="B3377" s="170">
        <v>19</v>
      </c>
      <c r="C3377" s="170" t="s">
        <v>47</v>
      </c>
      <c r="D3377" s="174">
        <v>283</v>
      </c>
      <c r="E3377" s="174" t="s">
        <v>7009</v>
      </c>
      <c r="F3377" s="170" t="s">
        <v>7010</v>
      </c>
      <c r="G3377" s="170" t="s">
        <v>7089</v>
      </c>
      <c r="H3377" s="174">
        <v>0</v>
      </c>
      <c r="I3377" s="175">
        <v>8.7352000000000007</v>
      </c>
      <c r="J3377" s="176">
        <v>983</v>
      </c>
      <c r="K3377" s="177" t="s">
        <v>90</v>
      </c>
      <c r="L3377" s="178" t="s">
        <v>7</v>
      </c>
      <c r="M3377" s="179">
        <v>89.5</v>
      </c>
      <c r="N3377" s="180">
        <v>83049</v>
      </c>
      <c r="O3377" s="178" t="s">
        <v>7012</v>
      </c>
    </row>
    <row r="3378" spans="1:15" x14ac:dyDescent="0.3">
      <c r="A3378" s="170" t="s">
        <v>7090</v>
      </c>
      <c r="B3378" s="170">
        <v>19</v>
      </c>
      <c r="C3378" s="170" t="s">
        <v>47</v>
      </c>
      <c r="D3378" s="174">
        <v>283</v>
      </c>
      <c r="E3378" s="174" t="s">
        <v>7009</v>
      </c>
      <c r="F3378" s="170" t="s">
        <v>7010</v>
      </c>
      <c r="G3378" s="170" t="s">
        <v>7091</v>
      </c>
      <c r="H3378" s="174">
        <v>0</v>
      </c>
      <c r="I3378" s="175">
        <v>6.7093999999999996</v>
      </c>
      <c r="J3378" s="176">
        <v>649</v>
      </c>
      <c r="K3378" s="177" t="s">
        <v>90</v>
      </c>
      <c r="L3378" s="178" t="s">
        <v>7</v>
      </c>
      <c r="M3378" s="179">
        <v>74.7</v>
      </c>
      <c r="N3378" s="180">
        <v>83048</v>
      </c>
      <c r="O3378" s="178" t="s">
        <v>7010</v>
      </c>
    </row>
    <row r="3379" spans="1:15" x14ac:dyDescent="0.3">
      <c r="A3379" s="170" t="s">
        <v>7092</v>
      </c>
      <c r="B3379" s="170">
        <v>19</v>
      </c>
      <c r="C3379" s="170" t="s">
        <v>47</v>
      </c>
      <c r="D3379" s="174">
        <v>283</v>
      </c>
      <c r="E3379" s="174" t="s">
        <v>7009</v>
      </c>
      <c r="F3379" s="170" t="s">
        <v>7010</v>
      </c>
      <c r="G3379" s="170" t="s">
        <v>7093</v>
      </c>
      <c r="H3379" s="174">
        <v>0</v>
      </c>
      <c r="I3379" s="175">
        <v>11.8536</v>
      </c>
      <c r="J3379" s="176">
        <v>557</v>
      </c>
      <c r="K3379" s="177" t="s">
        <v>76</v>
      </c>
      <c r="L3379" s="178" t="s">
        <v>6</v>
      </c>
      <c r="M3379" s="179">
        <v>43.6</v>
      </c>
      <c r="N3379" s="180">
        <v>83048</v>
      </c>
      <c r="O3379" s="178" t="s">
        <v>7010</v>
      </c>
    </row>
    <row r="3380" spans="1:15" x14ac:dyDescent="0.3">
      <c r="A3380" s="170" t="s">
        <v>7094</v>
      </c>
      <c r="B3380" s="170">
        <v>19</v>
      </c>
      <c r="C3380" s="170" t="s">
        <v>47</v>
      </c>
      <c r="D3380" s="174">
        <v>283</v>
      </c>
      <c r="E3380" s="174" t="s">
        <v>7009</v>
      </c>
      <c r="F3380" s="170" t="s">
        <v>7010</v>
      </c>
      <c r="G3380" s="170" t="s">
        <v>7095</v>
      </c>
      <c r="H3380" s="174">
        <v>0</v>
      </c>
      <c r="I3380" s="175">
        <v>6.6942000000000004</v>
      </c>
      <c r="J3380" s="176">
        <v>1405</v>
      </c>
      <c r="K3380" s="177" t="s">
        <v>83</v>
      </c>
      <c r="L3380" s="178" t="s">
        <v>5</v>
      </c>
      <c r="M3380" s="179">
        <v>34.5</v>
      </c>
      <c r="N3380" s="180">
        <v>83049</v>
      </c>
      <c r="O3380" s="178" t="s">
        <v>7012</v>
      </c>
    </row>
    <row r="3381" spans="1:15" x14ac:dyDescent="0.3">
      <c r="A3381" s="170" t="s">
        <v>7096</v>
      </c>
      <c r="B3381" s="170">
        <v>19</v>
      </c>
      <c r="C3381" s="170" t="s">
        <v>47</v>
      </c>
      <c r="D3381" s="174">
        <v>283</v>
      </c>
      <c r="E3381" s="174" t="s">
        <v>7009</v>
      </c>
      <c r="F3381" s="170" t="s">
        <v>7010</v>
      </c>
      <c r="G3381" s="170" t="s">
        <v>7097</v>
      </c>
      <c r="H3381" s="174">
        <v>0</v>
      </c>
      <c r="I3381" s="175">
        <v>29.535599999999999</v>
      </c>
      <c r="J3381" s="176">
        <v>1197</v>
      </c>
      <c r="K3381" s="177" t="s">
        <v>76</v>
      </c>
      <c r="L3381" s="178" t="s">
        <v>6</v>
      </c>
      <c r="M3381" s="179">
        <v>63</v>
      </c>
      <c r="N3381" s="180">
        <v>83049</v>
      </c>
      <c r="O3381" s="178" t="s">
        <v>7012</v>
      </c>
    </row>
    <row r="3382" spans="1:15" x14ac:dyDescent="0.3">
      <c r="A3382" s="170" t="s">
        <v>7098</v>
      </c>
      <c r="B3382" s="170">
        <v>19</v>
      </c>
      <c r="C3382" s="170" t="s">
        <v>47</v>
      </c>
      <c r="D3382" s="174">
        <v>283</v>
      </c>
      <c r="E3382" s="174" t="s">
        <v>7009</v>
      </c>
      <c r="F3382" s="170" t="s">
        <v>7010</v>
      </c>
      <c r="G3382" s="170" t="s">
        <v>7099</v>
      </c>
      <c r="H3382" s="174">
        <v>0</v>
      </c>
      <c r="I3382" s="175">
        <v>9.2691999999999997</v>
      </c>
      <c r="J3382" s="176">
        <v>913</v>
      </c>
      <c r="K3382" s="177" t="s">
        <v>76</v>
      </c>
      <c r="L3382" s="178" t="s">
        <v>6</v>
      </c>
      <c r="M3382" s="179">
        <v>54.6</v>
      </c>
      <c r="N3382" s="180">
        <v>83049</v>
      </c>
      <c r="O3382" s="178" t="s">
        <v>7012</v>
      </c>
    </row>
    <row r="3383" spans="1:15" x14ac:dyDescent="0.3">
      <c r="A3383" s="170" t="s">
        <v>7100</v>
      </c>
      <c r="B3383" s="170">
        <v>19</v>
      </c>
      <c r="C3383" s="170" t="s">
        <v>47</v>
      </c>
      <c r="D3383" s="174">
        <v>283</v>
      </c>
      <c r="E3383" s="174" t="s">
        <v>7009</v>
      </c>
      <c r="F3383" s="170" t="s">
        <v>7010</v>
      </c>
      <c r="G3383" s="170" t="s">
        <v>7101</v>
      </c>
      <c r="H3383" s="174">
        <v>0</v>
      </c>
      <c r="I3383" s="175">
        <v>127.4678</v>
      </c>
      <c r="J3383" s="176">
        <v>4434</v>
      </c>
      <c r="K3383" s="177" t="s">
        <v>76</v>
      </c>
      <c r="L3383" s="178" t="s">
        <v>6</v>
      </c>
      <c r="M3383" s="179">
        <v>44.1</v>
      </c>
      <c r="N3383" s="180">
        <v>82027</v>
      </c>
      <c r="O3383" s="178" t="s">
        <v>6914</v>
      </c>
    </row>
    <row r="3384" spans="1:15" x14ac:dyDescent="0.3">
      <c r="A3384" s="170" t="s">
        <v>7102</v>
      </c>
      <c r="B3384" s="170">
        <v>19</v>
      </c>
      <c r="C3384" s="170" t="s">
        <v>47</v>
      </c>
      <c r="D3384" s="174">
        <v>283</v>
      </c>
      <c r="E3384" s="174" t="s">
        <v>7009</v>
      </c>
      <c r="F3384" s="170" t="s">
        <v>7010</v>
      </c>
      <c r="G3384" s="170" t="s">
        <v>7103</v>
      </c>
      <c r="H3384" s="174">
        <v>0</v>
      </c>
      <c r="I3384" s="175">
        <v>8.5996000000000006</v>
      </c>
      <c r="J3384" s="176">
        <v>664</v>
      </c>
      <c r="K3384" s="177" t="s">
        <v>90</v>
      </c>
      <c r="L3384" s="178" t="s">
        <v>7</v>
      </c>
      <c r="M3384" s="179">
        <v>72.5</v>
      </c>
      <c r="N3384" s="180">
        <v>83048</v>
      </c>
      <c r="O3384" s="178" t="s">
        <v>7010</v>
      </c>
    </row>
    <row r="3385" spans="1:15" x14ac:dyDescent="0.3">
      <c r="A3385" s="170" t="s">
        <v>7104</v>
      </c>
      <c r="B3385" s="170">
        <v>19</v>
      </c>
      <c r="C3385" s="170" t="s">
        <v>47</v>
      </c>
      <c r="D3385" s="174">
        <v>283</v>
      </c>
      <c r="E3385" s="174" t="s">
        <v>7009</v>
      </c>
      <c r="F3385" s="170" t="s">
        <v>7010</v>
      </c>
      <c r="G3385" s="170" t="s">
        <v>7105</v>
      </c>
      <c r="H3385" s="174">
        <v>0</v>
      </c>
      <c r="I3385" s="175">
        <v>32.259900000000002</v>
      </c>
      <c r="J3385" s="176">
        <v>2564</v>
      </c>
      <c r="K3385" s="177" t="s">
        <v>83</v>
      </c>
      <c r="L3385" s="178" t="s">
        <v>5</v>
      </c>
      <c r="M3385" s="179">
        <v>35.799999999999997</v>
      </c>
      <c r="N3385" s="180">
        <v>83049</v>
      </c>
      <c r="O3385" s="178" t="s">
        <v>7012</v>
      </c>
    </row>
    <row r="3386" spans="1:15" x14ac:dyDescent="0.3">
      <c r="A3386" s="170" t="s">
        <v>7106</v>
      </c>
      <c r="B3386" s="170">
        <v>19</v>
      </c>
      <c r="C3386" s="170" t="s">
        <v>47</v>
      </c>
      <c r="D3386" s="174">
        <v>283</v>
      </c>
      <c r="E3386" s="174" t="s">
        <v>7009</v>
      </c>
      <c r="F3386" s="170" t="s">
        <v>7010</v>
      </c>
      <c r="G3386" s="170" t="s">
        <v>7107</v>
      </c>
      <c r="H3386" s="174">
        <v>0</v>
      </c>
      <c r="I3386" s="175">
        <v>24.362300000000001</v>
      </c>
      <c r="J3386" s="176">
        <v>550</v>
      </c>
      <c r="K3386" s="177" t="s">
        <v>76</v>
      </c>
      <c r="L3386" s="178" t="s">
        <v>6</v>
      </c>
      <c r="M3386" s="179">
        <v>50.3</v>
      </c>
      <c r="N3386" s="180">
        <v>83048</v>
      </c>
      <c r="O3386" s="178" t="s">
        <v>7010</v>
      </c>
    </row>
    <row r="3387" spans="1:15" x14ac:dyDescent="0.3">
      <c r="A3387" s="170" t="s">
        <v>7108</v>
      </c>
      <c r="B3387" s="170">
        <v>19</v>
      </c>
      <c r="C3387" s="170" t="s">
        <v>47</v>
      </c>
      <c r="D3387" s="174">
        <v>283</v>
      </c>
      <c r="E3387" s="174" t="s">
        <v>7009</v>
      </c>
      <c r="F3387" s="170" t="s">
        <v>7010</v>
      </c>
      <c r="G3387" s="170" t="s">
        <v>7109</v>
      </c>
      <c r="H3387" s="174">
        <v>0</v>
      </c>
      <c r="I3387" s="175">
        <v>16.376899999999999</v>
      </c>
      <c r="J3387" s="176">
        <v>1426</v>
      </c>
      <c r="K3387" s="177" t="s">
        <v>83</v>
      </c>
      <c r="L3387" s="178" t="s">
        <v>5</v>
      </c>
      <c r="M3387" s="179">
        <v>37.299999999999997</v>
      </c>
      <c r="N3387" s="180">
        <v>83049</v>
      </c>
      <c r="O3387" s="178" t="s">
        <v>7012</v>
      </c>
    </row>
    <row r="3388" spans="1:15" x14ac:dyDescent="0.3">
      <c r="A3388" s="170" t="s">
        <v>7110</v>
      </c>
      <c r="B3388" s="170">
        <v>19</v>
      </c>
      <c r="C3388" s="170" t="s">
        <v>47</v>
      </c>
      <c r="D3388" s="174">
        <v>283</v>
      </c>
      <c r="E3388" s="174" t="s">
        <v>7009</v>
      </c>
      <c r="F3388" s="170" t="s">
        <v>7010</v>
      </c>
      <c r="G3388" s="170" t="s">
        <v>7111</v>
      </c>
      <c r="H3388" s="174">
        <v>0</v>
      </c>
      <c r="I3388" s="175">
        <v>67.800799999999995</v>
      </c>
      <c r="J3388" s="176">
        <v>2001</v>
      </c>
      <c r="K3388" s="177" t="s">
        <v>76</v>
      </c>
      <c r="L3388" s="178" t="s">
        <v>6</v>
      </c>
      <c r="M3388" s="179">
        <v>60.9</v>
      </c>
      <c r="N3388" s="180">
        <v>83049</v>
      </c>
      <c r="O3388" s="178" t="s">
        <v>7012</v>
      </c>
    </row>
    <row r="3389" spans="1:15" x14ac:dyDescent="0.3">
      <c r="A3389" s="170" t="s">
        <v>7112</v>
      </c>
      <c r="B3389" s="170">
        <v>19</v>
      </c>
      <c r="C3389" s="170" t="s">
        <v>47</v>
      </c>
      <c r="D3389" s="174">
        <v>283</v>
      </c>
      <c r="E3389" s="174" t="s">
        <v>7009</v>
      </c>
      <c r="F3389" s="170" t="s">
        <v>7010</v>
      </c>
      <c r="G3389" s="170" t="s">
        <v>7113</v>
      </c>
      <c r="H3389" s="174">
        <v>0</v>
      </c>
      <c r="I3389" s="175">
        <v>25.309000000000001</v>
      </c>
      <c r="J3389" s="176">
        <v>804</v>
      </c>
      <c r="K3389" s="177" t="s">
        <v>76</v>
      </c>
      <c r="L3389" s="178" t="s">
        <v>6</v>
      </c>
      <c r="M3389" s="179">
        <v>63.4</v>
      </c>
      <c r="N3389" s="180">
        <v>83048</v>
      </c>
      <c r="O3389" s="178" t="s">
        <v>7010</v>
      </c>
    </row>
    <row r="3390" spans="1:15" x14ac:dyDescent="0.3">
      <c r="A3390" s="170" t="s">
        <v>7114</v>
      </c>
      <c r="B3390" s="170">
        <v>19</v>
      </c>
      <c r="C3390" s="170" t="s">
        <v>47</v>
      </c>
      <c r="D3390" s="174">
        <v>283</v>
      </c>
      <c r="E3390" s="174" t="s">
        <v>7009</v>
      </c>
      <c r="F3390" s="170" t="s">
        <v>7010</v>
      </c>
      <c r="G3390" s="170" t="s">
        <v>7115</v>
      </c>
      <c r="H3390" s="174">
        <v>0</v>
      </c>
      <c r="I3390" s="175">
        <v>14.5764</v>
      </c>
      <c r="J3390" s="176">
        <v>670</v>
      </c>
      <c r="K3390" s="177" t="s">
        <v>76</v>
      </c>
      <c r="L3390" s="178" t="s">
        <v>6</v>
      </c>
      <c r="M3390" s="179">
        <v>45.8</v>
      </c>
      <c r="N3390" s="180">
        <v>82027</v>
      </c>
      <c r="O3390" s="178" t="s">
        <v>6914</v>
      </c>
    </row>
    <row r="3391" spans="1:15" x14ac:dyDescent="0.3">
      <c r="A3391" s="170" t="s">
        <v>7116</v>
      </c>
      <c r="B3391" s="170">
        <v>19</v>
      </c>
      <c r="C3391" s="170" t="s">
        <v>47</v>
      </c>
      <c r="D3391" s="174">
        <v>283</v>
      </c>
      <c r="E3391" s="174" t="s">
        <v>7009</v>
      </c>
      <c r="F3391" s="170" t="s">
        <v>7010</v>
      </c>
      <c r="G3391" s="170" t="s">
        <v>7117</v>
      </c>
      <c r="H3391" s="174">
        <v>0</v>
      </c>
      <c r="I3391" s="175">
        <v>36.736699999999999</v>
      </c>
      <c r="J3391" s="176">
        <v>3523</v>
      </c>
      <c r="K3391" s="177" t="s">
        <v>76</v>
      </c>
      <c r="L3391" s="178" t="s">
        <v>6</v>
      </c>
      <c r="M3391" s="179">
        <v>51.2</v>
      </c>
      <c r="N3391" s="180">
        <v>83049</v>
      </c>
      <c r="O3391" s="178" t="s">
        <v>7012</v>
      </c>
    </row>
    <row r="3392" spans="1:15" x14ac:dyDescent="0.3">
      <c r="A3392" s="170" t="s">
        <v>7118</v>
      </c>
      <c r="B3392" s="170">
        <v>19</v>
      </c>
      <c r="C3392" s="170" t="s">
        <v>47</v>
      </c>
      <c r="D3392" s="174">
        <v>283</v>
      </c>
      <c r="E3392" s="174" t="s">
        <v>7009</v>
      </c>
      <c r="F3392" s="170" t="s">
        <v>7010</v>
      </c>
      <c r="G3392" s="170" t="s">
        <v>7119</v>
      </c>
      <c r="H3392" s="174">
        <v>0</v>
      </c>
      <c r="I3392" s="175">
        <v>13.4154</v>
      </c>
      <c r="J3392" s="176">
        <v>3518</v>
      </c>
      <c r="K3392" s="177" t="s">
        <v>83</v>
      </c>
      <c r="L3392" s="178" t="s">
        <v>5</v>
      </c>
      <c r="M3392" s="179">
        <v>31.3</v>
      </c>
      <c r="N3392" s="180">
        <v>83048</v>
      </c>
      <c r="O3392" s="178" t="s">
        <v>7010</v>
      </c>
    </row>
    <row r="3393" spans="1:15" x14ac:dyDescent="0.3">
      <c r="A3393" s="170" t="s">
        <v>7120</v>
      </c>
      <c r="B3393" s="170">
        <v>19</v>
      </c>
      <c r="C3393" s="170" t="s">
        <v>47</v>
      </c>
      <c r="D3393" s="174">
        <v>283</v>
      </c>
      <c r="E3393" s="174" t="s">
        <v>7009</v>
      </c>
      <c r="F3393" s="170" t="s">
        <v>7010</v>
      </c>
      <c r="G3393" s="170" t="s">
        <v>7121</v>
      </c>
      <c r="H3393" s="174">
        <v>0</v>
      </c>
      <c r="I3393" s="175">
        <v>49.1783</v>
      </c>
      <c r="J3393" s="176">
        <v>1190</v>
      </c>
      <c r="K3393" s="177" t="s">
        <v>76</v>
      </c>
      <c r="L3393" s="178" t="s">
        <v>6</v>
      </c>
      <c r="M3393" s="179">
        <v>51.5</v>
      </c>
      <c r="N3393" s="180">
        <v>83049</v>
      </c>
      <c r="O3393" s="178" t="s">
        <v>7012</v>
      </c>
    </row>
    <row r="3394" spans="1:15" x14ac:dyDescent="0.3">
      <c r="A3394" s="170" t="s">
        <v>7122</v>
      </c>
      <c r="B3394" s="170">
        <v>19</v>
      </c>
      <c r="C3394" s="170" t="s">
        <v>47</v>
      </c>
      <c r="D3394" s="174">
        <v>283</v>
      </c>
      <c r="E3394" s="174" t="s">
        <v>7009</v>
      </c>
      <c r="F3394" s="170" t="s">
        <v>7010</v>
      </c>
      <c r="G3394" s="170" t="s">
        <v>7123</v>
      </c>
      <c r="H3394" s="174">
        <v>0</v>
      </c>
      <c r="I3394" s="175">
        <v>14.479200000000001</v>
      </c>
      <c r="J3394" s="176">
        <v>1097</v>
      </c>
      <c r="K3394" s="177" t="s">
        <v>83</v>
      </c>
      <c r="L3394" s="178" t="s">
        <v>5</v>
      </c>
      <c r="M3394" s="179">
        <v>32.799999999999997</v>
      </c>
      <c r="N3394" s="180">
        <v>83048</v>
      </c>
      <c r="O3394" s="178" t="s">
        <v>7010</v>
      </c>
    </row>
    <row r="3395" spans="1:15" x14ac:dyDescent="0.3">
      <c r="A3395" s="170" t="s">
        <v>7124</v>
      </c>
      <c r="B3395" s="170">
        <v>19</v>
      </c>
      <c r="C3395" s="170" t="s">
        <v>47</v>
      </c>
      <c r="D3395" s="174">
        <v>283</v>
      </c>
      <c r="E3395" s="174" t="s">
        <v>7009</v>
      </c>
      <c r="F3395" s="170" t="s">
        <v>7010</v>
      </c>
      <c r="G3395" s="170" t="s">
        <v>7125</v>
      </c>
      <c r="H3395" s="174">
        <v>0</v>
      </c>
      <c r="I3395" s="175">
        <v>50.076599999999999</v>
      </c>
      <c r="J3395" s="176">
        <v>12788</v>
      </c>
      <c r="K3395" s="177" t="s">
        <v>83</v>
      </c>
      <c r="L3395" s="178" t="s">
        <v>5</v>
      </c>
      <c r="M3395" s="179">
        <v>34.299999999999997</v>
      </c>
      <c r="N3395" s="180">
        <v>83049</v>
      </c>
      <c r="O3395" s="178" t="s">
        <v>7012</v>
      </c>
    </row>
    <row r="3396" spans="1:15" x14ac:dyDescent="0.3">
      <c r="A3396" s="170" t="s">
        <v>7126</v>
      </c>
      <c r="B3396" s="170">
        <v>19</v>
      </c>
      <c r="C3396" s="170" t="s">
        <v>47</v>
      </c>
      <c r="D3396" s="174">
        <v>283</v>
      </c>
      <c r="E3396" s="174" t="s">
        <v>7009</v>
      </c>
      <c r="F3396" s="170" t="s">
        <v>7010</v>
      </c>
      <c r="G3396" s="170" t="s">
        <v>7127</v>
      </c>
      <c r="H3396" s="174">
        <v>0</v>
      </c>
      <c r="I3396" s="175">
        <v>30.616399999999999</v>
      </c>
      <c r="J3396" s="176">
        <v>1240</v>
      </c>
      <c r="K3396" s="177" t="s">
        <v>83</v>
      </c>
      <c r="L3396" s="178" t="s">
        <v>5</v>
      </c>
      <c r="M3396" s="179">
        <v>38.799999999999997</v>
      </c>
      <c r="N3396" s="180">
        <v>82027</v>
      </c>
      <c r="O3396" s="178" t="s">
        <v>6914</v>
      </c>
    </row>
    <row r="3397" spans="1:15" x14ac:dyDescent="0.3">
      <c r="A3397" s="170" t="s">
        <v>7128</v>
      </c>
      <c r="B3397" s="170">
        <v>19</v>
      </c>
      <c r="C3397" s="170" t="s">
        <v>47</v>
      </c>
      <c r="D3397" s="174">
        <v>283</v>
      </c>
      <c r="E3397" s="174" t="s">
        <v>7009</v>
      </c>
      <c r="F3397" s="170" t="s">
        <v>7010</v>
      </c>
      <c r="G3397" s="170" t="s">
        <v>7129</v>
      </c>
      <c r="H3397" s="174">
        <v>0</v>
      </c>
      <c r="I3397" s="175">
        <v>16.968699999999998</v>
      </c>
      <c r="J3397" s="176">
        <v>3798</v>
      </c>
      <c r="K3397" s="177" t="s">
        <v>76</v>
      </c>
      <c r="L3397" s="178" t="s">
        <v>6</v>
      </c>
      <c r="M3397" s="179">
        <v>48.1</v>
      </c>
      <c r="N3397" s="180">
        <v>83049</v>
      </c>
      <c r="O3397" s="178" t="s">
        <v>7012</v>
      </c>
    </row>
    <row r="3398" spans="1:15" x14ac:dyDescent="0.3">
      <c r="A3398" s="170" t="s">
        <v>7130</v>
      </c>
      <c r="B3398" s="170">
        <v>19</v>
      </c>
      <c r="C3398" s="170" t="s">
        <v>47</v>
      </c>
      <c r="D3398" s="174">
        <v>283</v>
      </c>
      <c r="E3398" s="174" t="s">
        <v>7009</v>
      </c>
      <c r="F3398" s="170" t="s">
        <v>7010</v>
      </c>
      <c r="G3398" s="170" t="s">
        <v>7131</v>
      </c>
      <c r="H3398" s="174">
        <v>0</v>
      </c>
      <c r="I3398" s="175">
        <v>25.201899999999998</v>
      </c>
      <c r="J3398" s="176">
        <v>899</v>
      </c>
      <c r="K3398" s="177" t="s">
        <v>76</v>
      </c>
      <c r="L3398" s="178" t="s">
        <v>6</v>
      </c>
      <c r="M3398" s="179">
        <v>60.5</v>
      </c>
      <c r="N3398" s="180">
        <v>83049</v>
      </c>
      <c r="O3398" s="178" t="s">
        <v>7012</v>
      </c>
    </row>
    <row r="3399" spans="1:15" x14ac:dyDescent="0.3">
      <c r="A3399" s="170" t="s">
        <v>7132</v>
      </c>
      <c r="B3399" s="170">
        <v>19</v>
      </c>
      <c r="C3399" s="170" t="s">
        <v>47</v>
      </c>
      <c r="D3399" s="174">
        <v>283</v>
      </c>
      <c r="E3399" s="174" t="s">
        <v>7009</v>
      </c>
      <c r="F3399" s="170" t="s">
        <v>7010</v>
      </c>
      <c r="G3399" s="170" t="s">
        <v>7133</v>
      </c>
      <c r="H3399" s="174">
        <v>0</v>
      </c>
      <c r="I3399" s="175">
        <v>14.1173</v>
      </c>
      <c r="J3399" s="176">
        <v>733</v>
      </c>
      <c r="K3399" s="177" t="s">
        <v>83</v>
      </c>
      <c r="L3399" s="178" t="s">
        <v>5</v>
      </c>
      <c r="M3399" s="179">
        <v>35.200000000000003</v>
      </c>
      <c r="N3399" s="180">
        <v>82027</v>
      </c>
      <c r="O3399" s="178" t="s">
        <v>6914</v>
      </c>
    </row>
    <row r="3400" spans="1:15" x14ac:dyDescent="0.3">
      <c r="A3400" s="170" t="s">
        <v>7134</v>
      </c>
      <c r="B3400" s="170">
        <v>19</v>
      </c>
      <c r="C3400" s="170" t="s">
        <v>47</v>
      </c>
      <c r="D3400" s="174">
        <v>283</v>
      </c>
      <c r="E3400" s="174" t="s">
        <v>7009</v>
      </c>
      <c r="F3400" s="170" t="s">
        <v>7010</v>
      </c>
      <c r="G3400" s="170" t="s">
        <v>7135</v>
      </c>
      <c r="H3400" s="174">
        <v>0</v>
      </c>
      <c r="I3400" s="175">
        <v>1.1680999999999999</v>
      </c>
      <c r="J3400" s="176">
        <v>182</v>
      </c>
      <c r="K3400" s="177" t="s">
        <v>76</v>
      </c>
      <c r="L3400" s="178" t="s">
        <v>6</v>
      </c>
      <c r="M3400" s="179">
        <v>64.400000000000006</v>
      </c>
      <c r="N3400" s="180">
        <v>83048</v>
      </c>
      <c r="O3400" s="178" t="s">
        <v>7010</v>
      </c>
    </row>
    <row r="3401" spans="1:15" x14ac:dyDescent="0.3">
      <c r="A3401" s="170" t="s">
        <v>7136</v>
      </c>
      <c r="B3401" s="170">
        <v>19</v>
      </c>
      <c r="C3401" s="170" t="s">
        <v>47</v>
      </c>
      <c r="D3401" s="174">
        <v>283</v>
      </c>
      <c r="E3401" s="174" t="s">
        <v>7009</v>
      </c>
      <c r="F3401" s="170" t="s">
        <v>7010</v>
      </c>
      <c r="G3401" s="170" t="s">
        <v>7137</v>
      </c>
      <c r="H3401" s="174">
        <v>0</v>
      </c>
      <c r="I3401" s="175">
        <v>8.9060000000000006</v>
      </c>
      <c r="J3401" s="176">
        <v>3953</v>
      </c>
      <c r="K3401" s="177" t="s">
        <v>83</v>
      </c>
      <c r="L3401" s="178" t="s">
        <v>5</v>
      </c>
      <c r="M3401" s="179">
        <v>28.3</v>
      </c>
      <c r="N3401" s="180">
        <v>83048</v>
      </c>
      <c r="O3401" s="178" t="s">
        <v>7010</v>
      </c>
    </row>
    <row r="3402" spans="1:15" x14ac:dyDescent="0.3">
      <c r="A3402" s="170" t="s">
        <v>7138</v>
      </c>
      <c r="B3402" s="170">
        <v>19</v>
      </c>
      <c r="C3402" s="170" t="s">
        <v>47</v>
      </c>
      <c r="D3402" s="174">
        <v>283</v>
      </c>
      <c r="E3402" s="174" t="s">
        <v>7009</v>
      </c>
      <c r="F3402" s="170" t="s">
        <v>7010</v>
      </c>
      <c r="G3402" s="170" t="s">
        <v>7139</v>
      </c>
      <c r="H3402" s="174">
        <v>0</v>
      </c>
      <c r="I3402" s="175">
        <v>7.1325000000000003</v>
      </c>
      <c r="J3402" s="176">
        <v>1007</v>
      </c>
      <c r="K3402" s="177" t="s">
        <v>83</v>
      </c>
      <c r="L3402" s="178" t="s">
        <v>5</v>
      </c>
      <c r="M3402" s="179">
        <v>29</v>
      </c>
      <c r="N3402" s="180">
        <v>83049</v>
      </c>
      <c r="O3402" s="178" t="s">
        <v>7012</v>
      </c>
    </row>
    <row r="3403" spans="1:15" x14ac:dyDescent="0.3">
      <c r="A3403" s="170" t="s">
        <v>7140</v>
      </c>
      <c r="B3403" s="170">
        <v>19</v>
      </c>
      <c r="C3403" s="170" t="s">
        <v>47</v>
      </c>
      <c r="D3403" s="174">
        <v>283</v>
      </c>
      <c r="E3403" s="174" t="s">
        <v>7009</v>
      </c>
      <c r="F3403" s="170" t="s">
        <v>7010</v>
      </c>
      <c r="G3403" s="170" t="s">
        <v>7141</v>
      </c>
      <c r="H3403" s="174">
        <v>0</v>
      </c>
      <c r="I3403" s="175">
        <v>41.1511</v>
      </c>
      <c r="J3403" s="176">
        <v>583</v>
      </c>
      <c r="K3403" s="177" t="s">
        <v>90</v>
      </c>
      <c r="L3403" s="178" t="s">
        <v>7</v>
      </c>
      <c r="M3403" s="179">
        <v>84.1</v>
      </c>
      <c r="N3403" s="180">
        <v>83048</v>
      </c>
      <c r="O3403" s="178" t="s">
        <v>7010</v>
      </c>
    </row>
    <row r="3404" spans="1:15" x14ac:dyDescent="0.3">
      <c r="A3404" s="170" t="s">
        <v>7142</v>
      </c>
      <c r="B3404" s="170">
        <v>19</v>
      </c>
      <c r="C3404" s="170" t="s">
        <v>47</v>
      </c>
      <c r="D3404" s="174">
        <v>283</v>
      </c>
      <c r="E3404" s="174" t="s">
        <v>7009</v>
      </c>
      <c r="F3404" s="170" t="s">
        <v>7010</v>
      </c>
      <c r="G3404" s="170" t="s">
        <v>7143</v>
      </c>
      <c r="H3404" s="174">
        <v>0</v>
      </c>
      <c r="I3404" s="175">
        <v>32.123100000000001</v>
      </c>
      <c r="J3404" s="176">
        <v>6420</v>
      </c>
      <c r="K3404" s="177" t="s">
        <v>83</v>
      </c>
      <c r="L3404" s="178" t="s">
        <v>5</v>
      </c>
      <c r="M3404" s="179">
        <v>39.6</v>
      </c>
      <c r="N3404" s="180">
        <v>83048</v>
      </c>
      <c r="O3404" s="178" t="s">
        <v>7010</v>
      </c>
    </row>
    <row r="3405" spans="1:15" x14ac:dyDescent="0.3">
      <c r="A3405" s="170" t="s">
        <v>7144</v>
      </c>
      <c r="B3405" s="170">
        <v>19</v>
      </c>
      <c r="C3405" s="170" t="s">
        <v>47</v>
      </c>
      <c r="D3405" s="174">
        <v>283</v>
      </c>
      <c r="E3405" s="174" t="s">
        <v>7009</v>
      </c>
      <c r="F3405" s="170" t="s">
        <v>7010</v>
      </c>
      <c r="G3405" s="170" t="s">
        <v>7145</v>
      </c>
      <c r="H3405" s="174">
        <v>0</v>
      </c>
      <c r="I3405" s="175">
        <v>67.629199999999997</v>
      </c>
      <c r="J3405" s="176">
        <v>3350</v>
      </c>
      <c r="K3405" s="177" t="s">
        <v>76</v>
      </c>
      <c r="L3405" s="178" t="s">
        <v>6</v>
      </c>
      <c r="M3405" s="179">
        <v>61.6</v>
      </c>
      <c r="N3405" s="180">
        <v>82027</v>
      </c>
      <c r="O3405" s="178" t="s">
        <v>6914</v>
      </c>
    </row>
    <row r="3406" spans="1:15" x14ac:dyDescent="0.3">
      <c r="A3406" s="170" t="s">
        <v>7146</v>
      </c>
      <c r="B3406" s="170">
        <v>19</v>
      </c>
      <c r="C3406" s="170" t="s">
        <v>47</v>
      </c>
      <c r="D3406" s="174">
        <v>283</v>
      </c>
      <c r="E3406" s="174" t="s">
        <v>7009</v>
      </c>
      <c r="F3406" s="170" t="s">
        <v>7010</v>
      </c>
      <c r="G3406" s="170" t="s">
        <v>7147</v>
      </c>
      <c r="H3406" s="174">
        <v>0</v>
      </c>
      <c r="I3406" s="175">
        <v>26.140699999999999</v>
      </c>
      <c r="J3406" s="176">
        <v>1830</v>
      </c>
      <c r="K3406" s="177" t="s">
        <v>76</v>
      </c>
      <c r="L3406" s="178" t="s">
        <v>6</v>
      </c>
      <c r="M3406" s="179">
        <v>61.1</v>
      </c>
      <c r="N3406" s="180">
        <v>83049</v>
      </c>
      <c r="O3406" s="178" t="s">
        <v>7012</v>
      </c>
    </row>
    <row r="3407" spans="1:15" x14ac:dyDescent="0.3">
      <c r="A3407" s="170" t="s">
        <v>7148</v>
      </c>
      <c r="B3407" s="170">
        <v>19</v>
      </c>
      <c r="C3407" s="170" t="s">
        <v>47</v>
      </c>
      <c r="D3407" s="174">
        <v>283</v>
      </c>
      <c r="E3407" s="174" t="s">
        <v>7009</v>
      </c>
      <c r="F3407" s="170" t="s">
        <v>7010</v>
      </c>
      <c r="G3407" s="170" t="s">
        <v>7149</v>
      </c>
      <c r="H3407" s="174">
        <v>0</v>
      </c>
      <c r="I3407" s="175">
        <v>41.818300000000001</v>
      </c>
      <c r="J3407" s="176">
        <v>2651</v>
      </c>
      <c r="K3407" s="177" t="s">
        <v>76</v>
      </c>
      <c r="L3407" s="178" t="s">
        <v>6</v>
      </c>
      <c r="M3407" s="179">
        <v>49.7</v>
      </c>
      <c r="N3407" s="180">
        <v>83049</v>
      </c>
      <c r="O3407" s="178" t="s">
        <v>7012</v>
      </c>
    </row>
    <row r="3408" spans="1:15" x14ac:dyDescent="0.3">
      <c r="A3408" s="170" t="s">
        <v>7150</v>
      </c>
      <c r="B3408" s="170">
        <v>19</v>
      </c>
      <c r="C3408" s="170" t="s">
        <v>47</v>
      </c>
      <c r="D3408" s="174">
        <v>283</v>
      </c>
      <c r="E3408" s="174" t="s">
        <v>7009</v>
      </c>
      <c r="F3408" s="170" t="s">
        <v>7010</v>
      </c>
      <c r="G3408" s="170" t="s">
        <v>7151</v>
      </c>
      <c r="H3408" s="174">
        <v>0</v>
      </c>
      <c r="I3408" s="175">
        <v>14.9963</v>
      </c>
      <c r="J3408" s="176">
        <v>1178</v>
      </c>
      <c r="K3408" s="177" t="s">
        <v>76</v>
      </c>
      <c r="L3408" s="178" t="s">
        <v>6</v>
      </c>
      <c r="M3408" s="179">
        <v>59.2</v>
      </c>
      <c r="N3408" s="180">
        <v>83049</v>
      </c>
      <c r="O3408" s="178" t="s">
        <v>7012</v>
      </c>
    </row>
    <row r="3409" spans="1:15" x14ac:dyDescent="0.3">
      <c r="A3409" s="170" t="s">
        <v>7152</v>
      </c>
      <c r="B3409" s="170">
        <v>19</v>
      </c>
      <c r="C3409" s="170" t="s">
        <v>47</v>
      </c>
      <c r="D3409" s="174">
        <v>283</v>
      </c>
      <c r="E3409" s="174" t="s">
        <v>7009</v>
      </c>
      <c r="F3409" s="170" t="s">
        <v>7010</v>
      </c>
      <c r="G3409" s="170" t="s">
        <v>7153</v>
      </c>
      <c r="H3409" s="174">
        <v>0</v>
      </c>
      <c r="I3409" s="175">
        <v>20.163399999999999</v>
      </c>
      <c r="J3409" s="176">
        <v>871</v>
      </c>
      <c r="K3409" s="177" t="s">
        <v>90</v>
      </c>
      <c r="L3409" s="178" t="s">
        <v>7</v>
      </c>
      <c r="M3409" s="179">
        <v>83</v>
      </c>
      <c r="N3409" s="180">
        <v>87015</v>
      </c>
      <c r="O3409" s="178" t="s">
        <v>7043</v>
      </c>
    </row>
    <row r="3410" spans="1:15" x14ac:dyDescent="0.3">
      <c r="A3410" s="170" t="s">
        <v>7154</v>
      </c>
      <c r="B3410" s="170">
        <v>19</v>
      </c>
      <c r="C3410" s="170" t="s">
        <v>47</v>
      </c>
      <c r="D3410" s="174">
        <v>283</v>
      </c>
      <c r="E3410" s="174" t="s">
        <v>7009</v>
      </c>
      <c r="F3410" s="170" t="s">
        <v>7010</v>
      </c>
      <c r="G3410" s="170" t="s">
        <v>7155</v>
      </c>
      <c r="H3410" s="174">
        <v>0</v>
      </c>
      <c r="I3410" s="175">
        <v>33.976399999999998</v>
      </c>
      <c r="J3410" s="176">
        <v>11989</v>
      </c>
      <c r="K3410" s="177" t="s">
        <v>76</v>
      </c>
      <c r="L3410" s="178" t="s">
        <v>6</v>
      </c>
      <c r="M3410" s="179">
        <v>45.3</v>
      </c>
      <c r="N3410" s="180">
        <v>82027</v>
      </c>
      <c r="O3410" s="178" t="s">
        <v>6914</v>
      </c>
    </row>
    <row r="3411" spans="1:15" x14ac:dyDescent="0.3">
      <c r="A3411" s="170" t="s">
        <v>7156</v>
      </c>
      <c r="B3411" s="170">
        <v>19</v>
      </c>
      <c r="C3411" s="170" t="s">
        <v>47</v>
      </c>
      <c r="D3411" s="174">
        <v>283</v>
      </c>
      <c r="E3411" s="174" t="s">
        <v>7009</v>
      </c>
      <c r="F3411" s="170" t="s">
        <v>7010</v>
      </c>
      <c r="G3411" s="170" t="s">
        <v>7157</v>
      </c>
      <c r="H3411" s="174">
        <v>0</v>
      </c>
      <c r="I3411" s="175">
        <v>6.1676000000000002</v>
      </c>
      <c r="J3411" s="176">
        <v>1488</v>
      </c>
      <c r="K3411" s="177" t="s">
        <v>76</v>
      </c>
      <c r="L3411" s="178" t="s">
        <v>6</v>
      </c>
      <c r="M3411" s="179">
        <v>41.6</v>
      </c>
      <c r="N3411" s="180">
        <v>83048</v>
      </c>
      <c r="O3411" s="178" t="s">
        <v>7010</v>
      </c>
    </row>
    <row r="3412" spans="1:15" x14ac:dyDescent="0.3">
      <c r="A3412" s="170" t="s">
        <v>7158</v>
      </c>
      <c r="B3412" s="170">
        <v>19</v>
      </c>
      <c r="C3412" s="170" t="s">
        <v>47</v>
      </c>
      <c r="D3412" s="174">
        <v>283</v>
      </c>
      <c r="E3412" s="174" t="s">
        <v>7009</v>
      </c>
      <c r="F3412" s="170" t="s">
        <v>7010</v>
      </c>
      <c r="G3412" s="170" t="s">
        <v>7159</v>
      </c>
      <c r="H3412" s="174">
        <v>0</v>
      </c>
      <c r="I3412" s="175">
        <v>8.7813999999999997</v>
      </c>
      <c r="J3412" s="176">
        <v>850</v>
      </c>
      <c r="K3412" s="177" t="s">
        <v>90</v>
      </c>
      <c r="L3412" s="178" t="s">
        <v>7</v>
      </c>
      <c r="M3412" s="179">
        <v>77.099999999999994</v>
      </c>
      <c r="N3412" s="180">
        <v>83049</v>
      </c>
      <c r="O3412" s="178" t="s">
        <v>7012</v>
      </c>
    </row>
    <row r="3413" spans="1:15" x14ac:dyDescent="0.3">
      <c r="A3413" s="170" t="s">
        <v>7160</v>
      </c>
      <c r="B3413" s="170">
        <v>19</v>
      </c>
      <c r="C3413" s="170" t="s">
        <v>47</v>
      </c>
      <c r="D3413" s="174">
        <v>283</v>
      </c>
      <c r="E3413" s="174" t="s">
        <v>7009</v>
      </c>
      <c r="F3413" s="170" t="s">
        <v>7010</v>
      </c>
      <c r="G3413" s="170" t="s">
        <v>7161</v>
      </c>
      <c r="H3413" s="174">
        <v>0</v>
      </c>
      <c r="I3413" s="175">
        <v>30.385899999999999</v>
      </c>
      <c r="J3413" s="176">
        <v>2826</v>
      </c>
      <c r="K3413" s="177" t="s">
        <v>76</v>
      </c>
      <c r="L3413" s="178" t="s">
        <v>6</v>
      </c>
      <c r="M3413" s="179">
        <v>50.4</v>
      </c>
      <c r="N3413" s="180">
        <v>83049</v>
      </c>
      <c r="O3413" s="178" t="s">
        <v>7012</v>
      </c>
    </row>
    <row r="3414" spans="1:15" x14ac:dyDescent="0.3">
      <c r="A3414" s="170" t="s">
        <v>7162</v>
      </c>
      <c r="B3414" s="170">
        <v>19</v>
      </c>
      <c r="C3414" s="170" t="s">
        <v>47</v>
      </c>
      <c r="D3414" s="174">
        <v>283</v>
      </c>
      <c r="E3414" s="174" t="s">
        <v>7009</v>
      </c>
      <c r="F3414" s="170" t="s">
        <v>7010</v>
      </c>
      <c r="G3414" s="170" t="s">
        <v>7163</v>
      </c>
      <c r="H3414" s="174">
        <v>0</v>
      </c>
      <c r="I3414" s="175">
        <v>8.1174999999999997</v>
      </c>
      <c r="J3414" s="176">
        <v>9271</v>
      </c>
      <c r="K3414" s="177" t="s">
        <v>83</v>
      </c>
      <c r="L3414" s="178" t="s">
        <v>5</v>
      </c>
      <c r="M3414" s="179">
        <v>35</v>
      </c>
      <c r="N3414" s="180">
        <v>83048</v>
      </c>
      <c r="O3414" s="178" t="s">
        <v>7010</v>
      </c>
    </row>
    <row r="3415" spans="1:15" x14ac:dyDescent="0.3">
      <c r="A3415" s="170" t="s">
        <v>7164</v>
      </c>
      <c r="B3415" s="170">
        <v>19</v>
      </c>
      <c r="C3415" s="170" t="s">
        <v>47</v>
      </c>
      <c r="D3415" s="174">
        <v>283</v>
      </c>
      <c r="E3415" s="174" t="s">
        <v>7009</v>
      </c>
      <c r="F3415" s="170" t="s">
        <v>7010</v>
      </c>
      <c r="G3415" s="170" t="s">
        <v>7165</v>
      </c>
      <c r="H3415" s="174">
        <v>0</v>
      </c>
      <c r="I3415" s="175">
        <v>13.974</v>
      </c>
      <c r="J3415" s="176">
        <v>1260</v>
      </c>
      <c r="K3415" s="177" t="s">
        <v>90</v>
      </c>
      <c r="L3415" s="178" t="s">
        <v>7</v>
      </c>
      <c r="M3415" s="179">
        <v>78.099999999999994</v>
      </c>
      <c r="N3415" s="180">
        <v>87015</v>
      </c>
      <c r="O3415" s="178" t="s">
        <v>7043</v>
      </c>
    </row>
    <row r="3416" spans="1:15" x14ac:dyDescent="0.3">
      <c r="A3416" s="170" t="s">
        <v>7166</v>
      </c>
      <c r="B3416" s="170">
        <v>19</v>
      </c>
      <c r="C3416" s="170" t="s">
        <v>47</v>
      </c>
      <c r="D3416" s="174">
        <v>283</v>
      </c>
      <c r="E3416" s="174" t="s">
        <v>7009</v>
      </c>
      <c r="F3416" s="170" t="s">
        <v>7010</v>
      </c>
      <c r="G3416" s="170" t="s">
        <v>7167</v>
      </c>
      <c r="H3416" s="174">
        <v>0</v>
      </c>
      <c r="I3416" s="175">
        <v>21.917300000000001</v>
      </c>
      <c r="J3416" s="176">
        <v>4416</v>
      </c>
      <c r="K3416" s="177" t="s">
        <v>83</v>
      </c>
      <c r="L3416" s="178" t="s">
        <v>5</v>
      </c>
      <c r="M3416" s="179">
        <v>33.5</v>
      </c>
      <c r="N3416" s="180">
        <v>82027</v>
      </c>
      <c r="O3416" s="178" t="s">
        <v>6914</v>
      </c>
    </row>
    <row r="3417" spans="1:15" x14ac:dyDescent="0.3">
      <c r="A3417" s="170" t="s">
        <v>7168</v>
      </c>
      <c r="B3417" s="170">
        <v>19</v>
      </c>
      <c r="C3417" s="170" t="s">
        <v>47</v>
      </c>
      <c r="D3417" s="174">
        <v>283</v>
      </c>
      <c r="E3417" s="174" t="s">
        <v>7009</v>
      </c>
      <c r="F3417" s="170" t="s">
        <v>7010</v>
      </c>
      <c r="G3417" s="170" t="s">
        <v>7169</v>
      </c>
      <c r="H3417" s="174">
        <v>0</v>
      </c>
      <c r="I3417" s="175">
        <v>9.0754999999999999</v>
      </c>
      <c r="J3417" s="176">
        <v>1660</v>
      </c>
      <c r="K3417" s="177" t="s">
        <v>76</v>
      </c>
      <c r="L3417" s="178" t="s">
        <v>6</v>
      </c>
      <c r="M3417" s="179">
        <v>43.3</v>
      </c>
      <c r="N3417" s="180">
        <v>83048</v>
      </c>
      <c r="O3417" s="178" t="s">
        <v>7010</v>
      </c>
    </row>
    <row r="3418" spans="1:15" x14ac:dyDescent="0.3">
      <c r="A3418" s="170" t="s">
        <v>7170</v>
      </c>
      <c r="B3418" s="170">
        <v>19</v>
      </c>
      <c r="C3418" s="170" t="s">
        <v>47</v>
      </c>
      <c r="D3418" s="174">
        <v>283</v>
      </c>
      <c r="E3418" s="174" t="s">
        <v>7009</v>
      </c>
      <c r="F3418" s="170" t="s">
        <v>7010</v>
      </c>
      <c r="G3418" s="170" t="s">
        <v>7171</v>
      </c>
      <c r="H3418" s="174">
        <v>0</v>
      </c>
      <c r="I3418" s="175">
        <v>4.7618</v>
      </c>
      <c r="J3418" s="176">
        <v>1915</v>
      </c>
      <c r="K3418" s="177" t="s">
        <v>83</v>
      </c>
      <c r="L3418" s="178" t="s">
        <v>5</v>
      </c>
      <c r="M3418" s="179">
        <v>30.1</v>
      </c>
      <c r="N3418" s="180">
        <v>83048</v>
      </c>
      <c r="O3418" s="178" t="s">
        <v>7010</v>
      </c>
    </row>
    <row r="3419" spans="1:15" x14ac:dyDescent="0.3">
      <c r="A3419" s="170" t="s">
        <v>7172</v>
      </c>
      <c r="B3419" s="170">
        <v>19</v>
      </c>
      <c r="C3419" s="170" t="s">
        <v>47</v>
      </c>
      <c r="D3419" s="174">
        <v>283</v>
      </c>
      <c r="E3419" s="174" t="s">
        <v>7009</v>
      </c>
      <c r="F3419" s="170" t="s">
        <v>7010</v>
      </c>
      <c r="G3419" s="170" t="s">
        <v>7173</v>
      </c>
      <c r="H3419" s="174">
        <v>0</v>
      </c>
      <c r="I3419" s="175">
        <v>24.027000000000001</v>
      </c>
      <c r="J3419" s="176">
        <v>2515</v>
      </c>
      <c r="K3419" s="177" t="s">
        <v>76</v>
      </c>
      <c r="L3419" s="178" t="s">
        <v>6</v>
      </c>
      <c r="M3419" s="179">
        <v>49.4</v>
      </c>
      <c r="N3419" s="180">
        <v>83049</v>
      </c>
      <c r="O3419" s="178" t="s">
        <v>7012</v>
      </c>
    </row>
    <row r="3420" spans="1:15" x14ac:dyDescent="0.3">
      <c r="A3420" s="170" t="s">
        <v>7174</v>
      </c>
      <c r="B3420" s="170">
        <v>19</v>
      </c>
      <c r="C3420" s="170" t="s">
        <v>47</v>
      </c>
      <c r="D3420" s="174">
        <v>283</v>
      </c>
      <c r="E3420" s="174" t="s">
        <v>7009</v>
      </c>
      <c r="F3420" s="170" t="s">
        <v>7010</v>
      </c>
      <c r="G3420" s="170" t="s">
        <v>7175</v>
      </c>
      <c r="H3420" s="174">
        <v>0</v>
      </c>
      <c r="I3420" s="175">
        <v>13.133100000000001</v>
      </c>
      <c r="J3420" s="176">
        <v>10492</v>
      </c>
      <c r="K3420" s="177" t="s">
        <v>83</v>
      </c>
      <c r="L3420" s="178" t="s">
        <v>5</v>
      </c>
      <c r="M3420" s="179">
        <v>38.4</v>
      </c>
      <c r="N3420" s="180">
        <v>83048</v>
      </c>
      <c r="O3420" s="178" t="s">
        <v>7010</v>
      </c>
    </row>
    <row r="3421" spans="1:15" x14ac:dyDescent="0.3">
      <c r="A3421" s="170" t="s">
        <v>7176</v>
      </c>
      <c r="B3421" s="170">
        <v>19</v>
      </c>
      <c r="C3421" s="170" t="s">
        <v>47</v>
      </c>
      <c r="D3421" s="174">
        <v>283</v>
      </c>
      <c r="E3421" s="174" t="s">
        <v>7009</v>
      </c>
      <c r="F3421" s="170" t="s">
        <v>7010</v>
      </c>
      <c r="G3421" s="170" t="s">
        <v>7177</v>
      </c>
      <c r="H3421" s="174">
        <v>0</v>
      </c>
      <c r="I3421" s="175">
        <v>70.500799999999998</v>
      </c>
      <c r="J3421" s="176">
        <v>5908</v>
      </c>
      <c r="K3421" s="177" t="s">
        <v>76</v>
      </c>
      <c r="L3421" s="178" t="s">
        <v>6</v>
      </c>
      <c r="M3421" s="179">
        <v>60.9</v>
      </c>
      <c r="N3421" s="180">
        <v>83049</v>
      </c>
      <c r="O3421" s="178" t="s">
        <v>7012</v>
      </c>
    </row>
    <row r="3422" spans="1:15" x14ac:dyDescent="0.3">
      <c r="A3422" s="170" t="s">
        <v>7178</v>
      </c>
      <c r="B3422" s="170">
        <v>19</v>
      </c>
      <c r="C3422" s="170" t="s">
        <v>47</v>
      </c>
      <c r="D3422" s="174">
        <v>283</v>
      </c>
      <c r="E3422" s="174" t="s">
        <v>7009</v>
      </c>
      <c r="F3422" s="170" t="s">
        <v>7010</v>
      </c>
      <c r="G3422" s="170" t="s">
        <v>7179</v>
      </c>
      <c r="H3422" s="174">
        <v>0</v>
      </c>
      <c r="I3422" s="175">
        <v>54.666899999999998</v>
      </c>
      <c r="J3422" s="176">
        <v>769</v>
      </c>
      <c r="K3422" s="177" t="s">
        <v>76</v>
      </c>
      <c r="L3422" s="178" t="s">
        <v>6</v>
      </c>
      <c r="M3422" s="179">
        <v>43</v>
      </c>
      <c r="N3422" s="180">
        <v>83049</v>
      </c>
      <c r="O3422" s="178" t="s">
        <v>7012</v>
      </c>
    </row>
    <row r="3423" spans="1:15" x14ac:dyDescent="0.3">
      <c r="A3423" s="170" t="s">
        <v>7180</v>
      </c>
      <c r="B3423" s="170">
        <v>19</v>
      </c>
      <c r="C3423" s="170" t="s">
        <v>47</v>
      </c>
      <c r="D3423" s="174">
        <v>283</v>
      </c>
      <c r="E3423" s="174" t="s">
        <v>7009</v>
      </c>
      <c r="F3423" s="170" t="s">
        <v>7010</v>
      </c>
      <c r="G3423" s="170" t="s">
        <v>7181</v>
      </c>
      <c r="H3423" s="174">
        <v>0</v>
      </c>
      <c r="I3423" s="175">
        <v>41.073700000000002</v>
      </c>
      <c r="J3423" s="176">
        <v>2663</v>
      </c>
      <c r="K3423" s="177" t="s">
        <v>83</v>
      </c>
      <c r="L3423" s="178" t="s">
        <v>5</v>
      </c>
      <c r="M3423" s="179">
        <v>31.6</v>
      </c>
      <c r="N3423" s="180">
        <v>82027</v>
      </c>
      <c r="O3423" s="178" t="s">
        <v>6914</v>
      </c>
    </row>
    <row r="3424" spans="1:15" x14ac:dyDescent="0.3">
      <c r="A3424" s="170" t="s">
        <v>7182</v>
      </c>
      <c r="B3424" s="170">
        <v>19</v>
      </c>
      <c r="C3424" s="170" t="s">
        <v>47</v>
      </c>
      <c r="D3424" s="174">
        <v>283</v>
      </c>
      <c r="E3424" s="174" t="s">
        <v>7009</v>
      </c>
      <c r="F3424" s="170" t="s">
        <v>7010</v>
      </c>
      <c r="G3424" s="170" t="s">
        <v>7183</v>
      </c>
      <c r="H3424" s="174">
        <v>0</v>
      </c>
      <c r="I3424" s="175">
        <v>26.264299999999999</v>
      </c>
      <c r="J3424" s="176">
        <v>940</v>
      </c>
      <c r="K3424" s="177" t="s">
        <v>76</v>
      </c>
      <c r="L3424" s="178" t="s">
        <v>6</v>
      </c>
      <c r="M3424" s="179">
        <v>60.9</v>
      </c>
      <c r="N3424" s="180">
        <v>83049</v>
      </c>
      <c r="O3424" s="178" t="s">
        <v>7012</v>
      </c>
    </row>
    <row r="3425" spans="1:15" x14ac:dyDescent="0.3">
      <c r="A3425" s="170" t="s">
        <v>7184</v>
      </c>
      <c r="B3425" s="170">
        <v>19</v>
      </c>
      <c r="C3425" s="170" t="s">
        <v>47</v>
      </c>
      <c r="D3425" s="174">
        <v>283</v>
      </c>
      <c r="E3425" s="174" t="s">
        <v>7009</v>
      </c>
      <c r="F3425" s="170" t="s">
        <v>7010</v>
      </c>
      <c r="G3425" s="170" t="s">
        <v>7185</v>
      </c>
      <c r="H3425" s="174">
        <v>0</v>
      </c>
      <c r="I3425" s="175">
        <v>12.930400000000001</v>
      </c>
      <c r="J3425" s="176">
        <v>5466</v>
      </c>
      <c r="K3425" s="177" t="s">
        <v>76</v>
      </c>
      <c r="L3425" s="178" t="s">
        <v>6</v>
      </c>
      <c r="M3425" s="179">
        <v>47.7</v>
      </c>
      <c r="N3425" s="180">
        <v>82027</v>
      </c>
      <c r="O3425" s="178" t="s">
        <v>6914</v>
      </c>
    </row>
    <row r="3426" spans="1:15" x14ac:dyDescent="0.3">
      <c r="A3426" s="170" t="s">
        <v>7186</v>
      </c>
      <c r="B3426" s="170">
        <v>19</v>
      </c>
      <c r="C3426" s="170" t="s">
        <v>47</v>
      </c>
      <c r="D3426" s="174">
        <v>283</v>
      </c>
      <c r="E3426" s="174" t="s">
        <v>7009</v>
      </c>
      <c r="F3426" s="170" t="s">
        <v>7010</v>
      </c>
      <c r="G3426" s="170" t="s">
        <v>7187</v>
      </c>
      <c r="H3426" s="174">
        <v>0</v>
      </c>
      <c r="I3426" s="175">
        <v>12.9268</v>
      </c>
      <c r="J3426" s="176">
        <v>4440</v>
      </c>
      <c r="K3426" s="177" t="s">
        <v>76</v>
      </c>
      <c r="L3426" s="178" t="s">
        <v>6</v>
      </c>
      <c r="M3426" s="179">
        <v>47.8</v>
      </c>
      <c r="N3426" s="180">
        <v>83049</v>
      </c>
      <c r="O3426" s="178" t="s">
        <v>7012</v>
      </c>
    </row>
    <row r="3427" spans="1:15" x14ac:dyDescent="0.3">
      <c r="A3427" s="170" t="s">
        <v>7188</v>
      </c>
      <c r="B3427" s="170">
        <v>19</v>
      </c>
      <c r="C3427" s="170" t="s">
        <v>47</v>
      </c>
      <c r="D3427" s="174">
        <v>84</v>
      </c>
      <c r="E3427" s="174" t="s">
        <v>7189</v>
      </c>
      <c r="F3427" s="170" t="s">
        <v>6919</v>
      </c>
      <c r="G3427" s="170" t="s">
        <v>7190</v>
      </c>
      <c r="H3427" s="174">
        <v>0</v>
      </c>
      <c r="I3427" s="175">
        <v>62.2395</v>
      </c>
      <c r="J3427" s="176">
        <v>2567</v>
      </c>
      <c r="K3427" s="177" t="s">
        <v>76</v>
      </c>
      <c r="L3427" s="178" t="s">
        <v>6</v>
      </c>
      <c r="M3427" s="179">
        <v>57.7</v>
      </c>
      <c r="N3427" s="180">
        <v>84001</v>
      </c>
      <c r="O3427" s="178" t="s">
        <v>6919</v>
      </c>
    </row>
    <row r="3428" spans="1:15" x14ac:dyDescent="0.3">
      <c r="A3428" s="170" t="s">
        <v>7191</v>
      </c>
      <c r="B3428" s="170">
        <v>19</v>
      </c>
      <c r="C3428" s="170" t="s">
        <v>47</v>
      </c>
      <c r="D3428" s="174">
        <v>84</v>
      </c>
      <c r="E3428" s="174" t="s">
        <v>7189</v>
      </c>
      <c r="F3428" s="170" t="s">
        <v>6919</v>
      </c>
      <c r="G3428" s="170" t="s">
        <v>7192</v>
      </c>
      <c r="H3428" s="174">
        <v>0</v>
      </c>
      <c r="I3428" s="175">
        <v>88.5732</v>
      </c>
      <c r="J3428" s="176">
        <v>3298</v>
      </c>
      <c r="K3428" s="177" t="s">
        <v>90</v>
      </c>
      <c r="L3428" s="178" t="s">
        <v>7</v>
      </c>
      <c r="M3428" s="179">
        <v>67.5</v>
      </c>
      <c r="N3428" s="180">
        <v>84001</v>
      </c>
      <c r="O3428" s="178" t="s">
        <v>6919</v>
      </c>
    </row>
    <row r="3429" spans="1:15" x14ac:dyDescent="0.3">
      <c r="A3429" s="170" t="s">
        <v>7193</v>
      </c>
      <c r="B3429" s="170">
        <v>19</v>
      </c>
      <c r="C3429" s="170" t="s">
        <v>47</v>
      </c>
      <c r="D3429" s="174">
        <v>84</v>
      </c>
      <c r="E3429" s="174" t="s">
        <v>7189</v>
      </c>
      <c r="F3429" s="170" t="s">
        <v>6919</v>
      </c>
      <c r="G3429" s="170" t="s">
        <v>7194</v>
      </c>
      <c r="H3429" s="174">
        <v>0</v>
      </c>
      <c r="I3429" s="175">
        <v>42.230699999999999</v>
      </c>
      <c r="J3429" s="176">
        <v>2532</v>
      </c>
      <c r="K3429" s="177" t="s">
        <v>76</v>
      </c>
      <c r="L3429" s="178" t="s">
        <v>6</v>
      </c>
      <c r="M3429" s="179">
        <v>63</v>
      </c>
      <c r="N3429" s="180">
        <v>84001</v>
      </c>
      <c r="O3429" s="178" t="s">
        <v>6919</v>
      </c>
    </row>
    <row r="3430" spans="1:15" x14ac:dyDescent="0.3">
      <c r="A3430" s="170" t="s">
        <v>7195</v>
      </c>
      <c r="B3430" s="170">
        <v>19</v>
      </c>
      <c r="C3430" s="170" t="s">
        <v>47</v>
      </c>
      <c r="D3430" s="174">
        <v>84</v>
      </c>
      <c r="E3430" s="174" t="s">
        <v>7189</v>
      </c>
      <c r="F3430" s="170" t="s">
        <v>6919</v>
      </c>
      <c r="G3430" s="170" t="s">
        <v>7196</v>
      </c>
      <c r="H3430" s="174">
        <v>0</v>
      </c>
      <c r="I3430" s="175">
        <v>32.890099999999997</v>
      </c>
      <c r="J3430" s="176">
        <v>1203</v>
      </c>
      <c r="K3430" s="177" t="s">
        <v>76</v>
      </c>
      <c r="L3430" s="178" t="s">
        <v>6</v>
      </c>
      <c r="M3430" s="179">
        <v>53.4</v>
      </c>
      <c r="N3430" s="180">
        <v>84001</v>
      </c>
      <c r="O3430" s="178" t="s">
        <v>6919</v>
      </c>
    </row>
    <row r="3431" spans="1:15" x14ac:dyDescent="0.3">
      <c r="A3431" s="170" t="s">
        <v>7197</v>
      </c>
      <c r="B3431" s="170">
        <v>19</v>
      </c>
      <c r="C3431" s="170" t="s">
        <v>47</v>
      </c>
      <c r="D3431" s="174">
        <v>84</v>
      </c>
      <c r="E3431" s="174" t="s">
        <v>7189</v>
      </c>
      <c r="F3431" s="170" t="s">
        <v>6919</v>
      </c>
      <c r="G3431" s="170" t="s">
        <v>7198</v>
      </c>
      <c r="H3431" s="174">
        <v>0</v>
      </c>
      <c r="I3431" s="175">
        <v>124.087</v>
      </c>
      <c r="J3431" s="176">
        <v>3310</v>
      </c>
      <c r="K3431" s="177" t="s">
        <v>76</v>
      </c>
      <c r="L3431" s="178" t="s">
        <v>6</v>
      </c>
      <c r="M3431" s="179">
        <v>64.2</v>
      </c>
      <c r="N3431" s="180">
        <v>84001</v>
      </c>
      <c r="O3431" s="178" t="s">
        <v>6919</v>
      </c>
    </row>
    <row r="3432" spans="1:15" x14ac:dyDescent="0.3">
      <c r="A3432" s="170" t="s">
        <v>7199</v>
      </c>
      <c r="B3432" s="170">
        <v>19</v>
      </c>
      <c r="C3432" s="170" t="s">
        <v>47</v>
      </c>
      <c r="D3432" s="174">
        <v>84</v>
      </c>
      <c r="E3432" s="174" t="s">
        <v>7189</v>
      </c>
      <c r="F3432" s="170" t="s">
        <v>6919</v>
      </c>
      <c r="G3432" s="170" t="s">
        <v>7200</v>
      </c>
      <c r="H3432" s="174">
        <v>0</v>
      </c>
      <c r="I3432" s="175">
        <v>16.3155</v>
      </c>
      <c r="J3432" s="176">
        <v>1910</v>
      </c>
      <c r="K3432" s="177" t="s">
        <v>83</v>
      </c>
      <c r="L3432" s="178" t="s">
        <v>5</v>
      </c>
      <c r="M3432" s="179">
        <v>30.9</v>
      </c>
      <c r="N3432" s="180">
        <v>84001</v>
      </c>
      <c r="O3432" s="178" t="s">
        <v>6919</v>
      </c>
    </row>
    <row r="3433" spans="1:15" x14ac:dyDescent="0.3">
      <c r="A3433" s="170" t="s">
        <v>7201</v>
      </c>
      <c r="B3433" s="170">
        <v>19</v>
      </c>
      <c r="C3433" s="170" t="s">
        <v>47</v>
      </c>
      <c r="D3433" s="174">
        <v>84</v>
      </c>
      <c r="E3433" s="174" t="s">
        <v>7189</v>
      </c>
      <c r="F3433" s="170" t="s">
        <v>6919</v>
      </c>
      <c r="G3433" s="170" t="s">
        <v>7202</v>
      </c>
      <c r="H3433" s="174">
        <v>0</v>
      </c>
      <c r="I3433" s="175">
        <v>192.453</v>
      </c>
      <c r="J3433" s="176">
        <v>5930</v>
      </c>
      <c r="K3433" s="177" t="s">
        <v>76</v>
      </c>
      <c r="L3433" s="178" t="s">
        <v>6</v>
      </c>
      <c r="M3433" s="179">
        <v>47</v>
      </c>
      <c r="N3433" s="180">
        <v>84001</v>
      </c>
      <c r="O3433" s="178" t="s">
        <v>6919</v>
      </c>
    </row>
    <row r="3434" spans="1:15" x14ac:dyDescent="0.3">
      <c r="A3434" s="170" t="s">
        <v>7203</v>
      </c>
      <c r="B3434" s="170">
        <v>19</v>
      </c>
      <c r="C3434" s="170" t="s">
        <v>47</v>
      </c>
      <c r="D3434" s="174">
        <v>84</v>
      </c>
      <c r="E3434" s="174" t="s">
        <v>7189</v>
      </c>
      <c r="F3434" s="170" t="s">
        <v>6919</v>
      </c>
      <c r="G3434" s="170" t="s">
        <v>7204</v>
      </c>
      <c r="H3434" s="174">
        <v>0</v>
      </c>
      <c r="I3434" s="175">
        <v>81.327600000000004</v>
      </c>
      <c r="J3434" s="176">
        <v>9260</v>
      </c>
      <c r="K3434" s="177" t="s">
        <v>83</v>
      </c>
      <c r="L3434" s="178" t="s">
        <v>5</v>
      </c>
      <c r="M3434" s="179">
        <v>38.5</v>
      </c>
      <c r="N3434" s="180">
        <v>84001</v>
      </c>
      <c r="O3434" s="178" t="s">
        <v>6919</v>
      </c>
    </row>
    <row r="3435" spans="1:15" x14ac:dyDescent="0.3">
      <c r="A3435" s="170" t="s">
        <v>7205</v>
      </c>
      <c r="B3435" s="170">
        <v>19</v>
      </c>
      <c r="C3435" s="170" t="s">
        <v>47</v>
      </c>
      <c r="D3435" s="174">
        <v>84</v>
      </c>
      <c r="E3435" s="174" t="s">
        <v>7189</v>
      </c>
      <c r="F3435" s="170" t="s">
        <v>6919</v>
      </c>
      <c r="G3435" s="170" t="s">
        <v>7206</v>
      </c>
      <c r="H3435" s="174">
        <v>0</v>
      </c>
      <c r="I3435" s="175">
        <v>91.859499999999997</v>
      </c>
      <c r="J3435" s="176">
        <v>34446</v>
      </c>
      <c r="K3435" s="177" t="s">
        <v>83</v>
      </c>
      <c r="L3435" s="178" t="s">
        <v>5</v>
      </c>
      <c r="M3435" s="179">
        <v>29.9</v>
      </c>
      <c r="N3435" s="180">
        <v>84001</v>
      </c>
      <c r="O3435" s="178" t="s">
        <v>6919</v>
      </c>
    </row>
    <row r="3436" spans="1:15" x14ac:dyDescent="0.3">
      <c r="A3436" s="170" t="s">
        <v>7207</v>
      </c>
      <c r="B3436" s="170">
        <v>19</v>
      </c>
      <c r="C3436" s="170" t="s">
        <v>47</v>
      </c>
      <c r="D3436" s="174">
        <v>84</v>
      </c>
      <c r="E3436" s="174" t="s">
        <v>7189</v>
      </c>
      <c r="F3436" s="170" t="s">
        <v>6919</v>
      </c>
      <c r="G3436" s="170" t="s">
        <v>7208</v>
      </c>
      <c r="H3436" s="174">
        <v>0</v>
      </c>
      <c r="I3436" s="175">
        <v>99.9816</v>
      </c>
      <c r="J3436" s="176">
        <v>7473</v>
      </c>
      <c r="K3436" s="177" t="s">
        <v>83</v>
      </c>
      <c r="L3436" s="178" t="s">
        <v>5</v>
      </c>
      <c r="M3436" s="179">
        <v>36.6</v>
      </c>
      <c r="N3436" s="180">
        <v>84001</v>
      </c>
      <c r="O3436" s="178" t="s">
        <v>6919</v>
      </c>
    </row>
    <row r="3437" spans="1:15" x14ac:dyDescent="0.3">
      <c r="A3437" s="170" t="s">
        <v>7209</v>
      </c>
      <c r="B3437" s="170">
        <v>19</v>
      </c>
      <c r="C3437" s="170" t="s">
        <v>47</v>
      </c>
      <c r="D3437" s="174">
        <v>84</v>
      </c>
      <c r="E3437" s="174" t="s">
        <v>7189</v>
      </c>
      <c r="F3437" s="170" t="s">
        <v>6919</v>
      </c>
      <c r="G3437" s="170" t="s">
        <v>7210</v>
      </c>
      <c r="H3437" s="174">
        <v>0</v>
      </c>
      <c r="I3437" s="175">
        <v>62.163800000000002</v>
      </c>
      <c r="J3437" s="176">
        <v>3364</v>
      </c>
      <c r="K3437" s="177" t="s">
        <v>83</v>
      </c>
      <c r="L3437" s="178" t="s">
        <v>5</v>
      </c>
      <c r="M3437" s="179">
        <v>40.799999999999997</v>
      </c>
      <c r="N3437" s="180">
        <v>84001</v>
      </c>
      <c r="O3437" s="178" t="s">
        <v>6919</v>
      </c>
    </row>
    <row r="3438" spans="1:15" x14ac:dyDescent="0.3">
      <c r="A3438" s="170" t="s">
        <v>7211</v>
      </c>
      <c r="B3438" s="170">
        <v>19</v>
      </c>
      <c r="C3438" s="170" t="s">
        <v>47</v>
      </c>
      <c r="D3438" s="174">
        <v>84</v>
      </c>
      <c r="E3438" s="174" t="s">
        <v>7189</v>
      </c>
      <c r="F3438" s="170" t="s">
        <v>6919</v>
      </c>
      <c r="G3438" s="170" t="s">
        <v>7212</v>
      </c>
      <c r="H3438" s="174">
        <v>0</v>
      </c>
      <c r="I3438" s="175">
        <v>38.081499999999998</v>
      </c>
      <c r="J3438" s="176">
        <v>3177</v>
      </c>
      <c r="K3438" s="177" t="s">
        <v>76</v>
      </c>
      <c r="L3438" s="178" t="s">
        <v>6</v>
      </c>
      <c r="M3438" s="179">
        <v>46.9</v>
      </c>
      <c r="N3438" s="180">
        <v>84001</v>
      </c>
      <c r="O3438" s="178" t="s">
        <v>6919</v>
      </c>
    </row>
    <row r="3439" spans="1:15" x14ac:dyDescent="0.3">
      <c r="A3439" s="170" t="s">
        <v>7213</v>
      </c>
      <c r="B3439" s="170">
        <v>19</v>
      </c>
      <c r="C3439" s="170" t="s">
        <v>47</v>
      </c>
      <c r="D3439" s="174">
        <v>84</v>
      </c>
      <c r="E3439" s="174" t="s">
        <v>7189</v>
      </c>
      <c r="F3439" s="170" t="s">
        <v>6919</v>
      </c>
      <c r="G3439" s="170" t="s">
        <v>7214</v>
      </c>
      <c r="H3439" s="174">
        <v>0</v>
      </c>
      <c r="I3439" s="175">
        <v>25.221699999999998</v>
      </c>
      <c r="J3439" s="176">
        <v>6337</v>
      </c>
      <c r="K3439" s="177" t="s">
        <v>90</v>
      </c>
      <c r="L3439" s="178" t="s">
        <v>7</v>
      </c>
      <c r="M3439" s="179">
        <v>317.60000000000002</v>
      </c>
      <c r="N3439" s="180">
        <v>84001</v>
      </c>
      <c r="O3439" s="178" t="s">
        <v>6919</v>
      </c>
    </row>
    <row r="3440" spans="1:15" x14ac:dyDescent="0.3">
      <c r="A3440" s="170" t="s">
        <v>7215</v>
      </c>
      <c r="B3440" s="170">
        <v>19</v>
      </c>
      <c r="C3440" s="170" t="s">
        <v>47</v>
      </c>
      <c r="D3440" s="174">
        <v>84</v>
      </c>
      <c r="E3440" s="174" t="s">
        <v>7189</v>
      </c>
      <c r="F3440" s="170" t="s">
        <v>6919</v>
      </c>
      <c r="G3440" s="170" t="s">
        <v>7216</v>
      </c>
      <c r="H3440" s="174">
        <v>0</v>
      </c>
      <c r="I3440" s="175">
        <v>179.95349999999999</v>
      </c>
      <c r="J3440" s="176">
        <v>34671</v>
      </c>
      <c r="K3440" s="177" t="s">
        <v>76</v>
      </c>
      <c r="L3440" s="178" t="s">
        <v>6</v>
      </c>
      <c r="M3440" s="179">
        <v>44.6</v>
      </c>
      <c r="N3440" s="180">
        <v>84001</v>
      </c>
      <c r="O3440" s="178" t="s">
        <v>6919</v>
      </c>
    </row>
    <row r="3441" spans="1:15" x14ac:dyDescent="0.3">
      <c r="A3441" s="170" t="s">
        <v>7217</v>
      </c>
      <c r="B3441" s="170">
        <v>19</v>
      </c>
      <c r="C3441" s="170" t="s">
        <v>47</v>
      </c>
      <c r="D3441" s="174">
        <v>84</v>
      </c>
      <c r="E3441" s="174" t="s">
        <v>7189</v>
      </c>
      <c r="F3441" s="170" t="s">
        <v>6919</v>
      </c>
      <c r="G3441" s="170" t="s">
        <v>7218</v>
      </c>
      <c r="H3441" s="174">
        <v>0</v>
      </c>
      <c r="I3441" s="175">
        <v>18.632000000000001</v>
      </c>
      <c r="J3441" s="176">
        <v>1730</v>
      </c>
      <c r="K3441" s="177" t="s">
        <v>90</v>
      </c>
      <c r="L3441" s="178" t="s">
        <v>7</v>
      </c>
      <c r="M3441" s="179">
        <v>68.099999999999994</v>
      </c>
      <c r="N3441" s="180">
        <v>84001</v>
      </c>
      <c r="O3441" s="178" t="s">
        <v>6919</v>
      </c>
    </row>
    <row r="3442" spans="1:15" x14ac:dyDescent="0.3">
      <c r="A3442" s="170" t="s">
        <v>7219</v>
      </c>
      <c r="B3442" s="170">
        <v>19</v>
      </c>
      <c r="C3442" s="170" t="s">
        <v>47</v>
      </c>
      <c r="D3442" s="174">
        <v>84</v>
      </c>
      <c r="E3442" s="174" t="s">
        <v>7189</v>
      </c>
      <c r="F3442" s="170" t="s">
        <v>6919</v>
      </c>
      <c r="G3442" s="170" t="s">
        <v>7220</v>
      </c>
      <c r="H3442" s="174">
        <v>0</v>
      </c>
      <c r="I3442" s="175">
        <v>113.578</v>
      </c>
      <c r="J3442" s="176">
        <v>11812</v>
      </c>
      <c r="K3442" s="177" t="s">
        <v>83</v>
      </c>
      <c r="L3442" s="178" t="s">
        <v>5</v>
      </c>
      <c r="M3442" s="179">
        <v>39.6</v>
      </c>
      <c r="N3442" s="180">
        <v>81012</v>
      </c>
      <c r="O3442" s="178" t="s">
        <v>6859</v>
      </c>
    </row>
    <row r="3443" spans="1:15" x14ac:dyDescent="0.3">
      <c r="A3443" s="170" t="s">
        <v>7221</v>
      </c>
      <c r="B3443" s="170">
        <v>19</v>
      </c>
      <c r="C3443" s="170" t="s">
        <v>47</v>
      </c>
      <c r="D3443" s="174">
        <v>84</v>
      </c>
      <c r="E3443" s="174" t="s">
        <v>7189</v>
      </c>
      <c r="F3443" s="170" t="s">
        <v>6919</v>
      </c>
      <c r="G3443" s="170" t="s">
        <v>7222</v>
      </c>
      <c r="H3443" s="174">
        <v>0</v>
      </c>
      <c r="I3443" s="175">
        <v>27.412400000000002</v>
      </c>
      <c r="J3443" s="176">
        <v>2385</v>
      </c>
      <c r="K3443" s="177" t="s">
        <v>83</v>
      </c>
      <c r="L3443" s="178" t="s">
        <v>5</v>
      </c>
      <c r="M3443" s="179">
        <v>31</v>
      </c>
      <c r="N3443" s="180">
        <v>84001</v>
      </c>
      <c r="O3443" s="178" t="s">
        <v>6919</v>
      </c>
    </row>
    <row r="3444" spans="1:15" x14ac:dyDescent="0.3">
      <c r="A3444" s="170" t="s">
        <v>7223</v>
      </c>
      <c r="B3444" s="170">
        <v>19</v>
      </c>
      <c r="C3444" s="170" t="s">
        <v>47</v>
      </c>
      <c r="D3444" s="174">
        <v>84</v>
      </c>
      <c r="E3444" s="174" t="s">
        <v>7189</v>
      </c>
      <c r="F3444" s="170" t="s">
        <v>6919</v>
      </c>
      <c r="G3444" s="170" t="s">
        <v>7224</v>
      </c>
      <c r="H3444" s="174">
        <v>0</v>
      </c>
      <c r="I3444" s="175">
        <v>32.909199999999998</v>
      </c>
      <c r="J3444" s="176">
        <v>2734</v>
      </c>
      <c r="K3444" s="177" t="s">
        <v>76</v>
      </c>
      <c r="L3444" s="178" t="s">
        <v>6</v>
      </c>
      <c r="M3444" s="179">
        <v>43.1</v>
      </c>
      <c r="N3444" s="180">
        <v>81012</v>
      </c>
      <c r="O3444" s="178" t="s">
        <v>6859</v>
      </c>
    </row>
    <row r="3445" spans="1:15" x14ac:dyDescent="0.3">
      <c r="A3445" s="170" t="s">
        <v>7225</v>
      </c>
      <c r="B3445" s="170">
        <v>19</v>
      </c>
      <c r="C3445" s="170" t="s">
        <v>47</v>
      </c>
      <c r="D3445" s="174">
        <v>84</v>
      </c>
      <c r="E3445" s="174" t="s">
        <v>7189</v>
      </c>
      <c r="F3445" s="170" t="s">
        <v>6919</v>
      </c>
      <c r="G3445" s="170" t="s">
        <v>7226</v>
      </c>
      <c r="H3445" s="174">
        <v>0</v>
      </c>
      <c r="I3445" s="175">
        <v>207.4873</v>
      </c>
      <c r="J3445" s="176">
        <v>7110</v>
      </c>
      <c r="K3445" s="177" t="s">
        <v>83</v>
      </c>
      <c r="L3445" s="178" t="s">
        <v>5</v>
      </c>
      <c r="M3445" s="179">
        <v>28.5</v>
      </c>
      <c r="N3445" s="180">
        <v>84001</v>
      </c>
      <c r="O3445" s="178" t="s">
        <v>6919</v>
      </c>
    </row>
    <row r="3446" spans="1:15" x14ac:dyDescent="0.3">
      <c r="A3446" s="170" t="s">
        <v>7227</v>
      </c>
      <c r="B3446" s="170">
        <v>19</v>
      </c>
      <c r="C3446" s="170" t="s">
        <v>47</v>
      </c>
      <c r="D3446" s="174">
        <v>84</v>
      </c>
      <c r="E3446" s="174" t="s">
        <v>7189</v>
      </c>
      <c r="F3446" s="170" t="s">
        <v>6919</v>
      </c>
      <c r="G3446" s="170" t="s">
        <v>7228</v>
      </c>
      <c r="H3446" s="174">
        <v>0</v>
      </c>
      <c r="I3446" s="175">
        <v>77.062600000000003</v>
      </c>
      <c r="J3446" s="176">
        <v>21437</v>
      </c>
      <c r="K3446" s="177" t="s">
        <v>83</v>
      </c>
      <c r="L3446" s="178" t="s">
        <v>5</v>
      </c>
      <c r="M3446" s="179">
        <v>28.5</v>
      </c>
      <c r="N3446" s="180">
        <v>84001</v>
      </c>
      <c r="O3446" s="178" t="s">
        <v>6919</v>
      </c>
    </row>
    <row r="3447" spans="1:15" x14ac:dyDescent="0.3">
      <c r="A3447" s="170" t="s">
        <v>7229</v>
      </c>
      <c r="B3447" s="170">
        <v>19</v>
      </c>
      <c r="C3447" s="170" t="s">
        <v>47</v>
      </c>
      <c r="D3447" s="174">
        <v>84</v>
      </c>
      <c r="E3447" s="174" t="s">
        <v>7189</v>
      </c>
      <c r="F3447" s="170" t="s">
        <v>6919</v>
      </c>
      <c r="G3447" s="170" t="s">
        <v>7230</v>
      </c>
      <c r="H3447" s="174">
        <v>0</v>
      </c>
      <c r="I3447" s="175">
        <v>49.500599999999999</v>
      </c>
      <c r="J3447" s="176">
        <v>10574</v>
      </c>
      <c r="K3447" s="177" t="s">
        <v>76</v>
      </c>
      <c r="L3447" s="178" t="s">
        <v>6</v>
      </c>
      <c r="M3447" s="179">
        <v>41.3</v>
      </c>
      <c r="N3447" s="180">
        <v>84001</v>
      </c>
      <c r="O3447" s="178" t="s">
        <v>6919</v>
      </c>
    </row>
    <row r="3448" spans="1:15" x14ac:dyDescent="0.3">
      <c r="A3448" s="170" t="s">
        <v>7231</v>
      </c>
      <c r="B3448" s="170">
        <v>19</v>
      </c>
      <c r="C3448" s="170" t="s">
        <v>47</v>
      </c>
      <c r="D3448" s="174">
        <v>84</v>
      </c>
      <c r="E3448" s="174" t="s">
        <v>7189</v>
      </c>
      <c r="F3448" s="170" t="s">
        <v>6919</v>
      </c>
      <c r="G3448" s="170" t="s">
        <v>7232</v>
      </c>
      <c r="H3448" s="174">
        <v>0</v>
      </c>
      <c r="I3448" s="175">
        <v>118.521</v>
      </c>
      <c r="J3448" s="176">
        <v>18058</v>
      </c>
      <c r="K3448" s="177" t="s">
        <v>76</v>
      </c>
      <c r="L3448" s="178" t="s">
        <v>6</v>
      </c>
      <c r="M3448" s="179">
        <v>48.7</v>
      </c>
      <c r="N3448" s="180">
        <v>84001</v>
      </c>
      <c r="O3448" s="178" t="s">
        <v>6919</v>
      </c>
    </row>
    <row r="3449" spans="1:15" x14ac:dyDescent="0.3">
      <c r="A3449" s="170" t="s">
        <v>7233</v>
      </c>
      <c r="B3449" s="170">
        <v>19</v>
      </c>
      <c r="C3449" s="170" t="s">
        <v>47</v>
      </c>
      <c r="D3449" s="174">
        <v>84</v>
      </c>
      <c r="E3449" s="174" t="s">
        <v>7189</v>
      </c>
      <c r="F3449" s="170" t="s">
        <v>6919</v>
      </c>
      <c r="G3449" s="170" t="s">
        <v>7234</v>
      </c>
      <c r="H3449" s="174">
        <v>0</v>
      </c>
      <c r="I3449" s="175">
        <v>96.371499999999997</v>
      </c>
      <c r="J3449" s="176">
        <v>5485</v>
      </c>
      <c r="K3449" s="177" t="s">
        <v>76</v>
      </c>
      <c r="L3449" s="178" t="s">
        <v>6</v>
      </c>
      <c r="M3449" s="179">
        <v>51.4</v>
      </c>
      <c r="N3449" s="180">
        <v>81012</v>
      </c>
      <c r="O3449" s="178" t="s">
        <v>6859</v>
      </c>
    </row>
    <row r="3450" spans="1:15" x14ac:dyDescent="0.3">
      <c r="A3450" s="170" t="s">
        <v>7235</v>
      </c>
      <c r="B3450" s="170">
        <v>19</v>
      </c>
      <c r="C3450" s="170" t="s">
        <v>47</v>
      </c>
      <c r="D3450" s="174">
        <v>84</v>
      </c>
      <c r="E3450" s="174" t="s">
        <v>7189</v>
      </c>
      <c r="F3450" s="170" t="s">
        <v>6919</v>
      </c>
      <c r="G3450" s="170" t="s">
        <v>7236</v>
      </c>
      <c r="H3450" s="174">
        <v>0</v>
      </c>
      <c r="I3450" s="175">
        <v>42.6663</v>
      </c>
      <c r="J3450" s="176">
        <v>2946</v>
      </c>
      <c r="K3450" s="177" t="s">
        <v>76</v>
      </c>
      <c r="L3450" s="178" t="s">
        <v>6</v>
      </c>
      <c r="M3450" s="179">
        <v>46.4</v>
      </c>
      <c r="N3450" s="180">
        <v>84001</v>
      </c>
      <c r="O3450" s="178" t="s">
        <v>6919</v>
      </c>
    </row>
    <row r="3451" spans="1:15" x14ac:dyDescent="0.3">
      <c r="A3451" s="170" t="s">
        <v>7237</v>
      </c>
      <c r="B3451" s="170">
        <v>19</v>
      </c>
      <c r="C3451" s="170" t="s">
        <v>47</v>
      </c>
      <c r="D3451" s="174">
        <v>84</v>
      </c>
      <c r="E3451" s="174" t="s">
        <v>7189</v>
      </c>
      <c r="F3451" s="170" t="s">
        <v>6919</v>
      </c>
      <c r="G3451" s="170" t="s">
        <v>7238</v>
      </c>
      <c r="H3451" s="174">
        <v>0</v>
      </c>
      <c r="I3451" s="175">
        <v>26.5594</v>
      </c>
      <c r="J3451" s="176">
        <v>7590</v>
      </c>
      <c r="K3451" s="177" t="s">
        <v>76</v>
      </c>
      <c r="L3451" s="178" t="s">
        <v>6</v>
      </c>
      <c r="M3451" s="179">
        <v>45.1</v>
      </c>
      <c r="N3451" s="180">
        <v>84001</v>
      </c>
      <c r="O3451" s="178" t="s">
        <v>6919</v>
      </c>
    </row>
    <row r="3452" spans="1:15" x14ac:dyDescent="0.3">
      <c r="A3452" s="170" t="s">
        <v>7239</v>
      </c>
      <c r="B3452" s="170">
        <v>19</v>
      </c>
      <c r="C3452" s="170" t="s">
        <v>47</v>
      </c>
      <c r="D3452" s="174">
        <v>84</v>
      </c>
      <c r="E3452" s="174" t="s">
        <v>7189</v>
      </c>
      <c r="F3452" s="170" t="s">
        <v>6919</v>
      </c>
      <c r="G3452" s="170" t="s">
        <v>7240</v>
      </c>
      <c r="H3452" s="174">
        <v>0</v>
      </c>
      <c r="I3452" s="175">
        <v>67.275199999999998</v>
      </c>
      <c r="J3452" s="176">
        <v>6104</v>
      </c>
      <c r="K3452" s="177" t="s">
        <v>76</v>
      </c>
      <c r="L3452" s="178" t="s">
        <v>6</v>
      </c>
      <c r="M3452" s="179">
        <v>47.5</v>
      </c>
      <c r="N3452" s="180">
        <v>81012</v>
      </c>
      <c r="O3452" s="178" t="s">
        <v>6859</v>
      </c>
    </row>
    <row r="3453" spans="1:15" x14ac:dyDescent="0.3">
      <c r="A3453" s="170" t="s">
        <v>7241</v>
      </c>
      <c r="B3453" s="170">
        <v>19</v>
      </c>
      <c r="C3453" s="170" t="s">
        <v>47</v>
      </c>
      <c r="D3453" s="174">
        <v>84</v>
      </c>
      <c r="E3453" s="174" t="s">
        <v>7189</v>
      </c>
      <c r="F3453" s="170" t="s">
        <v>6919</v>
      </c>
      <c r="G3453" s="170" t="s">
        <v>7242</v>
      </c>
      <c r="H3453" s="174">
        <v>0</v>
      </c>
      <c r="I3453" s="175">
        <v>64.521199999999993</v>
      </c>
      <c r="J3453" s="176">
        <v>1184</v>
      </c>
      <c r="K3453" s="177" t="s">
        <v>83</v>
      </c>
      <c r="L3453" s="178" t="s">
        <v>5</v>
      </c>
      <c r="M3453" s="179">
        <v>36.799999999999997</v>
      </c>
      <c r="N3453" s="180">
        <v>84001</v>
      </c>
      <c r="O3453" s="178" t="s">
        <v>6919</v>
      </c>
    </row>
    <row r="3454" spans="1:15" x14ac:dyDescent="0.3">
      <c r="A3454" s="170" t="s">
        <v>7243</v>
      </c>
      <c r="B3454" s="170">
        <v>19</v>
      </c>
      <c r="C3454" s="170" t="s">
        <v>47</v>
      </c>
      <c r="D3454" s="174">
        <v>84</v>
      </c>
      <c r="E3454" s="174" t="s">
        <v>7189</v>
      </c>
      <c r="F3454" s="170" t="s">
        <v>6919</v>
      </c>
      <c r="G3454" s="170" t="s">
        <v>7244</v>
      </c>
      <c r="H3454" s="174">
        <v>0</v>
      </c>
      <c r="I3454" s="175">
        <v>85.518299999999996</v>
      </c>
      <c r="J3454" s="176">
        <v>4216</v>
      </c>
      <c r="K3454" s="177" t="s">
        <v>90</v>
      </c>
      <c r="L3454" s="178" t="s">
        <v>7</v>
      </c>
      <c r="M3454" s="179">
        <v>75.7</v>
      </c>
      <c r="N3454" s="180">
        <v>84001</v>
      </c>
      <c r="O3454" s="178" t="s">
        <v>6919</v>
      </c>
    </row>
    <row r="3455" spans="1:15" x14ac:dyDescent="0.3">
      <c r="A3455" s="170" t="s">
        <v>7245</v>
      </c>
      <c r="B3455" s="170">
        <v>19</v>
      </c>
      <c r="C3455" s="170" t="s">
        <v>47</v>
      </c>
      <c r="D3455" s="174">
        <v>84</v>
      </c>
      <c r="E3455" s="174" t="s">
        <v>7189</v>
      </c>
      <c r="F3455" s="170" t="s">
        <v>6919</v>
      </c>
      <c r="G3455" s="170" t="s">
        <v>7246</v>
      </c>
      <c r="H3455" s="174">
        <v>0</v>
      </c>
      <c r="I3455" s="175">
        <v>191.6678</v>
      </c>
      <c r="J3455" s="176">
        <v>39250</v>
      </c>
      <c r="K3455" s="177" t="s">
        <v>76</v>
      </c>
      <c r="L3455" s="178" t="s">
        <v>6</v>
      </c>
      <c r="M3455" s="179">
        <v>51</v>
      </c>
      <c r="N3455" s="180">
        <v>81012</v>
      </c>
      <c r="O3455" s="178" t="s">
        <v>6859</v>
      </c>
    </row>
    <row r="3456" spans="1:15" x14ac:dyDescent="0.3">
      <c r="A3456" s="170" t="s">
        <v>7247</v>
      </c>
      <c r="B3456" s="170">
        <v>19</v>
      </c>
      <c r="C3456" s="170" t="s">
        <v>47</v>
      </c>
      <c r="D3456" s="174">
        <v>84</v>
      </c>
      <c r="E3456" s="174" t="s">
        <v>7189</v>
      </c>
      <c r="F3456" s="170" t="s">
        <v>6919</v>
      </c>
      <c r="G3456" s="170" t="s">
        <v>7248</v>
      </c>
      <c r="H3456" s="174">
        <v>0</v>
      </c>
      <c r="I3456" s="175">
        <v>17.629200000000001</v>
      </c>
      <c r="J3456" s="176">
        <v>1358</v>
      </c>
      <c r="K3456" s="177" t="s">
        <v>76</v>
      </c>
      <c r="L3456" s="178" t="s">
        <v>6</v>
      </c>
      <c r="M3456" s="179">
        <v>63.3</v>
      </c>
      <c r="N3456" s="180">
        <v>84001</v>
      </c>
      <c r="O3456" s="178" t="s">
        <v>6919</v>
      </c>
    </row>
    <row r="3457" spans="1:15" x14ac:dyDescent="0.3">
      <c r="A3457" s="170" t="s">
        <v>7249</v>
      </c>
      <c r="B3457" s="170">
        <v>19</v>
      </c>
      <c r="C3457" s="170" t="s">
        <v>47</v>
      </c>
      <c r="D3457" s="174">
        <v>85</v>
      </c>
      <c r="E3457" s="174" t="s">
        <v>7250</v>
      </c>
      <c r="F3457" s="170" t="s">
        <v>6883</v>
      </c>
      <c r="G3457" s="170" t="s">
        <v>7251</v>
      </c>
      <c r="H3457" s="174">
        <v>0</v>
      </c>
      <c r="I3457" s="175">
        <v>14.6333</v>
      </c>
      <c r="J3457" s="176">
        <v>891</v>
      </c>
      <c r="K3457" s="177" t="s">
        <v>83</v>
      </c>
      <c r="L3457" s="178" t="s">
        <v>5</v>
      </c>
      <c r="M3457" s="179">
        <v>35.200000000000003</v>
      </c>
      <c r="N3457" s="180">
        <v>84001</v>
      </c>
      <c r="O3457" s="178" t="s">
        <v>6919</v>
      </c>
    </row>
    <row r="3458" spans="1:15" x14ac:dyDescent="0.3">
      <c r="A3458" s="170" t="s">
        <v>7252</v>
      </c>
      <c r="B3458" s="170">
        <v>19</v>
      </c>
      <c r="C3458" s="170" t="s">
        <v>47</v>
      </c>
      <c r="D3458" s="174">
        <v>85</v>
      </c>
      <c r="E3458" s="174" t="s">
        <v>7250</v>
      </c>
      <c r="F3458" s="170" t="s">
        <v>6883</v>
      </c>
      <c r="G3458" s="170" t="s">
        <v>7253</v>
      </c>
      <c r="H3458" s="174">
        <v>0</v>
      </c>
      <c r="I3458" s="175">
        <v>19.946400000000001</v>
      </c>
      <c r="J3458" s="176">
        <v>522</v>
      </c>
      <c r="K3458" s="177" t="s">
        <v>83</v>
      </c>
      <c r="L3458" s="178" t="s">
        <v>5</v>
      </c>
      <c r="M3458" s="179">
        <v>39.700000000000003</v>
      </c>
      <c r="N3458" s="180">
        <v>84001</v>
      </c>
      <c r="O3458" s="178" t="s">
        <v>6919</v>
      </c>
    </row>
    <row r="3459" spans="1:15" x14ac:dyDescent="0.3">
      <c r="A3459" s="170" t="s">
        <v>7254</v>
      </c>
      <c r="B3459" s="170">
        <v>19</v>
      </c>
      <c r="C3459" s="170" t="s">
        <v>47</v>
      </c>
      <c r="D3459" s="174">
        <v>85</v>
      </c>
      <c r="E3459" s="174" t="s">
        <v>7250</v>
      </c>
      <c r="F3459" s="170" t="s">
        <v>6883</v>
      </c>
      <c r="G3459" s="170" t="s">
        <v>7255</v>
      </c>
      <c r="H3459" s="174">
        <v>0</v>
      </c>
      <c r="I3459" s="175">
        <v>298.5222</v>
      </c>
      <c r="J3459" s="176">
        <v>4234</v>
      </c>
      <c r="K3459" s="177" t="s">
        <v>76</v>
      </c>
      <c r="L3459" s="178" t="s">
        <v>6</v>
      </c>
      <c r="M3459" s="179">
        <v>46.9</v>
      </c>
      <c r="N3459" s="180">
        <v>85004</v>
      </c>
      <c r="O3459" s="178" t="s">
        <v>6883</v>
      </c>
    </row>
    <row r="3460" spans="1:15" x14ac:dyDescent="0.3">
      <c r="A3460" s="170" t="s">
        <v>7256</v>
      </c>
      <c r="B3460" s="170">
        <v>19</v>
      </c>
      <c r="C3460" s="170" t="s">
        <v>47</v>
      </c>
      <c r="D3460" s="174">
        <v>85</v>
      </c>
      <c r="E3460" s="174" t="s">
        <v>7250</v>
      </c>
      <c r="F3460" s="170" t="s">
        <v>6883</v>
      </c>
      <c r="G3460" s="170" t="s">
        <v>7257</v>
      </c>
      <c r="H3460" s="174">
        <v>0</v>
      </c>
      <c r="I3460" s="175">
        <v>36.113</v>
      </c>
      <c r="J3460" s="176">
        <v>2758</v>
      </c>
      <c r="K3460" s="177" t="s">
        <v>83</v>
      </c>
      <c r="L3460" s="178" t="s">
        <v>5</v>
      </c>
      <c r="M3460" s="179">
        <v>28.1</v>
      </c>
      <c r="N3460" s="180">
        <v>84001</v>
      </c>
      <c r="O3460" s="178" t="s">
        <v>6919</v>
      </c>
    </row>
    <row r="3461" spans="1:15" x14ac:dyDescent="0.3">
      <c r="A3461" s="170" t="s">
        <v>7258</v>
      </c>
      <c r="B3461" s="170">
        <v>19</v>
      </c>
      <c r="C3461" s="170" t="s">
        <v>47</v>
      </c>
      <c r="D3461" s="174">
        <v>85</v>
      </c>
      <c r="E3461" s="174" t="s">
        <v>7250</v>
      </c>
      <c r="F3461" s="170" t="s">
        <v>6883</v>
      </c>
      <c r="G3461" s="170" t="s">
        <v>7259</v>
      </c>
      <c r="H3461" s="174">
        <v>0</v>
      </c>
      <c r="I3461" s="175">
        <v>12.3988</v>
      </c>
      <c r="J3461" s="176">
        <v>3958</v>
      </c>
      <c r="K3461" s="177" t="s">
        <v>83</v>
      </c>
      <c r="L3461" s="178" t="s">
        <v>5</v>
      </c>
      <c r="M3461" s="179">
        <v>32.9</v>
      </c>
      <c r="N3461" s="180">
        <v>84001</v>
      </c>
      <c r="O3461" s="178" t="s">
        <v>6919</v>
      </c>
    </row>
    <row r="3462" spans="1:15" x14ac:dyDescent="0.3">
      <c r="A3462" s="170" t="s">
        <v>7260</v>
      </c>
      <c r="B3462" s="170">
        <v>19</v>
      </c>
      <c r="C3462" s="170" t="s">
        <v>47</v>
      </c>
      <c r="D3462" s="174">
        <v>85</v>
      </c>
      <c r="E3462" s="174" t="s">
        <v>7250</v>
      </c>
      <c r="F3462" s="170" t="s">
        <v>6883</v>
      </c>
      <c r="G3462" s="170" t="s">
        <v>7261</v>
      </c>
      <c r="H3462" s="174">
        <v>0</v>
      </c>
      <c r="I3462" s="175">
        <v>279.21949999999998</v>
      </c>
      <c r="J3462" s="176">
        <v>72491</v>
      </c>
      <c r="K3462" s="177" t="s">
        <v>76</v>
      </c>
      <c r="L3462" s="178" t="s">
        <v>6</v>
      </c>
      <c r="M3462" s="179">
        <v>63.9</v>
      </c>
      <c r="N3462" s="180">
        <v>88009</v>
      </c>
      <c r="O3462" s="178" t="s">
        <v>7262</v>
      </c>
    </row>
    <row r="3463" spans="1:15" x14ac:dyDescent="0.3">
      <c r="A3463" s="170" t="s">
        <v>7263</v>
      </c>
      <c r="B3463" s="170">
        <v>19</v>
      </c>
      <c r="C3463" s="170" t="s">
        <v>47</v>
      </c>
      <c r="D3463" s="174">
        <v>85</v>
      </c>
      <c r="E3463" s="174" t="s">
        <v>7250</v>
      </c>
      <c r="F3463" s="170" t="s">
        <v>6883</v>
      </c>
      <c r="G3463" s="170" t="s">
        <v>7264</v>
      </c>
      <c r="H3463" s="174">
        <v>0</v>
      </c>
      <c r="I3463" s="175">
        <v>13.070499999999999</v>
      </c>
      <c r="J3463" s="176">
        <v>1669</v>
      </c>
      <c r="K3463" s="177" t="s">
        <v>76</v>
      </c>
      <c r="L3463" s="178" t="s">
        <v>6</v>
      </c>
      <c r="M3463" s="179">
        <v>41.1</v>
      </c>
      <c r="N3463" s="180">
        <v>85004</v>
      </c>
      <c r="O3463" s="178" t="s">
        <v>6883</v>
      </c>
    </row>
    <row r="3464" spans="1:15" x14ac:dyDescent="0.3">
      <c r="A3464" s="170" t="s">
        <v>7265</v>
      </c>
      <c r="B3464" s="170">
        <v>19</v>
      </c>
      <c r="C3464" s="170" t="s">
        <v>47</v>
      </c>
      <c r="D3464" s="174">
        <v>85</v>
      </c>
      <c r="E3464" s="174" t="s">
        <v>7250</v>
      </c>
      <c r="F3464" s="170" t="s">
        <v>6883</v>
      </c>
      <c r="G3464" s="170" t="s">
        <v>7266</v>
      </c>
      <c r="H3464" s="174">
        <v>0</v>
      </c>
      <c r="I3464" s="175">
        <v>295.58929999999998</v>
      </c>
      <c r="J3464" s="176">
        <v>11181</v>
      </c>
      <c r="K3464" s="177" t="s">
        <v>76</v>
      </c>
      <c r="L3464" s="178" t="s">
        <v>6</v>
      </c>
      <c r="M3464" s="179">
        <v>45.2</v>
      </c>
      <c r="N3464" s="180">
        <v>85004</v>
      </c>
      <c r="O3464" s="178" t="s">
        <v>6883</v>
      </c>
    </row>
    <row r="3465" spans="1:15" x14ac:dyDescent="0.3">
      <c r="A3465" s="170" t="s">
        <v>7267</v>
      </c>
      <c r="B3465" s="170">
        <v>19</v>
      </c>
      <c r="C3465" s="170" t="s">
        <v>47</v>
      </c>
      <c r="D3465" s="174">
        <v>85</v>
      </c>
      <c r="E3465" s="174" t="s">
        <v>7250</v>
      </c>
      <c r="F3465" s="170" t="s">
        <v>6883</v>
      </c>
      <c r="G3465" s="170" t="s">
        <v>7268</v>
      </c>
      <c r="H3465" s="174">
        <v>0</v>
      </c>
      <c r="I3465" s="175">
        <v>24.6266</v>
      </c>
      <c r="J3465" s="176">
        <v>2777</v>
      </c>
      <c r="K3465" s="177" t="s">
        <v>83</v>
      </c>
      <c r="L3465" s="178" t="s">
        <v>5</v>
      </c>
      <c r="M3465" s="179">
        <v>32.700000000000003</v>
      </c>
      <c r="N3465" s="180">
        <v>84001</v>
      </c>
      <c r="O3465" s="178" t="s">
        <v>6919</v>
      </c>
    </row>
    <row r="3466" spans="1:15" x14ac:dyDescent="0.3">
      <c r="A3466" s="170" t="s">
        <v>7269</v>
      </c>
      <c r="B3466" s="170">
        <v>19</v>
      </c>
      <c r="C3466" s="170" t="s">
        <v>47</v>
      </c>
      <c r="D3466" s="174">
        <v>85</v>
      </c>
      <c r="E3466" s="174" t="s">
        <v>7250</v>
      </c>
      <c r="F3466" s="170" t="s">
        <v>6883</v>
      </c>
      <c r="G3466" s="170" t="s">
        <v>7270</v>
      </c>
      <c r="H3466" s="174">
        <v>0</v>
      </c>
      <c r="I3466" s="175">
        <v>14.533099999999999</v>
      </c>
      <c r="J3466" s="176">
        <v>1418</v>
      </c>
      <c r="K3466" s="177" t="s">
        <v>83</v>
      </c>
      <c r="L3466" s="178" t="s">
        <v>5</v>
      </c>
      <c r="M3466" s="179">
        <v>34.6</v>
      </c>
      <c r="N3466" s="180">
        <v>84001</v>
      </c>
      <c r="O3466" s="178" t="s">
        <v>6919</v>
      </c>
    </row>
    <row r="3467" spans="1:15" x14ac:dyDescent="0.3">
      <c r="A3467" s="170" t="s">
        <v>7271</v>
      </c>
      <c r="B3467" s="170">
        <v>19</v>
      </c>
      <c r="C3467" s="170" t="s">
        <v>47</v>
      </c>
      <c r="D3467" s="174">
        <v>85</v>
      </c>
      <c r="E3467" s="174" t="s">
        <v>7250</v>
      </c>
      <c r="F3467" s="170" t="s">
        <v>6883</v>
      </c>
      <c r="G3467" s="170" t="s">
        <v>7272</v>
      </c>
      <c r="H3467" s="174">
        <v>0</v>
      </c>
      <c r="I3467" s="175">
        <v>164.4247</v>
      </c>
      <c r="J3467" s="176">
        <v>10059</v>
      </c>
      <c r="K3467" s="177" t="s">
        <v>76</v>
      </c>
      <c r="L3467" s="178" t="s">
        <v>6</v>
      </c>
      <c r="M3467" s="179">
        <v>47.2</v>
      </c>
      <c r="N3467" s="180">
        <v>84001</v>
      </c>
      <c r="O3467" s="178" t="s">
        <v>6919</v>
      </c>
    </row>
    <row r="3468" spans="1:15" x14ac:dyDescent="0.3">
      <c r="A3468" s="170" t="s">
        <v>7273</v>
      </c>
      <c r="B3468" s="170">
        <v>19</v>
      </c>
      <c r="C3468" s="170" t="s">
        <v>47</v>
      </c>
      <c r="D3468" s="174">
        <v>85</v>
      </c>
      <c r="E3468" s="174" t="s">
        <v>7250</v>
      </c>
      <c r="F3468" s="170" t="s">
        <v>6883</v>
      </c>
      <c r="G3468" s="170" t="s">
        <v>7274</v>
      </c>
      <c r="H3468" s="174">
        <v>0</v>
      </c>
      <c r="I3468" s="175">
        <v>96.817099999999996</v>
      </c>
      <c r="J3468" s="176">
        <v>25180</v>
      </c>
      <c r="K3468" s="177" t="s">
        <v>76</v>
      </c>
      <c r="L3468" s="178" t="s">
        <v>6</v>
      </c>
      <c r="M3468" s="179">
        <v>63.1</v>
      </c>
      <c r="N3468" s="180">
        <v>88009</v>
      </c>
      <c r="O3468" s="178" t="s">
        <v>7262</v>
      </c>
    </row>
    <row r="3469" spans="1:15" x14ac:dyDescent="0.3">
      <c r="A3469" s="170" t="s">
        <v>7275</v>
      </c>
      <c r="B3469" s="170">
        <v>19</v>
      </c>
      <c r="C3469" s="170" t="s">
        <v>47</v>
      </c>
      <c r="D3469" s="174">
        <v>85</v>
      </c>
      <c r="E3469" s="174" t="s">
        <v>7250</v>
      </c>
      <c r="F3469" s="170" t="s">
        <v>6883</v>
      </c>
      <c r="G3469" s="170" t="s">
        <v>7276</v>
      </c>
      <c r="H3469" s="174">
        <v>0</v>
      </c>
      <c r="I3469" s="175">
        <v>38.273299999999999</v>
      </c>
      <c r="J3469" s="176">
        <v>1809</v>
      </c>
      <c r="K3469" s="177" t="s">
        <v>83</v>
      </c>
      <c r="L3469" s="178" t="s">
        <v>5</v>
      </c>
      <c r="M3469" s="179">
        <v>34.799999999999997</v>
      </c>
      <c r="N3469" s="180">
        <v>85004</v>
      </c>
      <c r="O3469" s="178" t="s">
        <v>6883</v>
      </c>
    </row>
    <row r="3470" spans="1:15" x14ac:dyDescent="0.3">
      <c r="A3470" s="170" t="s">
        <v>7277</v>
      </c>
      <c r="B3470" s="170">
        <v>19</v>
      </c>
      <c r="C3470" s="170" t="s">
        <v>47</v>
      </c>
      <c r="D3470" s="174">
        <v>85</v>
      </c>
      <c r="E3470" s="174" t="s">
        <v>7250</v>
      </c>
      <c r="F3470" s="170" t="s">
        <v>6883</v>
      </c>
      <c r="G3470" s="170" t="s">
        <v>7278</v>
      </c>
      <c r="H3470" s="174">
        <v>0</v>
      </c>
      <c r="I3470" s="175">
        <v>66.9953</v>
      </c>
      <c r="J3470" s="176">
        <v>10697</v>
      </c>
      <c r="K3470" s="177" t="s">
        <v>83</v>
      </c>
      <c r="L3470" s="178" t="s">
        <v>5</v>
      </c>
      <c r="M3470" s="179">
        <v>40.4</v>
      </c>
      <c r="N3470" s="180">
        <v>85004</v>
      </c>
      <c r="O3470" s="178" t="s">
        <v>6883</v>
      </c>
    </row>
    <row r="3471" spans="1:15" x14ac:dyDescent="0.3">
      <c r="A3471" s="170" t="s">
        <v>7279</v>
      </c>
      <c r="B3471" s="170">
        <v>19</v>
      </c>
      <c r="C3471" s="170" t="s">
        <v>47</v>
      </c>
      <c r="D3471" s="174">
        <v>85</v>
      </c>
      <c r="E3471" s="174" t="s">
        <v>7250</v>
      </c>
      <c r="F3471" s="170" t="s">
        <v>6883</v>
      </c>
      <c r="G3471" s="170" t="s">
        <v>7280</v>
      </c>
      <c r="H3471" s="174">
        <v>0</v>
      </c>
      <c r="I3471" s="175">
        <v>41.938200000000002</v>
      </c>
      <c r="J3471" s="176">
        <v>5679</v>
      </c>
      <c r="K3471" s="177" t="s">
        <v>83</v>
      </c>
      <c r="L3471" s="178" t="s">
        <v>5</v>
      </c>
      <c r="M3471" s="179">
        <v>28.6</v>
      </c>
      <c r="N3471" s="180">
        <v>85004</v>
      </c>
      <c r="O3471" s="178" t="s">
        <v>6883</v>
      </c>
    </row>
    <row r="3472" spans="1:15" x14ac:dyDescent="0.3">
      <c r="A3472" s="170" t="s">
        <v>7281</v>
      </c>
      <c r="B3472" s="170">
        <v>19</v>
      </c>
      <c r="C3472" s="170" t="s">
        <v>47</v>
      </c>
      <c r="D3472" s="174">
        <v>85</v>
      </c>
      <c r="E3472" s="174" t="s">
        <v>7250</v>
      </c>
      <c r="F3472" s="170" t="s">
        <v>6883</v>
      </c>
      <c r="G3472" s="170" t="s">
        <v>7282</v>
      </c>
      <c r="H3472" s="174">
        <v>0</v>
      </c>
      <c r="I3472" s="175">
        <v>34.756500000000003</v>
      </c>
      <c r="J3472" s="176">
        <v>6487</v>
      </c>
      <c r="K3472" s="177" t="s">
        <v>83</v>
      </c>
      <c r="L3472" s="178" t="s">
        <v>5</v>
      </c>
      <c r="M3472" s="179">
        <v>36.799999999999997</v>
      </c>
      <c r="N3472" s="180">
        <v>85004</v>
      </c>
      <c r="O3472" s="178" t="s">
        <v>6883</v>
      </c>
    </row>
    <row r="3473" spans="1:15" x14ac:dyDescent="0.3">
      <c r="A3473" s="170" t="s">
        <v>7283</v>
      </c>
      <c r="B3473" s="170">
        <v>19</v>
      </c>
      <c r="C3473" s="170" t="s">
        <v>47</v>
      </c>
      <c r="D3473" s="174">
        <v>85</v>
      </c>
      <c r="E3473" s="174" t="s">
        <v>7250</v>
      </c>
      <c r="F3473" s="170" t="s">
        <v>6883</v>
      </c>
      <c r="G3473" s="170" t="s">
        <v>7284</v>
      </c>
      <c r="H3473" s="174">
        <v>0</v>
      </c>
      <c r="I3473" s="175">
        <v>35.583599999999997</v>
      </c>
      <c r="J3473" s="176">
        <v>1234</v>
      </c>
      <c r="K3473" s="177" t="s">
        <v>83</v>
      </c>
      <c r="L3473" s="178" t="s">
        <v>5</v>
      </c>
      <c r="M3473" s="179">
        <v>35.6</v>
      </c>
      <c r="N3473" s="180">
        <v>84001</v>
      </c>
      <c r="O3473" s="178" t="s">
        <v>6919</v>
      </c>
    </row>
    <row r="3474" spans="1:15" x14ac:dyDescent="0.3">
      <c r="A3474" s="170" t="s">
        <v>7285</v>
      </c>
      <c r="B3474" s="170">
        <v>19</v>
      </c>
      <c r="C3474" s="170" t="s">
        <v>47</v>
      </c>
      <c r="D3474" s="174">
        <v>85</v>
      </c>
      <c r="E3474" s="174" t="s">
        <v>7250</v>
      </c>
      <c r="F3474" s="170" t="s">
        <v>6883</v>
      </c>
      <c r="G3474" s="170" t="s">
        <v>7286</v>
      </c>
      <c r="H3474" s="174">
        <v>0</v>
      </c>
      <c r="I3474" s="175">
        <v>39.373800000000003</v>
      </c>
      <c r="J3474" s="176">
        <v>3198</v>
      </c>
      <c r="K3474" s="177" t="s">
        <v>76</v>
      </c>
      <c r="L3474" s="178" t="s">
        <v>6</v>
      </c>
      <c r="M3474" s="179">
        <v>62.9</v>
      </c>
      <c r="N3474" s="180">
        <v>84001</v>
      </c>
      <c r="O3474" s="178" t="s">
        <v>6919</v>
      </c>
    </row>
    <row r="3475" spans="1:15" x14ac:dyDescent="0.3">
      <c r="A3475" s="170" t="s">
        <v>7287</v>
      </c>
      <c r="B3475" s="170">
        <v>19</v>
      </c>
      <c r="C3475" s="170" t="s">
        <v>47</v>
      </c>
      <c r="D3475" s="174">
        <v>85</v>
      </c>
      <c r="E3475" s="174" t="s">
        <v>7250</v>
      </c>
      <c r="F3475" s="170" t="s">
        <v>6883</v>
      </c>
      <c r="G3475" s="170" t="s">
        <v>7288</v>
      </c>
      <c r="H3475" s="174">
        <v>0</v>
      </c>
      <c r="I3475" s="175">
        <v>41.817700000000002</v>
      </c>
      <c r="J3475" s="176">
        <v>1480</v>
      </c>
      <c r="K3475" s="177" t="s">
        <v>76</v>
      </c>
      <c r="L3475" s="178" t="s">
        <v>6</v>
      </c>
      <c r="M3475" s="179">
        <v>62.5</v>
      </c>
      <c r="N3475" s="180">
        <v>84001</v>
      </c>
      <c r="O3475" s="178" t="s">
        <v>6919</v>
      </c>
    </row>
    <row r="3476" spans="1:15" x14ac:dyDescent="0.3">
      <c r="A3476" s="170" t="s">
        <v>7289</v>
      </c>
      <c r="B3476" s="170">
        <v>19</v>
      </c>
      <c r="C3476" s="170" t="s">
        <v>47</v>
      </c>
      <c r="D3476" s="174">
        <v>86</v>
      </c>
      <c r="E3476" s="174" t="s">
        <v>7290</v>
      </c>
      <c r="F3476" s="170" t="s">
        <v>7291</v>
      </c>
      <c r="G3476" s="170" t="s">
        <v>7292</v>
      </c>
      <c r="H3476" s="174">
        <v>0</v>
      </c>
      <c r="I3476" s="175">
        <v>164.08070000000001</v>
      </c>
      <c r="J3476" s="176">
        <v>7756</v>
      </c>
      <c r="K3476" s="177" t="s">
        <v>76</v>
      </c>
      <c r="L3476" s="178" t="s">
        <v>6</v>
      </c>
      <c r="M3476" s="179">
        <v>54</v>
      </c>
      <c r="N3476" s="180">
        <v>87015</v>
      </c>
      <c r="O3476" s="178" t="s">
        <v>7043</v>
      </c>
    </row>
    <row r="3477" spans="1:15" x14ac:dyDescent="0.3">
      <c r="A3477" s="170" t="s">
        <v>7293</v>
      </c>
      <c r="B3477" s="170">
        <v>19</v>
      </c>
      <c r="C3477" s="170" t="s">
        <v>47</v>
      </c>
      <c r="D3477" s="174">
        <v>86</v>
      </c>
      <c r="E3477" s="174" t="s">
        <v>7290</v>
      </c>
      <c r="F3477" s="170" t="s">
        <v>7291</v>
      </c>
      <c r="G3477" s="170" t="s">
        <v>7294</v>
      </c>
      <c r="H3477" s="174">
        <v>0</v>
      </c>
      <c r="I3477" s="175">
        <v>210.77590000000001</v>
      </c>
      <c r="J3477" s="176">
        <v>4389</v>
      </c>
      <c r="K3477" s="177" t="s">
        <v>76</v>
      </c>
      <c r="L3477" s="178" t="s">
        <v>6</v>
      </c>
      <c r="M3477" s="179">
        <v>55.4</v>
      </c>
      <c r="N3477" s="180">
        <v>85004</v>
      </c>
      <c r="O3477" s="178" t="s">
        <v>6883</v>
      </c>
    </row>
    <row r="3478" spans="1:15" x14ac:dyDescent="0.3">
      <c r="A3478" s="170" t="s">
        <v>7295</v>
      </c>
      <c r="B3478" s="170">
        <v>19</v>
      </c>
      <c r="C3478" s="170" t="s">
        <v>47</v>
      </c>
      <c r="D3478" s="174">
        <v>86</v>
      </c>
      <c r="E3478" s="174" t="s">
        <v>7290</v>
      </c>
      <c r="F3478" s="170" t="s">
        <v>7291</v>
      </c>
      <c r="G3478" s="170" t="s">
        <v>7296</v>
      </c>
      <c r="H3478" s="174">
        <v>0</v>
      </c>
      <c r="I3478" s="175">
        <v>112.1499</v>
      </c>
      <c r="J3478" s="176">
        <v>4892</v>
      </c>
      <c r="K3478" s="177" t="s">
        <v>76</v>
      </c>
      <c r="L3478" s="178" t="s">
        <v>6</v>
      </c>
      <c r="M3478" s="179">
        <v>48.3</v>
      </c>
      <c r="N3478" s="180">
        <v>85004</v>
      </c>
      <c r="O3478" s="178" t="s">
        <v>6883</v>
      </c>
    </row>
    <row r="3479" spans="1:15" x14ac:dyDescent="0.3">
      <c r="A3479" s="170" t="s">
        <v>7297</v>
      </c>
      <c r="B3479" s="170">
        <v>19</v>
      </c>
      <c r="C3479" s="170" t="s">
        <v>47</v>
      </c>
      <c r="D3479" s="174">
        <v>86</v>
      </c>
      <c r="E3479" s="174" t="s">
        <v>7290</v>
      </c>
      <c r="F3479" s="170" t="s">
        <v>7291</v>
      </c>
      <c r="G3479" s="170" t="s">
        <v>7298</v>
      </c>
      <c r="H3479" s="174">
        <v>0</v>
      </c>
      <c r="I3479" s="175">
        <v>53.712000000000003</v>
      </c>
      <c r="J3479" s="176">
        <v>12063</v>
      </c>
      <c r="K3479" s="177" t="s">
        <v>83</v>
      </c>
      <c r="L3479" s="178" t="s">
        <v>5</v>
      </c>
      <c r="M3479" s="179">
        <v>34.299999999999997</v>
      </c>
      <c r="N3479" s="180">
        <v>85004</v>
      </c>
      <c r="O3479" s="178" t="s">
        <v>6883</v>
      </c>
    </row>
    <row r="3480" spans="1:15" x14ac:dyDescent="0.3">
      <c r="A3480" s="170" t="s">
        <v>7299</v>
      </c>
      <c r="B3480" s="170">
        <v>19</v>
      </c>
      <c r="C3480" s="170" t="s">
        <v>47</v>
      </c>
      <c r="D3480" s="174">
        <v>86</v>
      </c>
      <c r="E3480" s="174" t="s">
        <v>7290</v>
      </c>
      <c r="F3480" s="170" t="s">
        <v>7291</v>
      </c>
      <c r="G3480" s="170" t="s">
        <v>7300</v>
      </c>
      <c r="H3480" s="174">
        <v>0</v>
      </c>
      <c r="I3480" s="175">
        <v>89.117900000000006</v>
      </c>
      <c r="J3480" s="176">
        <v>4169</v>
      </c>
      <c r="K3480" s="177" t="s">
        <v>83</v>
      </c>
      <c r="L3480" s="178" t="s">
        <v>5</v>
      </c>
      <c r="M3480" s="179">
        <v>35.200000000000003</v>
      </c>
      <c r="N3480" s="180">
        <v>85004</v>
      </c>
      <c r="O3480" s="178" t="s">
        <v>6883</v>
      </c>
    </row>
    <row r="3481" spans="1:15" x14ac:dyDescent="0.3">
      <c r="A3481" s="170" t="s">
        <v>7301</v>
      </c>
      <c r="B3481" s="170">
        <v>19</v>
      </c>
      <c r="C3481" s="170" t="s">
        <v>47</v>
      </c>
      <c r="D3481" s="174">
        <v>86</v>
      </c>
      <c r="E3481" s="174" t="s">
        <v>7290</v>
      </c>
      <c r="F3481" s="170" t="s">
        <v>7291</v>
      </c>
      <c r="G3481" s="170" t="s">
        <v>7302</v>
      </c>
      <c r="H3481" s="174">
        <v>0</v>
      </c>
      <c r="I3481" s="175">
        <v>11.2247</v>
      </c>
      <c r="J3481" s="176">
        <v>4519</v>
      </c>
      <c r="K3481" s="177" t="s">
        <v>83</v>
      </c>
      <c r="L3481" s="178" t="s">
        <v>5</v>
      </c>
      <c r="M3481" s="179">
        <v>32.5</v>
      </c>
      <c r="N3481" s="180">
        <v>87015</v>
      </c>
      <c r="O3481" s="178" t="s">
        <v>7043</v>
      </c>
    </row>
    <row r="3482" spans="1:15" x14ac:dyDescent="0.3">
      <c r="A3482" s="170" t="s">
        <v>7303</v>
      </c>
      <c r="B3482" s="170">
        <v>19</v>
      </c>
      <c r="C3482" s="170" t="s">
        <v>47</v>
      </c>
      <c r="D3482" s="174">
        <v>86</v>
      </c>
      <c r="E3482" s="174" t="s">
        <v>7290</v>
      </c>
      <c r="F3482" s="170" t="s">
        <v>7291</v>
      </c>
      <c r="G3482" s="170" t="s">
        <v>7304</v>
      </c>
      <c r="H3482" s="174">
        <v>0</v>
      </c>
      <c r="I3482" s="175">
        <v>174.19460000000001</v>
      </c>
      <c r="J3482" s="176">
        <v>5172</v>
      </c>
      <c r="K3482" s="177" t="s">
        <v>76</v>
      </c>
      <c r="L3482" s="178" t="s">
        <v>6</v>
      </c>
      <c r="M3482" s="179">
        <v>50.2</v>
      </c>
      <c r="N3482" s="180">
        <v>87015</v>
      </c>
      <c r="O3482" s="178" t="s">
        <v>7043</v>
      </c>
    </row>
    <row r="3483" spans="1:15" x14ac:dyDescent="0.3">
      <c r="A3483" s="170" t="s">
        <v>7305</v>
      </c>
      <c r="B3483" s="170">
        <v>19</v>
      </c>
      <c r="C3483" s="170" t="s">
        <v>47</v>
      </c>
      <c r="D3483" s="174">
        <v>86</v>
      </c>
      <c r="E3483" s="174" t="s">
        <v>7290</v>
      </c>
      <c r="F3483" s="170" t="s">
        <v>7291</v>
      </c>
      <c r="G3483" s="170" t="s">
        <v>7306</v>
      </c>
      <c r="H3483" s="174">
        <v>0</v>
      </c>
      <c r="I3483" s="175">
        <v>95.046499999999995</v>
      </c>
      <c r="J3483" s="176">
        <v>1859</v>
      </c>
      <c r="K3483" s="177" t="s">
        <v>90</v>
      </c>
      <c r="L3483" s="178" t="s">
        <v>7</v>
      </c>
      <c r="M3483" s="179">
        <v>91.1</v>
      </c>
      <c r="N3483" s="180">
        <v>85004</v>
      </c>
      <c r="O3483" s="178" t="s">
        <v>6883</v>
      </c>
    </row>
    <row r="3484" spans="1:15" x14ac:dyDescent="0.3">
      <c r="A3484" s="170" t="s">
        <v>7307</v>
      </c>
      <c r="B3484" s="170">
        <v>19</v>
      </c>
      <c r="C3484" s="170" t="s">
        <v>47</v>
      </c>
      <c r="D3484" s="174">
        <v>86</v>
      </c>
      <c r="E3484" s="174" t="s">
        <v>7290</v>
      </c>
      <c r="F3484" s="170" t="s">
        <v>7291</v>
      </c>
      <c r="G3484" s="170" t="s">
        <v>7291</v>
      </c>
      <c r="H3484" s="174">
        <v>1</v>
      </c>
      <c r="I3484" s="175">
        <v>358.74369999999999</v>
      </c>
      <c r="J3484" s="176">
        <v>26037</v>
      </c>
      <c r="K3484" s="177" t="s">
        <v>83</v>
      </c>
      <c r="L3484" s="178" t="s">
        <v>5</v>
      </c>
      <c r="M3484" s="179">
        <v>35.700000000000003</v>
      </c>
      <c r="N3484" s="180">
        <v>85004</v>
      </c>
      <c r="O3484" s="178" t="s">
        <v>6883</v>
      </c>
    </row>
    <row r="3485" spans="1:15" x14ac:dyDescent="0.3">
      <c r="A3485" s="170" t="s">
        <v>7308</v>
      </c>
      <c r="B3485" s="170">
        <v>19</v>
      </c>
      <c r="C3485" s="170" t="s">
        <v>47</v>
      </c>
      <c r="D3485" s="174">
        <v>86</v>
      </c>
      <c r="E3485" s="174" t="s">
        <v>7290</v>
      </c>
      <c r="F3485" s="170" t="s">
        <v>7291</v>
      </c>
      <c r="G3485" s="170" t="s">
        <v>7309</v>
      </c>
      <c r="H3485" s="174">
        <v>0</v>
      </c>
      <c r="I3485" s="175">
        <v>56.236699999999999</v>
      </c>
      <c r="J3485" s="176">
        <v>3368</v>
      </c>
      <c r="K3485" s="177" t="s">
        <v>76</v>
      </c>
      <c r="L3485" s="178" t="s">
        <v>6</v>
      </c>
      <c r="M3485" s="179">
        <v>62.9</v>
      </c>
      <c r="N3485" s="180">
        <v>87015</v>
      </c>
      <c r="O3485" s="178" t="s">
        <v>7043</v>
      </c>
    </row>
    <row r="3486" spans="1:15" x14ac:dyDescent="0.3">
      <c r="A3486" s="170" t="s">
        <v>7310</v>
      </c>
      <c r="B3486" s="170">
        <v>19</v>
      </c>
      <c r="C3486" s="170" t="s">
        <v>47</v>
      </c>
      <c r="D3486" s="174">
        <v>86</v>
      </c>
      <c r="E3486" s="174" t="s">
        <v>7290</v>
      </c>
      <c r="F3486" s="170" t="s">
        <v>7291</v>
      </c>
      <c r="G3486" s="170" t="s">
        <v>7311</v>
      </c>
      <c r="H3486" s="174">
        <v>0</v>
      </c>
      <c r="I3486" s="175">
        <v>84.3917</v>
      </c>
      <c r="J3486" s="176">
        <v>12583</v>
      </c>
      <c r="K3486" s="177" t="s">
        <v>76</v>
      </c>
      <c r="L3486" s="178" t="s">
        <v>6</v>
      </c>
      <c r="M3486" s="179">
        <v>51.2</v>
      </c>
      <c r="N3486" s="180">
        <v>85004</v>
      </c>
      <c r="O3486" s="178" t="s">
        <v>6883</v>
      </c>
    </row>
    <row r="3487" spans="1:15" x14ac:dyDescent="0.3">
      <c r="A3487" s="170" t="s">
        <v>7312</v>
      </c>
      <c r="B3487" s="170">
        <v>19</v>
      </c>
      <c r="C3487" s="170" t="s">
        <v>47</v>
      </c>
      <c r="D3487" s="174">
        <v>86</v>
      </c>
      <c r="E3487" s="174" t="s">
        <v>7290</v>
      </c>
      <c r="F3487" s="170" t="s">
        <v>7291</v>
      </c>
      <c r="G3487" s="170" t="s">
        <v>7313</v>
      </c>
      <c r="H3487" s="174">
        <v>0</v>
      </c>
      <c r="I3487" s="175">
        <v>218.50569999999999</v>
      </c>
      <c r="J3487" s="176">
        <v>12947</v>
      </c>
      <c r="K3487" s="177" t="s">
        <v>90</v>
      </c>
      <c r="L3487" s="178" t="s">
        <v>7</v>
      </c>
      <c r="M3487" s="179">
        <v>72.2</v>
      </c>
      <c r="N3487" s="180">
        <v>85004</v>
      </c>
      <c r="O3487" s="178" t="s">
        <v>6883</v>
      </c>
    </row>
    <row r="3488" spans="1:15" x14ac:dyDescent="0.3">
      <c r="A3488" s="170" t="s">
        <v>7314</v>
      </c>
      <c r="B3488" s="170">
        <v>19</v>
      </c>
      <c r="C3488" s="170" t="s">
        <v>47</v>
      </c>
      <c r="D3488" s="174">
        <v>86</v>
      </c>
      <c r="E3488" s="174" t="s">
        <v>7290</v>
      </c>
      <c r="F3488" s="170" t="s">
        <v>7291</v>
      </c>
      <c r="G3488" s="170" t="s">
        <v>7315</v>
      </c>
      <c r="H3488" s="174">
        <v>0</v>
      </c>
      <c r="I3488" s="175">
        <v>61.8245</v>
      </c>
      <c r="J3488" s="176">
        <v>2849</v>
      </c>
      <c r="K3488" s="177" t="s">
        <v>76</v>
      </c>
      <c r="L3488" s="178" t="s">
        <v>6</v>
      </c>
      <c r="M3488" s="179">
        <v>55.9</v>
      </c>
      <c r="N3488" s="180">
        <v>85004</v>
      </c>
      <c r="O3488" s="178" t="s">
        <v>6883</v>
      </c>
    </row>
    <row r="3489" spans="1:15" x14ac:dyDescent="0.3">
      <c r="A3489" s="170" t="s">
        <v>7316</v>
      </c>
      <c r="B3489" s="170">
        <v>19</v>
      </c>
      <c r="C3489" s="170" t="s">
        <v>47</v>
      </c>
      <c r="D3489" s="174">
        <v>86</v>
      </c>
      <c r="E3489" s="174" t="s">
        <v>7290</v>
      </c>
      <c r="F3489" s="170" t="s">
        <v>7291</v>
      </c>
      <c r="G3489" s="170" t="s">
        <v>7317</v>
      </c>
      <c r="H3489" s="174">
        <v>0</v>
      </c>
      <c r="I3489" s="175">
        <v>304.5376</v>
      </c>
      <c r="J3489" s="176">
        <v>20749</v>
      </c>
      <c r="K3489" s="177" t="s">
        <v>76</v>
      </c>
      <c r="L3489" s="178" t="s">
        <v>6</v>
      </c>
      <c r="M3489" s="179">
        <v>52.3</v>
      </c>
      <c r="N3489" s="180">
        <v>85004</v>
      </c>
      <c r="O3489" s="178" t="s">
        <v>6883</v>
      </c>
    </row>
    <row r="3490" spans="1:15" x14ac:dyDescent="0.3">
      <c r="A3490" s="170" t="s">
        <v>7318</v>
      </c>
      <c r="B3490" s="170">
        <v>19</v>
      </c>
      <c r="C3490" s="170" t="s">
        <v>47</v>
      </c>
      <c r="D3490" s="174">
        <v>86</v>
      </c>
      <c r="E3490" s="174" t="s">
        <v>7290</v>
      </c>
      <c r="F3490" s="170" t="s">
        <v>7291</v>
      </c>
      <c r="G3490" s="170" t="s">
        <v>7319</v>
      </c>
      <c r="H3490" s="174">
        <v>0</v>
      </c>
      <c r="I3490" s="175">
        <v>170.29239999999999</v>
      </c>
      <c r="J3490" s="176">
        <v>6830</v>
      </c>
      <c r="K3490" s="177" t="s">
        <v>76</v>
      </c>
      <c r="L3490" s="178" t="s">
        <v>6</v>
      </c>
      <c r="M3490" s="179">
        <v>48.3</v>
      </c>
      <c r="N3490" s="180">
        <v>87015</v>
      </c>
      <c r="O3490" s="178" t="s">
        <v>7043</v>
      </c>
    </row>
    <row r="3491" spans="1:15" x14ac:dyDescent="0.3">
      <c r="A3491" s="170" t="s">
        <v>7320</v>
      </c>
      <c r="B3491" s="170">
        <v>19</v>
      </c>
      <c r="C3491" s="170" t="s">
        <v>47</v>
      </c>
      <c r="D3491" s="174">
        <v>86</v>
      </c>
      <c r="E3491" s="174" t="s">
        <v>7290</v>
      </c>
      <c r="F3491" s="170" t="s">
        <v>7291</v>
      </c>
      <c r="G3491" s="170" t="s">
        <v>7321</v>
      </c>
      <c r="H3491" s="174">
        <v>0</v>
      </c>
      <c r="I3491" s="175">
        <v>59.139000000000003</v>
      </c>
      <c r="J3491" s="176">
        <v>691</v>
      </c>
      <c r="K3491" s="177" t="s">
        <v>90</v>
      </c>
      <c r="L3491" s="178" t="s">
        <v>7</v>
      </c>
      <c r="M3491" s="179">
        <v>68.2</v>
      </c>
      <c r="N3491" s="180">
        <v>85004</v>
      </c>
      <c r="O3491" s="178" t="s">
        <v>6883</v>
      </c>
    </row>
    <row r="3492" spans="1:15" x14ac:dyDescent="0.3">
      <c r="A3492" s="170" t="s">
        <v>7322</v>
      </c>
      <c r="B3492" s="170">
        <v>19</v>
      </c>
      <c r="C3492" s="170" t="s">
        <v>47</v>
      </c>
      <c r="D3492" s="174">
        <v>86</v>
      </c>
      <c r="E3492" s="174" t="s">
        <v>7290</v>
      </c>
      <c r="F3492" s="170" t="s">
        <v>7291</v>
      </c>
      <c r="G3492" s="170" t="s">
        <v>7323</v>
      </c>
      <c r="H3492" s="174">
        <v>0</v>
      </c>
      <c r="I3492" s="175">
        <v>168.27770000000001</v>
      </c>
      <c r="J3492" s="176">
        <v>8699</v>
      </c>
      <c r="K3492" s="177" t="s">
        <v>90</v>
      </c>
      <c r="L3492" s="178" t="s">
        <v>7</v>
      </c>
      <c r="M3492" s="179">
        <v>82.2</v>
      </c>
      <c r="N3492" s="180">
        <v>87015</v>
      </c>
      <c r="O3492" s="178" t="s">
        <v>7043</v>
      </c>
    </row>
    <row r="3493" spans="1:15" x14ac:dyDescent="0.3">
      <c r="A3493" s="170" t="s">
        <v>7324</v>
      </c>
      <c r="B3493" s="170">
        <v>19</v>
      </c>
      <c r="C3493" s="170" t="s">
        <v>47</v>
      </c>
      <c r="D3493" s="174">
        <v>86</v>
      </c>
      <c r="E3493" s="174" t="s">
        <v>7290</v>
      </c>
      <c r="F3493" s="170" t="s">
        <v>7291</v>
      </c>
      <c r="G3493" s="170" t="s">
        <v>7325</v>
      </c>
      <c r="H3493" s="174">
        <v>0</v>
      </c>
      <c r="I3493" s="175">
        <v>9.4133999999999993</v>
      </c>
      <c r="J3493" s="176">
        <v>7163</v>
      </c>
      <c r="K3493" s="177" t="s">
        <v>76</v>
      </c>
      <c r="L3493" s="178" t="s">
        <v>6</v>
      </c>
      <c r="M3493" s="179">
        <v>43.2</v>
      </c>
      <c r="N3493" s="180">
        <v>85004</v>
      </c>
      <c r="O3493" s="178" t="s">
        <v>6883</v>
      </c>
    </row>
    <row r="3494" spans="1:15" x14ac:dyDescent="0.3">
      <c r="A3494" s="170" t="s">
        <v>7326</v>
      </c>
      <c r="B3494" s="170">
        <v>19</v>
      </c>
      <c r="C3494" s="170" t="s">
        <v>47</v>
      </c>
      <c r="D3494" s="174">
        <v>86</v>
      </c>
      <c r="E3494" s="174" t="s">
        <v>7290</v>
      </c>
      <c r="F3494" s="170" t="s">
        <v>7291</v>
      </c>
      <c r="G3494" s="170" t="s">
        <v>7327</v>
      </c>
      <c r="H3494" s="174">
        <v>0</v>
      </c>
      <c r="I3494" s="175">
        <v>54.892000000000003</v>
      </c>
      <c r="J3494" s="176">
        <v>4496</v>
      </c>
      <c r="K3494" s="177" t="s">
        <v>83</v>
      </c>
      <c r="L3494" s="178" t="s">
        <v>5</v>
      </c>
      <c r="M3494" s="179">
        <v>29.4</v>
      </c>
      <c r="N3494" s="180">
        <v>85004</v>
      </c>
      <c r="O3494" s="178" t="s">
        <v>6883</v>
      </c>
    </row>
    <row r="3495" spans="1:15" x14ac:dyDescent="0.3">
      <c r="A3495" s="170" t="s">
        <v>7328</v>
      </c>
      <c r="B3495" s="170">
        <v>19</v>
      </c>
      <c r="C3495" s="170" t="s">
        <v>47</v>
      </c>
      <c r="D3495" s="174">
        <v>287</v>
      </c>
      <c r="E3495" s="174" t="s">
        <v>7329</v>
      </c>
      <c r="F3495" s="170" t="s">
        <v>7043</v>
      </c>
      <c r="G3495" s="170" t="s">
        <v>7330</v>
      </c>
      <c r="H3495" s="174">
        <v>0</v>
      </c>
      <c r="I3495" s="175">
        <v>1.7242</v>
      </c>
      <c r="J3495" s="176">
        <v>3495</v>
      </c>
      <c r="K3495" s="177" t="s">
        <v>83</v>
      </c>
      <c r="L3495" s="178" t="s">
        <v>5</v>
      </c>
      <c r="M3495" s="179">
        <v>33.4</v>
      </c>
      <c r="N3495" s="180">
        <v>87015</v>
      </c>
      <c r="O3495" s="178" t="s">
        <v>7043</v>
      </c>
    </row>
    <row r="3496" spans="1:15" x14ac:dyDescent="0.3">
      <c r="A3496" s="170" t="s">
        <v>7331</v>
      </c>
      <c r="B3496" s="170">
        <v>19</v>
      </c>
      <c r="C3496" s="170" t="s">
        <v>47</v>
      </c>
      <c r="D3496" s="174">
        <v>287</v>
      </c>
      <c r="E3496" s="174" t="s">
        <v>7329</v>
      </c>
      <c r="F3496" s="170" t="s">
        <v>7043</v>
      </c>
      <c r="G3496" s="170" t="s">
        <v>7332</v>
      </c>
      <c r="H3496" s="174">
        <v>0</v>
      </c>
      <c r="I3496" s="175">
        <v>8.7058</v>
      </c>
      <c r="J3496" s="176">
        <v>17987</v>
      </c>
      <c r="K3496" s="177" t="s">
        <v>83</v>
      </c>
      <c r="L3496" s="178" t="s">
        <v>5</v>
      </c>
      <c r="M3496" s="179">
        <v>27.9</v>
      </c>
      <c r="N3496" s="180">
        <v>87015</v>
      </c>
      <c r="O3496" s="178" t="s">
        <v>7043</v>
      </c>
    </row>
    <row r="3497" spans="1:15" x14ac:dyDescent="0.3">
      <c r="A3497" s="170" t="s">
        <v>7333</v>
      </c>
      <c r="B3497" s="170">
        <v>19</v>
      </c>
      <c r="C3497" s="170" t="s">
        <v>47</v>
      </c>
      <c r="D3497" s="174">
        <v>287</v>
      </c>
      <c r="E3497" s="174" t="s">
        <v>7329</v>
      </c>
      <c r="F3497" s="170" t="s">
        <v>7043</v>
      </c>
      <c r="G3497" s="170" t="s">
        <v>7334</v>
      </c>
      <c r="H3497" s="174">
        <v>0</v>
      </c>
      <c r="I3497" s="175">
        <v>8.5219000000000005</v>
      </c>
      <c r="J3497" s="176">
        <v>28160</v>
      </c>
      <c r="K3497" s="177" t="s">
        <v>83</v>
      </c>
      <c r="L3497" s="178" t="s">
        <v>5</v>
      </c>
      <c r="M3497" s="179">
        <v>36</v>
      </c>
      <c r="N3497" s="180">
        <v>87015</v>
      </c>
      <c r="O3497" s="178" t="s">
        <v>7043</v>
      </c>
    </row>
    <row r="3498" spans="1:15" x14ac:dyDescent="0.3">
      <c r="A3498" s="170" t="s">
        <v>7335</v>
      </c>
      <c r="B3498" s="170">
        <v>19</v>
      </c>
      <c r="C3498" s="170" t="s">
        <v>47</v>
      </c>
      <c r="D3498" s="174">
        <v>287</v>
      </c>
      <c r="E3498" s="174" t="s">
        <v>7329</v>
      </c>
      <c r="F3498" s="170" t="s">
        <v>7043</v>
      </c>
      <c r="G3498" s="170" t="s">
        <v>7336</v>
      </c>
      <c r="H3498" s="174">
        <v>0</v>
      </c>
      <c r="I3498" s="175">
        <v>40.441299999999998</v>
      </c>
      <c r="J3498" s="176">
        <v>50627</v>
      </c>
      <c r="K3498" s="177" t="s">
        <v>83</v>
      </c>
      <c r="L3498" s="178" t="s">
        <v>5</v>
      </c>
      <c r="M3498" s="179">
        <v>37.6</v>
      </c>
      <c r="N3498" s="180">
        <v>87015</v>
      </c>
      <c r="O3498" s="178" t="s">
        <v>7043</v>
      </c>
    </row>
    <row r="3499" spans="1:15" x14ac:dyDescent="0.3">
      <c r="A3499" s="170" t="s">
        <v>7337</v>
      </c>
      <c r="B3499" s="170">
        <v>19</v>
      </c>
      <c r="C3499" s="170" t="s">
        <v>47</v>
      </c>
      <c r="D3499" s="174">
        <v>287</v>
      </c>
      <c r="E3499" s="174" t="s">
        <v>7329</v>
      </c>
      <c r="F3499" s="170" t="s">
        <v>7043</v>
      </c>
      <c r="G3499" s="170" t="s">
        <v>7338</v>
      </c>
      <c r="H3499" s="174">
        <v>0</v>
      </c>
      <c r="I3499" s="175">
        <v>14.333299999999999</v>
      </c>
      <c r="J3499" s="176">
        <v>17867</v>
      </c>
      <c r="K3499" s="177" t="s">
        <v>83</v>
      </c>
      <c r="L3499" s="178" t="s">
        <v>5</v>
      </c>
      <c r="M3499" s="179">
        <v>36.4</v>
      </c>
      <c r="N3499" s="180">
        <v>87015</v>
      </c>
      <c r="O3499" s="178" t="s">
        <v>7043</v>
      </c>
    </row>
    <row r="3500" spans="1:15" x14ac:dyDescent="0.3">
      <c r="A3500" s="170" t="s">
        <v>7339</v>
      </c>
      <c r="B3500" s="170">
        <v>19</v>
      </c>
      <c r="C3500" s="170" t="s">
        <v>47</v>
      </c>
      <c r="D3500" s="174">
        <v>287</v>
      </c>
      <c r="E3500" s="174" t="s">
        <v>7329</v>
      </c>
      <c r="F3500" s="170" t="s">
        <v>7043</v>
      </c>
      <c r="G3500" s="170" t="s">
        <v>7340</v>
      </c>
      <c r="H3500" s="174">
        <v>0</v>
      </c>
      <c r="I3500" s="175">
        <v>83.220799999999997</v>
      </c>
      <c r="J3500" s="176">
        <v>33926</v>
      </c>
      <c r="K3500" s="177" t="s">
        <v>76</v>
      </c>
      <c r="L3500" s="178" t="s">
        <v>6</v>
      </c>
      <c r="M3500" s="179">
        <v>44.7</v>
      </c>
      <c r="N3500" s="180">
        <v>87015</v>
      </c>
      <c r="O3500" s="178" t="s">
        <v>7043</v>
      </c>
    </row>
    <row r="3501" spans="1:15" x14ac:dyDescent="0.3">
      <c r="A3501" s="170" t="s">
        <v>7341</v>
      </c>
      <c r="B3501" s="170">
        <v>19</v>
      </c>
      <c r="C3501" s="170" t="s">
        <v>47</v>
      </c>
      <c r="D3501" s="174">
        <v>287</v>
      </c>
      <c r="E3501" s="174" t="s">
        <v>7329</v>
      </c>
      <c r="F3501" s="170" t="s">
        <v>7043</v>
      </c>
      <c r="G3501" s="170" t="s">
        <v>7342</v>
      </c>
      <c r="H3501" s="174">
        <v>0</v>
      </c>
      <c r="I3501" s="175">
        <v>166.32640000000001</v>
      </c>
      <c r="J3501" s="176">
        <v>27546</v>
      </c>
      <c r="K3501" s="177" t="s">
        <v>83</v>
      </c>
      <c r="L3501" s="178" t="s">
        <v>5</v>
      </c>
      <c r="M3501" s="179">
        <v>35.200000000000003</v>
      </c>
      <c r="N3501" s="180">
        <v>87015</v>
      </c>
      <c r="O3501" s="178" t="s">
        <v>7043</v>
      </c>
    </row>
    <row r="3502" spans="1:15" x14ac:dyDescent="0.3">
      <c r="A3502" s="170" t="s">
        <v>7343</v>
      </c>
      <c r="B3502" s="170">
        <v>19</v>
      </c>
      <c r="C3502" s="170" t="s">
        <v>47</v>
      </c>
      <c r="D3502" s="174">
        <v>287</v>
      </c>
      <c r="E3502" s="174" t="s">
        <v>7329</v>
      </c>
      <c r="F3502" s="170" t="s">
        <v>7043</v>
      </c>
      <c r="G3502" s="170" t="s">
        <v>7344</v>
      </c>
      <c r="H3502" s="174">
        <v>0</v>
      </c>
      <c r="I3502" s="175">
        <v>70.275300000000001</v>
      </c>
      <c r="J3502" s="176">
        <v>22987</v>
      </c>
      <c r="K3502" s="177" t="s">
        <v>83</v>
      </c>
      <c r="L3502" s="178" t="s">
        <v>5</v>
      </c>
      <c r="M3502" s="179">
        <v>39.5</v>
      </c>
      <c r="N3502" s="180">
        <v>87015</v>
      </c>
      <c r="O3502" s="178" t="s">
        <v>7043</v>
      </c>
    </row>
    <row r="3503" spans="1:15" x14ac:dyDescent="0.3">
      <c r="A3503" s="170" t="s">
        <v>7345</v>
      </c>
      <c r="B3503" s="170">
        <v>19</v>
      </c>
      <c r="C3503" s="170" t="s">
        <v>47</v>
      </c>
      <c r="D3503" s="174">
        <v>287</v>
      </c>
      <c r="E3503" s="174" t="s">
        <v>7329</v>
      </c>
      <c r="F3503" s="170" t="s">
        <v>7043</v>
      </c>
      <c r="G3503" s="170" t="s">
        <v>7346</v>
      </c>
      <c r="H3503" s="174">
        <v>0</v>
      </c>
      <c r="I3503" s="175">
        <v>250.8569</v>
      </c>
      <c r="J3503" s="176">
        <v>18327</v>
      </c>
      <c r="K3503" s="177" t="s">
        <v>76</v>
      </c>
      <c r="L3503" s="178" t="s">
        <v>6</v>
      </c>
      <c r="M3503" s="179">
        <v>54.9</v>
      </c>
      <c r="N3503" s="180">
        <v>87015</v>
      </c>
      <c r="O3503" s="178" t="s">
        <v>7043</v>
      </c>
    </row>
    <row r="3504" spans="1:15" x14ac:dyDescent="0.3">
      <c r="A3504" s="170" t="s">
        <v>7347</v>
      </c>
      <c r="B3504" s="170">
        <v>19</v>
      </c>
      <c r="C3504" s="170" t="s">
        <v>47</v>
      </c>
      <c r="D3504" s="174">
        <v>287</v>
      </c>
      <c r="E3504" s="174" t="s">
        <v>7329</v>
      </c>
      <c r="F3504" s="170" t="s">
        <v>7043</v>
      </c>
      <c r="G3504" s="170" t="s">
        <v>7348</v>
      </c>
      <c r="H3504" s="174">
        <v>0</v>
      </c>
      <c r="I3504" s="175">
        <v>26.417200000000001</v>
      </c>
      <c r="J3504" s="176">
        <v>5133</v>
      </c>
      <c r="K3504" s="177" t="s">
        <v>76</v>
      </c>
      <c r="L3504" s="178" t="s">
        <v>6</v>
      </c>
      <c r="M3504" s="179">
        <v>45</v>
      </c>
      <c r="N3504" s="180">
        <v>87015</v>
      </c>
      <c r="O3504" s="178" t="s">
        <v>7043</v>
      </c>
    </row>
    <row r="3505" spans="1:15" x14ac:dyDescent="0.3">
      <c r="A3505" s="170" t="s">
        <v>7349</v>
      </c>
      <c r="B3505" s="170">
        <v>19</v>
      </c>
      <c r="C3505" s="170" t="s">
        <v>47</v>
      </c>
      <c r="D3505" s="174">
        <v>287</v>
      </c>
      <c r="E3505" s="174" t="s">
        <v>7329</v>
      </c>
      <c r="F3505" s="170" t="s">
        <v>7043</v>
      </c>
      <c r="G3505" s="170" t="s">
        <v>7350</v>
      </c>
      <c r="H3505" s="174">
        <v>0</v>
      </c>
      <c r="I3505" s="175">
        <v>383.37349999999998</v>
      </c>
      <c r="J3505" s="176">
        <v>36241</v>
      </c>
      <c r="K3505" s="177" t="s">
        <v>76</v>
      </c>
      <c r="L3505" s="178" t="s">
        <v>6</v>
      </c>
      <c r="M3505" s="179">
        <v>56.1</v>
      </c>
      <c r="N3505" s="180">
        <v>88009</v>
      </c>
      <c r="O3505" s="178" t="s">
        <v>7262</v>
      </c>
    </row>
    <row r="3506" spans="1:15" x14ac:dyDescent="0.3">
      <c r="A3506" s="170" t="s">
        <v>7351</v>
      </c>
      <c r="B3506" s="170">
        <v>19</v>
      </c>
      <c r="C3506" s="170" t="s">
        <v>47</v>
      </c>
      <c r="D3506" s="174">
        <v>287</v>
      </c>
      <c r="E3506" s="174" t="s">
        <v>7329</v>
      </c>
      <c r="F3506" s="170" t="s">
        <v>7043</v>
      </c>
      <c r="G3506" s="170" t="s">
        <v>7352</v>
      </c>
      <c r="H3506" s="174">
        <v>0</v>
      </c>
      <c r="I3506" s="175">
        <v>6.5540000000000003</v>
      </c>
      <c r="J3506" s="176">
        <v>5149</v>
      </c>
      <c r="K3506" s="177" t="s">
        <v>83</v>
      </c>
      <c r="L3506" s="178" t="s">
        <v>5</v>
      </c>
      <c r="M3506" s="179">
        <v>31.3</v>
      </c>
      <c r="N3506" s="180">
        <v>87015</v>
      </c>
      <c r="O3506" s="178" t="s">
        <v>7043</v>
      </c>
    </row>
    <row r="3507" spans="1:15" x14ac:dyDescent="0.3">
      <c r="A3507" s="170" t="s">
        <v>7353</v>
      </c>
      <c r="B3507" s="170">
        <v>19</v>
      </c>
      <c r="C3507" s="170" t="s">
        <v>47</v>
      </c>
      <c r="D3507" s="174">
        <v>287</v>
      </c>
      <c r="E3507" s="174" t="s">
        <v>7329</v>
      </c>
      <c r="F3507" s="170" t="s">
        <v>7043</v>
      </c>
      <c r="G3507" s="170" t="s">
        <v>7354</v>
      </c>
      <c r="H3507" s="174">
        <v>0</v>
      </c>
      <c r="I3507" s="175">
        <v>103.2097</v>
      </c>
      <c r="J3507" s="176">
        <v>4352</v>
      </c>
      <c r="K3507" s="177" t="s">
        <v>76</v>
      </c>
      <c r="L3507" s="178" t="s">
        <v>6</v>
      </c>
      <c r="M3507" s="179">
        <v>45.6</v>
      </c>
      <c r="N3507" s="180">
        <v>87015</v>
      </c>
      <c r="O3507" s="178" t="s">
        <v>7043</v>
      </c>
    </row>
    <row r="3508" spans="1:15" x14ac:dyDescent="0.3">
      <c r="A3508" s="170" t="s">
        <v>7355</v>
      </c>
      <c r="B3508" s="170">
        <v>19</v>
      </c>
      <c r="C3508" s="170" t="s">
        <v>47</v>
      </c>
      <c r="D3508" s="174">
        <v>287</v>
      </c>
      <c r="E3508" s="174" t="s">
        <v>7329</v>
      </c>
      <c r="F3508" s="170" t="s">
        <v>7043</v>
      </c>
      <c r="G3508" s="170" t="s">
        <v>7356</v>
      </c>
      <c r="H3508" s="174">
        <v>0</v>
      </c>
      <c r="I3508" s="175">
        <v>118.90219999999999</v>
      </c>
      <c r="J3508" s="176">
        <v>2969</v>
      </c>
      <c r="K3508" s="177" t="s">
        <v>90</v>
      </c>
      <c r="L3508" s="178" t="s">
        <v>7</v>
      </c>
      <c r="M3508" s="179">
        <v>68.5</v>
      </c>
      <c r="N3508" s="180">
        <v>87015</v>
      </c>
      <c r="O3508" s="178" t="s">
        <v>7043</v>
      </c>
    </row>
    <row r="3509" spans="1:15" x14ac:dyDescent="0.3">
      <c r="A3509" s="170" t="s">
        <v>7357</v>
      </c>
      <c r="B3509" s="170">
        <v>19</v>
      </c>
      <c r="C3509" s="170" t="s">
        <v>47</v>
      </c>
      <c r="D3509" s="174">
        <v>287</v>
      </c>
      <c r="E3509" s="174" t="s">
        <v>7329</v>
      </c>
      <c r="F3509" s="170" t="s">
        <v>7043</v>
      </c>
      <c r="G3509" s="170" t="s">
        <v>7358</v>
      </c>
      <c r="H3509" s="174">
        <v>0</v>
      </c>
      <c r="I3509" s="175">
        <v>12.1599</v>
      </c>
      <c r="J3509" s="176">
        <v>9086</v>
      </c>
      <c r="K3509" s="177" t="s">
        <v>76</v>
      </c>
      <c r="L3509" s="178" t="s">
        <v>6</v>
      </c>
      <c r="M3509" s="179">
        <v>43.7</v>
      </c>
      <c r="N3509" s="180">
        <v>87015</v>
      </c>
      <c r="O3509" s="178" t="s">
        <v>7043</v>
      </c>
    </row>
    <row r="3510" spans="1:15" x14ac:dyDescent="0.3">
      <c r="A3510" s="170" t="s">
        <v>7359</v>
      </c>
      <c r="B3510" s="170">
        <v>19</v>
      </c>
      <c r="C3510" s="170" t="s">
        <v>47</v>
      </c>
      <c r="D3510" s="174">
        <v>287</v>
      </c>
      <c r="E3510" s="174" t="s">
        <v>7329</v>
      </c>
      <c r="F3510" s="170" t="s">
        <v>7043</v>
      </c>
      <c r="G3510" s="170" t="s">
        <v>7360</v>
      </c>
      <c r="H3510" s="174">
        <v>0</v>
      </c>
      <c r="I3510" s="175">
        <v>27.354399999999998</v>
      </c>
      <c r="J3510" s="176">
        <v>26485</v>
      </c>
      <c r="K3510" s="177" t="s">
        <v>76</v>
      </c>
      <c r="L3510" s="178" t="s">
        <v>6</v>
      </c>
      <c r="M3510" s="179">
        <v>41.8</v>
      </c>
      <c r="N3510" s="180">
        <v>87015</v>
      </c>
      <c r="O3510" s="178" t="s">
        <v>7043</v>
      </c>
    </row>
    <row r="3511" spans="1:15" x14ac:dyDescent="0.3">
      <c r="A3511" s="170" t="s">
        <v>7361</v>
      </c>
      <c r="B3511" s="170">
        <v>19</v>
      </c>
      <c r="C3511" s="170" t="s">
        <v>47</v>
      </c>
      <c r="D3511" s="174">
        <v>287</v>
      </c>
      <c r="E3511" s="174" t="s">
        <v>7329</v>
      </c>
      <c r="F3511" s="170" t="s">
        <v>7043</v>
      </c>
      <c r="G3511" s="170" t="s">
        <v>7362</v>
      </c>
      <c r="H3511" s="174">
        <v>0</v>
      </c>
      <c r="I3511" s="175">
        <v>31.016300000000001</v>
      </c>
      <c r="J3511" s="176">
        <v>12561</v>
      </c>
      <c r="K3511" s="177" t="s">
        <v>76</v>
      </c>
      <c r="L3511" s="178" t="s">
        <v>6</v>
      </c>
      <c r="M3511" s="179">
        <v>43.9</v>
      </c>
      <c r="N3511" s="180">
        <v>88009</v>
      </c>
      <c r="O3511" s="178" t="s">
        <v>7262</v>
      </c>
    </row>
    <row r="3512" spans="1:15" x14ac:dyDescent="0.3">
      <c r="A3512" s="170" t="s">
        <v>7363</v>
      </c>
      <c r="B3512" s="170">
        <v>19</v>
      </c>
      <c r="C3512" s="170" t="s">
        <v>47</v>
      </c>
      <c r="D3512" s="174">
        <v>287</v>
      </c>
      <c r="E3512" s="174" t="s">
        <v>7329</v>
      </c>
      <c r="F3512" s="170" t="s">
        <v>7043</v>
      </c>
      <c r="G3512" s="170" t="s">
        <v>7364</v>
      </c>
      <c r="H3512" s="174">
        <v>0</v>
      </c>
      <c r="I3512" s="175">
        <v>5.1302000000000003</v>
      </c>
      <c r="J3512" s="176">
        <v>25031</v>
      </c>
      <c r="K3512" s="177" t="s">
        <v>83</v>
      </c>
      <c r="L3512" s="178" t="s">
        <v>5</v>
      </c>
      <c r="M3512" s="179">
        <v>28.5</v>
      </c>
      <c r="N3512" s="180">
        <v>87015</v>
      </c>
      <c r="O3512" s="178" t="s">
        <v>7043</v>
      </c>
    </row>
    <row r="3513" spans="1:15" x14ac:dyDescent="0.3">
      <c r="A3513" s="170" t="s">
        <v>7365</v>
      </c>
      <c r="B3513" s="170">
        <v>19</v>
      </c>
      <c r="C3513" s="170" t="s">
        <v>47</v>
      </c>
      <c r="D3513" s="174">
        <v>287</v>
      </c>
      <c r="E3513" s="174" t="s">
        <v>7329</v>
      </c>
      <c r="F3513" s="170" t="s">
        <v>7043</v>
      </c>
      <c r="G3513" s="170" t="s">
        <v>7366</v>
      </c>
      <c r="H3513" s="174">
        <v>0</v>
      </c>
      <c r="I3513" s="175">
        <v>112.4453</v>
      </c>
      <c r="J3513" s="176">
        <v>2794</v>
      </c>
      <c r="K3513" s="177" t="s">
        <v>83</v>
      </c>
      <c r="L3513" s="178" t="s">
        <v>5</v>
      </c>
      <c r="M3513" s="179">
        <v>40.700000000000003</v>
      </c>
      <c r="N3513" s="180">
        <v>88009</v>
      </c>
      <c r="O3513" s="178" t="s">
        <v>7262</v>
      </c>
    </row>
    <row r="3514" spans="1:15" x14ac:dyDescent="0.3">
      <c r="A3514" s="170" t="s">
        <v>7367</v>
      </c>
      <c r="B3514" s="170">
        <v>19</v>
      </c>
      <c r="C3514" s="170" t="s">
        <v>47</v>
      </c>
      <c r="D3514" s="174">
        <v>287</v>
      </c>
      <c r="E3514" s="174" t="s">
        <v>7329</v>
      </c>
      <c r="F3514" s="170" t="s">
        <v>7043</v>
      </c>
      <c r="G3514" s="170" t="s">
        <v>7368</v>
      </c>
      <c r="H3514" s="174">
        <v>0</v>
      </c>
      <c r="I3514" s="175">
        <v>60.246600000000001</v>
      </c>
      <c r="J3514" s="176">
        <v>5098</v>
      </c>
      <c r="K3514" s="177" t="s">
        <v>76</v>
      </c>
      <c r="L3514" s="178" t="s">
        <v>6</v>
      </c>
      <c r="M3514" s="179">
        <v>53.7</v>
      </c>
      <c r="N3514" s="180">
        <v>87015</v>
      </c>
      <c r="O3514" s="178" t="s">
        <v>7043</v>
      </c>
    </row>
    <row r="3515" spans="1:15" x14ac:dyDescent="0.3">
      <c r="A3515" s="170" t="s">
        <v>7369</v>
      </c>
      <c r="B3515" s="170">
        <v>19</v>
      </c>
      <c r="C3515" s="170" t="s">
        <v>47</v>
      </c>
      <c r="D3515" s="174">
        <v>287</v>
      </c>
      <c r="E3515" s="174" t="s">
        <v>7329</v>
      </c>
      <c r="F3515" s="170" t="s">
        <v>7043</v>
      </c>
      <c r="G3515" s="170" t="s">
        <v>7370</v>
      </c>
      <c r="H3515" s="174">
        <v>0</v>
      </c>
      <c r="I3515" s="175">
        <v>40.957099999999997</v>
      </c>
      <c r="J3515" s="176">
        <v>3613</v>
      </c>
      <c r="K3515" s="177" t="s">
        <v>76</v>
      </c>
      <c r="L3515" s="178" t="s">
        <v>6</v>
      </c>
      <c r="M3515" s="179">
        <v>65.099999999999994</v>
      </c>
      <c r="N3515" s="180">
        <v>87015</v>
      </c>
      <c r="O3515" s="178" t="s">
        <v>7043</v>
      </c>
    </row>
    <row r="3516" spans="1:15" x14ac:dyDescent="0.3">
      <c r="A3516" s="170" t="s">
        <v>7371</v>
      </c>
      <c r="B3516" s="170">
        <v>19</v>
      </c>
      <c r="C3516" s="170" t="s">
        <v>47</v>
      </c>
      <c r="D3516" s="174">
        <v>287</v>
      </c>
      <c r="E3516" s="174" t="s">
        <v>7329</v>
      </c>
      <c r="F3516" s="170" t="s">
        <v>7043</v>
      </c>
      <c r="G3516" s="170" t="s">
        <v>7372</v>
      </c>
      <c r="H3516" s="174">
        <v>0</v>
      </c>
      <c r="I3516" s="175">
        <v>37.846200000000003</v>
      </c>
      <c r="J3516" s="176">
        <v>14092</v>
      </c>
      <c r="K3516" s="177" t="s">
        <v>76</v>
      </c>
      <c r="L3516" s="178" t="s">
        <v>6</v>
      </c>
      <c r="M3516" s="179">
        <v>48.5</v>
      </c>
      <c r="N3516" s="180">
        <v>87015</v>
      </c>
      <c r="O3516" s="178" t="s">
        <v>7043</v>
      </c>
    </row>
    <row r="3517" spans="1:15" x14ac:dyDescent="0.3">
      <c r="A3517" s="170" t="s">
        <v>7373</v>
      </c>
      <c r="B3517" s="170">
        <v>19</v>
      </c>
      <c r="C3517" s="170" t="s">
        <v>47</v>
      </c>
      <c r="D3517" s="174">
        <v>287</v>
      </c>
      <c r="E3517" s="174" t="s">
        <v>7329</v>
      </c>
      <c r="F3517" s="170" t="s">
        <v>7043</v>
      </c>
      <c r="G3517" s="170" t="s">
        <v>7374</v>
      </c>
      <c r="H3517" s="174">
        <v>0</v>
      </c>
      <c r="I3517" s="175">
        <v>16.3066</v>
      </c>
      <c r="J3517" s="176">
        <v>31628</v>
      </c>
      <c r="K3517" s="177" t="s">
        <v>83</v>
      </c>
      <c r="L3517" s="178" t="s">
        <v>5</v>
      </c>
      <c r="M3517" s="179">
        <v>31.7</v>
      </c>
      <c r="N3517" s="180">
        <v>87015</v>
      </c>
      <c r="O3517" s="178" t="s">
        <v>7043</v>
      </c>
    </row>
    <row r="3518" spans="1:15" x14ac:dyDescent="0.3">
      <c r="A3518" s="170" t="s">
        <v>7375</v>
      </c>
      <c r="B3518" s="170">
        <v>19</v>
      </c>
      <c r="C3518" s="170" t="s">
        <v>47</v>
      </c>
      <c r="D3518" s="174">
        <v>287</v>
      </c>
      <c r="E3518" s="174" t="s">
        <v>7329</v>
      </c>
      <c r="F3518" s="170" t="s">
        <v>7043</v>
      </c>
      <c r="G3518" s="170" t="s">
        <v>7376</v>
      </c>
      <c r="H3518" s="174">
        <v>0</v>
      </c>
      <c r="I3518" s="175">
        <v>62.474800000000002</v>
      </c>
      <c r="J3518" s="176">
        <v>6792</v>
      </c>
      <c r="K3518" s="177" t="s">
        <v>76</v>
      </c>
      <c r="L3518" s="178" t="s">
        <v>6</v>
      </c>
      <c r="M3518" s="179">
        <v>51.8</v>
      </c>
      <c r="N3518" s="180">
        <v>87015</v>
      </c>
      <c r="O3518" s="178" t="s">
        <v>7043</v>
      </c>
    </row>
    <row r="3519" spans="1:15" x14ac:dyDescent="0.3">
      <c r="A3519" s="170" t="s">
        <v>7377</v>
      </c>
      <c r="B3519" s="170">
        <v>19</v>
      </c>
      <c r="C3519" s="170" t="s">
        <v>47</v>
      </c>
      <c r="D3519" s="174">
        <v>287</v>
      </c>
      <c r="E3519" s="174" t="s">
        <v>7329</v>
      </c>
      <c r="F3519" s="170" t="s">
        <v>7043</v>
      </c>
      <c r="G3519" s="170" t="s">
        <v>7378</v>
      </c>
      <c r="H3519" s="174">
        <v>0</v>
      </c>
      <c r="I3519" s="175">
        <v>16.671299999999999</v>
      </c>
      <c r="J3519" s="176">
        <v>1038</v>
      </c>
      <c r="K3519" s="177" t="s">
        <v>76</v>
      </c>
      <c r="L3519" s="178" t="s">
        <v>6</v>
      </c>
      <c r="M3519" s="179">
        <v>47.3</v>
      </c>
      <c r="N3519" s="180">
        <v>87015</v>
      </c>
      <c r="O3519" s="178" t="s">
        <v>7043</v>
      </c>
    </row>
    <row r="3520" spans="1:15" x14ac:dyDescent="0.3">
      <c r="A3520" s="170" t="s">
        <v>7379</v>
      </c>
      <c r="B3520" s="170">
        <v>19</v>
      </c>
      <c r="C3520" s="170" t="s">
        <v>47</v>
      </c>
      <c r="D3520" s="174">
        <v>287</v>
      </c>
      <c r="E3520" s="174" t="s">
        <v>7329</v>
      </c>
      <c r="F3520" s="170" t="s">
        <v>7043</v>
      </c>
      <c r="G3520" s="170" t="s">
        <v>7380</v>
      </c>
      <c r="H3520" s="174">
        <v>0</v>
      </c>
      <c r="I3520" s="175">
        <v>246.3175</v>
      </c>
      <c r="J3520" s="176">
        <v>4991</v>
      </c>
      <c r="K3520" s="177" t="s">
        <v>76</v>
      </c>
      <c r="L3520" s="178" t="s">
        <v>6</v>
      </c>
      <c r="M3520" s="179">
        <v>53.4</v>
      </c>
      <c r="N3520" s="180">
        <v>87015</v>
      </c>
      <c r="O3520" s="178" t="s">
        <v>7043</v>
      </c>
    </row>
    <row r="3521" spans="1:15" x14ac:dyDescent="0.3">
      <c r="A3521" s="170" t="s">
        <v>7381</v>
      </c>
      <c r="B3521" s="170">
        <v>19</v>
      </c>
      <c r="C3521" s="170" t="s">
        <v>47</v>
      </c>
      <c r="D3521" s="174">
        <v>287</v>
      </c>
      <c r="E3521" s="174" t="s">
        <v>7329</v>
      </c>
      <c r="F3521" s="170" t="s">
        <v>7043</v>
      </c>
      <c r="G3521" s="170" t="s">
        <v>7382</v>
      </c>
      <c r="H3521" s="174">
        <v>0</v>
      </c>
      <c r="I3521" s="175">
        <v>15.3009</v>
      </c>
      <c r="J3521" s="176">
        <v>4282</v>
      </c>
      <c r="K3521" s="177" t="s">
        <v>90</v>
      </c>
      <c r="L3521" s="178" t="s">
        <v>7</v>
      </c>
      <c r="M3521" s="179">
        <v>68.099999999999994</v>
      </c>
      <c r="N3521" s="180">
        <v>88009</v>
      </c>
      <c r="O3521" s="178" t="s">
        <v>7262</v>
      </c>
    </row>
    <row r="3522" spans="1:15" x14ac:dyDescent="0.3">
      <c r="A3522" s="170" t="s">
        <v>7383</v>
      </c>
      <c r="B3522" s="170">
        <v>19</v>
      </c>
      <c r="C3522" s="170" t="s">
        <v>47</v>
      </c>
      <c r="D3522" s="174">
        <v>287</v>
      </c>
      <c r="E3522" s="174" t="s">
        <v>7329</v>
      </c>
      <c r="F3522" s="170" t="s">
        <v>7043</v>
      </c>
      <c r="G3522" s="170" t="s">
        <v>7384</v>
      </c>
      <c r="H3522" s="174">
        <v>0</v>
      </c>
      <c r="I3522" s="175">
        <v>42.650500000000001</v>
      </c>
      <c r="J3522" s="176">
        <v>7529</v>
      </c>
      <c r="K3522" s="177" t="s">
        <v>76</v>
      </c>
      <c r="L3522" s="178" t="s">
        <v>6</v>
      </c>
      <c r="M3522" s="179">
        <v>41.3</v>
      </c>
      <c r="N3522" s="180">
        <v>87015</v>
      </c>
      <c r="O3522" s="178" t="s">
        <v>7043</v>
      </c>
    </row>
    <row r="3523" spans="1:15" x14ac:dyDescent="0.3">
      <c r="A3523" s="170" t="s">
        <v>7385</v>
      </c>
      <c r="B3523" s="170">
        <v>19</v>
      </c>
      <c r="C3523" s="170" t="s">
        <v>47</v>
      </c>
      <c r="D3523" s="174">
        <v>287</v>
      </c>
      <c r="E3523" s="174" t="s">
        <v>7329</v>
      </c>
      <c r="F3523" s="170" t="s">
        <v>7043</v>
      </c>
      <c r="G3523" s="170" t="s">
        <v>7386</v>
      </c>
      <c r="H3523" s="174">
        <v>0</v>
      </c>
      <c r="I3523" s="175">
        <v>57.7851</v>
      </c>
      <c r="J3523" s="176">
        <v>15805</v>
      </c>
      <c r="K3523" s="177" t="s">
        <v>76</v>
      </c>
      <c r="L3523" s="178" t="s">
        <v>6</v>
      </c>
      <c r="M3523" s="179">
        <v>41.8</v>
      </c>
      <c r="N3523" s="180">
        <v>87015</v>
      </c>
      <c r="O3523" s="178" t="s">
        <v>7043</v>
      </c>
    </row>
    <row r="3524" spans="1:15" x14ac:dyDescent="0.3">
      <c r="A3524" s="170" t="s">
        <v>7387</v>
      </c>
      <c r="B3524" s="170">
        <v>19</v>
      </c>
      <c r="C3524" s="170" t="s">
        <v>47</v>
      </c>
      <c r="D3524" s="174">
        <v>287</v>
      </c>
      <c r="E3524" s="174" t="s">
        <v>7329</v>
      </c>
      <c r="F3524" s="170" t="s">
        <v>7043</v>
      </c>
      <c r="G3524" s="170" t="s">
        <v>7388</v>
      </c>
      <c r="H3524" s="174">
        <v>0</v>
      </c>
      <c r="I3524" s="175">
        <v>144.68020000000001</v>
      </c>
      <c r="J3524" s="176">
        <v>45621</v>
      </c>
      <c r="K3524" s="177" t="s">
        <v>83</v>
      </c>
      <c r="L3524" s="178" t="s">
        <v>5</v>
      </c>
      <c r="M3524" s="179">
        <v>31.3</v>
      </c>
      <c r="N3524" s="180">
        <v>87015</v>
      </c>
      <c r="O3524" s="178" t="s">
        <v>7043</v>
      </c>
    </row>
    <row r="3525" spans="1:15" x14ac:dyDescent="0.3">
      <c r="A3525" s="170" t="s">
        <v>7389</v>
      </c>
      <c r="B3525" s="170">
        <v>19</v>
      </c>
      <c r="C3525" s="170" t="s">
        <v>47</v>
      </c>
      <c r="D3525" s="174">
        <v>287</v>
      </c>
      <c r="E3525" s="174" t="s">
        <v>7329</v>
      </c>
      <c r="F3525" s="170" t="s">
        <v>7043</v>
      </c>
      <c r="G3525" s="170" t="s">
        <v>7390</v>
      </c>
      <c r="H3525" s="174">
        <v>0</v>
      </c>
      <c r="I3525" s="175">
        <v>19.2394</v>
      </c>
      <c r="J3525" s="176">
        <v>14714</v>
      </c>
      <c r="K3525" s="177" t="s">
        <v>76</v>
      </c>
      <c r="L3525" s="178" t="s">
        <v>6</v>
      </c>
      <c r="M3525" s="179">
        <v>42.4</v>
      </c>
      <c r="N3525" s="180">
        <v>87015</v>
      </c>
      <c r="O3525" s="178" t="s">
        <v>7043</v>
      </c>
    </row>
    <row r="3526" spans="1:15" x14ac:dyDescent="0.3">
      <c r="A3526" s="170" t="s">
        <v>7391</v>
      </c>
      <c r="B3526" s="170">
        <v>19</v>
      </c>
      <c r="C3526" s="170" t="s">
        <v>47</v>
      </c>
      <c r="D3526" s="174">
        <v>287</v>
      </c>
      <c r="E3526" s="174" t="s">
        <v>7329</v>
      </c>
      <c r="F3526" s="170" t="s">
        <v>7043</v>
      </c>
      <c r="G3526" s="170" t="s">
        <v>7392</v>
      </c>
      <c r="H3526" s="174">
        <v>0</v>
      </c>
      <c r="I3526" s="175">
        <v>26.543099999999999</v>
      </c>
      <c r="J3526" s="176">
        <v>3927</v>
      </c>
      <c r="K3526" s="177" t="s">
        <v>76</v>
      </c>
      <c r="L3526" s="178" t="s">
        <v>6</v>
      </c>
      <c r="M3526" s="179">
        <v>45.8</v>
      </c>
      <c r="N3526" s="180">
        <v>87015</v>
      </c>
      <c r="O3526" s="178" t="s">
        <v>7043</v>
      </c>
    </row>
    <row r="3527" spans="1:15" x14ac:dyDescent="0.3">
      <c r="A3527" s="170" t="s">
        <v>7393</v>
      </c>
      <c r="B3527" s="170">
        <v>19</v>
      </c>
      <c r="C3527" s="170" t="s">
        <v>47</v>
      </c>
      <c r="D3527" s="174">
        <v>287</v>
      </c>
      <c r="E3527" s="174" t="s">
        <v>7329</v>
      </c>
      <c r="F3527" s="170" t="s">
        <v>7043</v>
      </c>
      <c r="G3527" s="170" t="s">
        <v>7394</v>
      </c>
      <c r="H3527" s="174">
        <v>0</v>
      </c>
      <c r="I3527" s="175">
        <v>23.386099999999999</v>
      </c>
      <c r="J3527" s="176">
        <v>2875</v>
      </c>
      <c r="K3527" s="177" t="s">
        <v>76</v>
      </c>
      <c r="L3527" s="178" t="s">
        <v>6</v>
      </c>
      <c r="M3527" s="179">
        <v>54.1</v>
      </c>
      <c r="N3527" s="180">
        <v>87015</v>
      </c>
      <c r="O3527" s="178" t="s">
        <v>7043</v>
      </c>
    </row>
    <row r="3528" spans="1:15" x14ac:dyDescent="0.3">
      <c r="A3528" s="170" t="s">
        <v>7395</v>
      </c>
      <c r="B3528" s="170">
        <v>19</v>
      </c>
      <c r="C3528" s="170" t="s">
        <v>47</v>
      </c>
      <c r="D3528" s="174">
        <v>287</v>
      </c>
      <c r="E3528" s="174" t="s">
        <v>7329</v>
      </c>
      <c r="F3528" s="170" t="s">
        <v>7043</v>
      </c>
      <c r="G3528" s="170" t="s">
        <v>7396</v>
      </c>
      <c r="H3528" s="174">
        <v>0</v>
      </c>
      <c r="I3528" s="175">
        <v>306.43310000000002</v>
      </c>
      <c r="J3528" s="176">
        <v>10377</v>
      </c>
      <c r="K3528" s="177" t="s">
        <v>76</v>
      </c>
      <c r="L3528" s="178" t="s">
        <v>6</v>
      </c>
      <c r="M3528" s="179">
        <v>42.3</v>
      </c>
      <c r="N3528" s="180">
        <v>87015</v>
      </c>
      <c r="O3528" s="178" t="s">
        <v>7043</v>
      </c>
    </row>
    <row r="3529" spans="1:15" x14ac:dyDescent="0.3">
      <c r="A3529" s="170" t="s">
        <v>7397</v>
      </c>
      <c r="B3529" s="170">
        <v>19</v>
      </c>
      <c r="C3529" s="170" t="s">
        <v>47</v>
      </c>
      <c r="D3529" s="174">
        <v>287</v>
      </c>
      <c r="E3529" s="174" t="s">
        <v>7329</v>
      </c>
      <c r="F3529" s="170" t="s">
        <v>7043</v>
      </c>
      <c r="G3529" s="170" t="s">
        <v>7398</v>
      </c>
      <c r="H3529" s="174">
        <v>0</v>
      </c>
      <c r="I3529" s="175">
        <v>205.61369999999999</v>
      </c>
      <c r="J3529" s="176">
        <v>10324</v>
      </c>
      <c r="K3529" s="177" t="s">
        <v>90</v>
      </c>
      <c r="L3529" s="178" t="s">
        <v>7</v>
      </c>
      <c r="M3529" s="179">
        <v>72.7</v>
      </c>
      <c r="N3529" s="180">
        <v>87015</v>
      </c>
      <c r="O3529" s="178" t="s">
        <v>7043</v>
      </c>
    </row>
    <row r="3530" spans="1:15" x14ac:dyDescent="0.3">
      <c r="A3530" s="170" t="s">
        <v>7399</v>
      </c>
      <c r="B3530" s="170">
        <v>19</v>
      </c>
      <c r="C3530" s="170" t="s">
        <v>47</v>
      </c>
      <c r="D3530" s="174">
        <v>287</v>
      </c>
      <c r="E3530" s="174" t="s">
        <v>7329</v>
      </c>
      <c r="F3530" s="170" t="s">
        <v>7043</v>
      </c>
      <c r="G3530" s="170" t="s">
        <v>7400</v>
      </c>
      <c r="H3530" s="174">
        <v>0</v>
      </c>
      <c r="I3530" s="175">
        <v>13.213900000000001</v>
      </c>
      <c r="J3530" s="176">
        <v>13969</v>
      </c>
      <c r="K3530" s="177" t="s">
        <v>76</v>
      </c>
      <c r="L3530" s="178" t="s">
        <v>6</v>
      </c>
      <c r="M3530" s="179">
        <v>46.3</v>
      </c>
      <c r="N3530" s="180">
        <v>87015</v>
      </c>
      <c r="O3530" s="178" t="s">
        <v>7043</v>
      </c>
    </row>
    <row r="3531" spans="1:15" x14ac:dyDescent="0.3">
      <c r="A3531" s="170" t="s">
        <v>7401</v>
      </c>
      <c r="B3531" s="170">
        <v>19</v>
      </c>
      <c r="C3531" s="170" t="s">
        <v>47</v>
      </c>
      <c r="D3531" s="174">
        <v>287</v>
      </c>
      <c r="E3531" s="174" t="s">
        <v>7329</v>
      </c>
      <c r="F3531" s="170" t="s">
        <v>7043</v>
      </c>
      <c r="G3531" s="170" t="s">
        <v>7402</v>
      </c>
      <c r="H3531" s="174">
        <v>0</v>
      </c>
      <c r="I3531" s="175">
        <v>6.6313000000000004</v>
      </c>
      <c r="J3531" s="176">
        <v>2431</v>
      </c>
      <c r="K3531" s="177" t="s">
        <v>76</v>
      </c>
      <c r="L3531" s="178" t="s">
        <v>6</v>
      </c>
      <c r="M3531" s="179">
        <v>59.5</v>
      </c>
      <c r="N3531" s="180">
        <v>85004</v>
      </c>
      <c r="O3531" s="178" t="s">
        <v>6883</v>
      </c>
    </row>
    <row r="3532" spans="1:15" x14ac:dyDescent="0.3">
      <c r="A3532" s="170" t="s">
        <v>7403</v>
      </c>
      <c r="B3532" s="170">
        <v>19</v>
      </c>
      <c r="C3532" s="170" t="s">
        <v>47</v>
      </c>
      <c r="D3532" s="174">
        <v>287</v>
      </c>
      <c r="E3532" s="174" t="s">
        <v>7329</v>
      </c>
      <c r="F3532" s="170" t="s">
        <v>7043</v>
      </c>
      <c r="G3532" s="170" t="s">
        <v>7404</v>
      </c>
      <c r="H3532" s="174">
        <v>0</v>
      </c>
      <c r="I3532" s="175">
        <v>10.849600000000001</v>
      </c>
      <c r="J3532" s="176">
        <v>23336</v>
      </c>
      <c r="K3532" s="177" t="s">
        <v>83</v>
      </c>
      <c r="L3532" s="178" t="s">
        <v>5</v>
      </c>
      <c r="M3532" s="179">
        <v>27.8</v>
      </c>
      <c r="N3532" s="180">
        <v>87015</v>
      </c>
      <c r="O3532" s="178" t="s">
        <v>7043</v>
      </c>
    </row>
    <row r="3533" spans="1:15" x14ac:dyDescent="0.3">
      <c r="A3533" s="170" t="s">
        <v>7405</v>
      </c>
      <c r="B3533" s="170">
        <v>19</v>
      </c>
      <c r="C3533" s="170" t="s">
        <v>47</v>
      </c>
      <c r="D3533" s="174">
        <v>287</v>
      </c>
      <c r="E3533" s="174" t="s">
        <v>7329</v>
      </c>
      <c r="F3533" s="170" t="s">
        <v>7043</v>
      </c>
      <c r="G3533" s="170" t="s">
        <v>7406</v>
      </c>
      <c r="H3533" s="174">
        <v>0</v>
      </c>
      <c r="I3533" s="175">
        <v>25.812200000000001</v>
      </c>
      <c r="J3533" s="176">
        <v>2965</v>
      </c>
      <c r="K3533" s="177" t="s">
        <v>76</v>
      </c>
      <c r="L3533" s="178" t="s">
        <v>6</v>
      </c>
      <c r="M3533" s="179">
        <v>60.4</v>
      </c>
      <c r="N3533" s="180">
        <v>85004</v>
      </c>
      <c r="O3533" s="178" t="s">
        <v>6883</v>
      </c>
    </row>
    <row r="3534" spans="1:15" x14ac:dyDescent="0.3">
      <c r="A3534" s="170" t="s">
        <v>7407</v>
      </c>
      <c r="B3534" s="170">
        <v>19</v>
      </c>
      <c r="C3534" s="170" t="s">
        <v>47</v>
      </c>
      <c r="D3534" s="174">
        <v>287</v>
      </c>
      <c r="E3534" s="174" t="s">
        <v>7329</v>
      </c>
      <c r="F3534" s="170" t="s">
        <v>7043</v>
      </c>
      <c r="G3534" s="170" t="s">
        <v>7408</v>
      </c>
      <c r="H3534" s="174">
        <v>0</v>
      </c>
      <c r="I3534" s="175">
        <v>6.2721</v>
      </c>
      <c r="J3534" s="176">
        <v>8123</v>
      </c>
      <c r="K3534" s="177" t="s">
        <v>83</v>
      </c>
      <c r="L3534" s="178" t="s">
        <v>5</v>
      </c>
      <c r="M3534" s="179">
        <v>31.6</v>
      </c>
      <c r="N3534" s="180">
        <v>87015</v>
      </c>
      <c r="O3534" s="178" t="s">
        <v>7043</v>
      </c>
    </row>
    <row r="3535" spans="1:15" x14ac:dyDescent="0.3">
      <c r="A3535" s="170" t="s">
        <v>7409</v>
      </c>
      <c r="B3535" s="170">
        <v>19</v>
      </c>
      <c r="C3535" s="170" t="s">
        <v>47</v>
      </c>
      <c r="D3535" s="174">
        <v>287</v>
      </c>
      <c r="E3535" s="174" t="s">
        <v>7329</v>
      </c>
      <c r="F3535" s="170" t="s">
        <v>7043</v>
      </c>
      <c r="G3535" s="170" t="s">
        <v>7410</v>
      </c>
      <c r="H3535" s="174">
        <v>0</v>
      </c>
      <c r="I3535" s="175">
        <v>25.859500000000001</v>
      </c>
      <c r="J3535" s="176">
        <v>1522</v>
      </c>
      <c r="K3535" s="177" t="s">
        <v>76</v>
      </c>
      <c r="L3535" s="178" t="s">
        <v>6</v>
      </c>
      <c r="M3535" s="179">
        <v>47.2</v>
      </c>
      <c r="N3535" s="180">
        <v>87015</v>
      </c>
      <c r="O3535" s="178" t="s">
        <v>7043</v>
      </c>
    </row>
    <row r="3536" spans="1:15" x14ac:dyDescent="0.3">
      <c r="A3536" s="170" t="s">
        <v>7411</v>
      </c>
      <c r="B3536" s="170">
        <v>19</v>
      </c>
      <c r="C3536" s="170" t="s">
        <v>47</v>
      </c>
      <c r="D3536" s="174">
        <v>287</v>
      </c>
      <c r="E3536" s="174" t="s">
        <v>7329</v>
      </c>
      <c r="F3536" s="170" t="s">
        <v>7043</v>
      </c>
      <c r="G3536" s="170" t="s">
        <v>7412</v>
      </c>
      <c r="H3536" s="174">
        <v>0</v>
      </c>
      <c r="I3536" s="175">
        <v>26.276700000000002</v>
      </c>
      <c r="J3536" s="176">
        <v>7395</v>
      </c>
      <c r="K3536" s="177" t="s">
        <v>83</v>
      </c>
      <c r="L3536" s="178" t="s">
        <v>5</v>
      </c>
      <c r="M3536" s="179">
        <v>34.799999999999997</v>
      </c>
      <c r="N3536" s="180">
        <v>87015</v>
      </c>
      <c r="O3536" s="178" t="s">
        <v>7043</v>
      </c>
    </row>
    <row r="3537" spans="1:15" x14ac:dyDescent="0.3">
      <c r="A3537" s="170" t="s">
        <v>7413</v>
      </c>
      <c r="B3537" s="170">
        <v>19</v>
      </c>
      <c r="C3537" s="170" t="s">
        <v>47</v>
      </c>
      <c r="D3537" s="174">
        <v>287</v>
      </c>
      <c r="E3537" s="174" t="s">
        <v>7329</v>
      </c>
      <c r="F3537" s="170" t="s">
        <v>7043</v>
      </c>
      <c r="G3537" s="170" t="s">
        <v>7414</v>
      </c>
      <c r="H3537" s="174">
        <v>0</v>
      </c>
      <c r="I3537" s="175">
        <v>19.0259</v>
      </c>
      <c r="J3537" s="176">
        <v>8303</v>
      </c>
      <c r="K3537" s="177" t="s">
        <v>83</v>
      </c>
      <c r="L3537" s="178" t="s">
        <v>5</v>
      </c>
      <c r="M3537" s="179">
        <v>40.4</v>
      </c>
      <c r="N3537" s="180">
        <v>87015</v>
      </c>
      <c r="O3537" s="178" t="s">
        <v>7043</v>
      </c>
    </row>
    <row r="3538" spans="1:15" x14ac:dyDescent="0.3">
      <c r="A3538" s="170" t="s">
        <v>7415</v>
      </c>
      <c r="B3538" s="170">
        <v>19</v>
      </c>
      <c r="C3538" s="170" t="s">
        <v>47</v>
      </c>
      <c r="D3538" s="174">
        <v>287</v>
      </c>
      <c r="E3538" s="174" t="s">
        <v>7329</v>
      </c>
      <c r="F3538" s="170" t="s">
        <v>7043</v>
      </c>
      <c r="G3538" s="170" t="s">
        <v>7416</v>
      </c>
      <c r="H3538" s="174">
        <v>0</v>
      </c>
      <c r="I3538" s="175">
        <v>24.309200000000001</v>
      </c>
      <c r="J3538" s="176">
        <v>16296</v>
      </c>
      <c r="K3538" s="177" t="s">
        <v>83</v>
      </c>
      <c r="L3538" s="178" t="s">
        <v>5</v>
      </c>
      <c r="M3538" s="179">
        <v>38</v>
      </c>
      <c r="N3538" s="180">
        <v>87015</v>
      </c>
      <c r="O3538" s="178" t="s">
        <v>7043</v>
      </c>
    </row>
    <row r="3539" spans="1:15" x14ac:dyDescent="0.3">
      <c r="A3539" s="170" t="s">
        <v>7417</v>
      </c>
      <c r="B3539" s="170">
        <v>19</v>
      </c>
      <c r="C3539" s="170" t="s">
        <v>47</v>
      </c>
      <c r="D3539" s="174">
        <v>287</v>
      </c>
      <c r="E3539" s="174" t="s">
        <v>7329</v>
      </c>
      <c r="F3539" s="170" t="s">
        <v>7043</v>
      </c>
      <c r="G3539" s="170" t="s">
        <v>7418</v>
      </c>
      <c r="H3539" s="174">
        <v>0</v>
      </c>
      <c r="I3539" s="175">
        <v>19.156199999999998</v>
      </c>
      <c r="J3539" s="176">
        <v>11073</v>
      </c>
      <c r="K3539" s="177" t="s">
        <v>83</v>
      </c>
      <c r="L3539" s="178" t="s">
        <v>5</v>
      </c>
      <c r="M3539" s="179">
        <v>38.9</v>
      </c>
      <c r="N3539" s="180">
        <v>87015</v>
      </c>
      <c r="O3539" s="178" t="s">
        <v>7043</v>
      </c>
    </row>
    <row r="3540" spans="1:15" x14ac:dyDescent="0.3">
      <c r="A3540" s="170" t="s">
        <v>7419</v>
      </c>
      <c r="B3540" s="170">
        <v>19</v>
      </c>
      <c r="C3540" s="170" t="s">
        <v>47</v>
      </c>
      <c r="D3540" s="174">
        <v>287</v>
      </c>
      <c r="E3540" s="174" t="s">
        <v>7329</v>
      </c>
      <c r="F3540" s="170" t="s">
        <v>7043</v>
      </c>
      <c r="G3540" s="170" t="s">
        <v>7420</v>
      </c>
      <c r="H3540" s="174">
        <v>0</v>
      </c>
      <c r="I3540" s="175">
        <v>6.4901999999999997</v>
      </c>
      <c r="J3540" s="176">
        <v>19892</v>
      </c>
      <c r="K3540" s="177" t="s">
        <v>83</v>
      </c>
      <c r="L3540" s="178" t="s">
        <v>5</v>
      </c>
      <c r="M3540" s="179">
        <v>32.1</v>
      </c>
      <c r="N3540" s="180">
        <v>87015</v>
      </c>
      <c r="O3540" s="178" t="s">
        <v>7043</v>
      </c>
    </row>
    <row r="3541" spans="1:15" x14ac:dyDescent="0.3">
      <c r="A3541" s="170" t="s">
        <v>7421</v>
      </c>
      <c r="B3541" s="170">
        <v>19</v>
      </c>
      <c r="C3541" s="170" t="s">
        <v>47</v>
      </c>
      <c r="D3541" s="174">
        <v>287</v>
      </c>
      <c r="E3541" s="174" t="s">
        <v>7329</v>
      </c>
      <c r="F3541" s="170" t="s">
        <v>7043</v>
      </c>
      <c r="G3541" s="170" t="s">
        <v>7422</v>
      </c>
      <c r="H3541" s="174">
        <v>0</v>
      </c>
      <c r="I3541" s="175">
        <v>5.5217999999999998</v>
      </c>
      <c r="J3541" s="176">
        <v>7775</v>
      </c>
      <c r="K3541" s="177" t="s">
        <v>83</v>
      </c>
      <c r="L3541" s="178" t="s">
        <v>5</v>
      </c>
      <c r="M3541" s="179">
        <v>29.9</v>
      </c>
      <c r="N3541" s="180">
        <v>87015</v>
      </c>
      <c r="O3541" s="178" t="s">
        <v>7043</v>
      </c>
    </row>
    <row r="3542" spans="1:15" x14ac:dyDescent="0.3">
      <c r="A3542" s="170" t="s">
        <v>7423</v>
      </c>
      <c r="B3542" s="170">
        <v>19</v>
      </c>
      <c r="C3542" s="170" t="s">
        <v>47</v>
      </c>
      <c r="D3542" s="174">
        <v>287</v>
      </c>
      <c r="E3542" s="174" t="s">
        <v>7329</v>
      </c>
      <c r="F3542" s="170" t="s">
        <v>7043</v>
      </c>
      <c r="G3542" s="170" t="s">
        <v>7424</v>
      </c>
      <c r="H3542" s="174">
        <v>0</v>
      </c>
      <c r="I3542" s="175">
        <v>10.0944</v>
      </c>
      <c r="J3542" s="176">
        <v>8715</v>
      </c>
      <c r="K3542" s="177" t="s">
        <v>83</v>
      </c>
      <c r="L3542" s="178" t="s">
        <v>5</v>
      </c>
      <c r="M3542" s="179">
        <v>36.4</v>
      </c>
      <c r="N3542" s="180">
        <v>87015</v>
      </c>
      <c r="O3542" s="178" t="s">
        <v>7043</v>
      </c>
    </row>
    <row r="3543" spans="1:15" x14ac:dyDescent="0.3">
      <c r="A3543" s="170" t="s">
        <v>7425</v>
      </c>
      <c r="B3543" s="170">
        <v>19</v>
      </c>
      <c r="C3543" s="170" t="s">
        <v>47</v>
      </c>
      <c r="D3543" s="174">
        <v>287</v>
      </c>
      <c r="E3543" s="174" t="s">
        <v>7329</v>
      </c>
      <c r="F3543" s="170" t="s">
        <v>7043</v>
      </c>
      <c r="G3543" s="170" t="s">
        <v>7426</v>
      </c>
      <c r="H3543" s="174">
        <v>0</v>
      </c>
      <c r="I3543" s="175">
        <v>126.7508</v>
      </c>
      <c r="J3543" s="176">
        <v>5772</v>
      </c>
      <c r="K3543" s="177" t="s">
        <v>76</v>
      </c>
      <c r="L3543" s="178" t="s">
        <v>6</v>
      </c>
      <c r="M3543" s="179">
        <v>48.9</v>
      </c>
      <c r="N3543" s="180">
        <v>88009</v>
      </c>
      <c r="O3543" s="178" t="s">
        <v>7262</v>
      </c>
    </row>
    <row r="3544" spans="1:15" x14ac:dyDescent="0.3">
      <c r="A3544" s="170" t="s">
        <v>7427</v>
      </c>
      <c r="B3544" s="170">
        <v>19</v>
      </c>
      <c r="C3544" s="170" t="s">
        <v>47</v>
      </c>
      <c r="D3544" s="174">
        <v>287</v>
      </c>
      <c r="E3544" s="174" t="s">
        <v>7329</v>
      </c>
      <c r="F3544" s="170" t="s">
        <v>7043</v>
      </c>
      <c r="G3544" s="170" t="s">
        <v>7428</v>
      </c>
      <c r="H3544" s="174">
        <v>0</v>
      </c>
      <c r="I3544" s="175">
        <v>76.865300000000005</v>
      </c>
      <c r="J3544" s="176">
        <v>9282</v>
      </c>
      <c r="K3544" s="177" t="s">
        <v>76</v>
      </c>
      <c r="L3544" s="178" t="s">
        <v>6</v>
      </c>
      <c r="M3544" s="179">
        <v>47.7</v>
      </c>
      <c r="N3544" s="180">
        <v>87015</v>
      </c>
      <c r="O3544" s="178" t="s">
        <v>7043</v>
      </c>
    </row>
    <row r="3545" spans="1:15" x14ac:dyDescent="0.3">
      <c r="A3545" s="170" t="s">
        <v>7429</v>
      </c>
      <c r="B3545" s="170">
        <v>19</v>
      </c>
      <c r="C3545" s="170" t="s">
        <v>47</v>
      </c>
      <c r="D3545" s="174">
        <v>287</v>
      </c>
      <c r="E3545" s="174" t="s">
        <v>7329</v>
      </c>
      <c r="F3545" s="170" t="s">
        <v>7043</v>
      </c>
      <c r="G3545" s="170" t="s">
        <v>7430</v>
      </c>
      <c r="H3545" s="174">
        <v>0</v>
      </c>
      <c r="I3545" s="175">
        <v>34.783299999999997</v>
      </c>
      <c r="J3545" s="176">
        <v>3921</v>
      </c>
      <c r="K3545" s="177" t="s">
        <v>83</v>
      </c>
      <c r="L3545" s="178" t="s">
        <v>5</v>
      </c>
      <c r="M3545" s="179">
        <v>38.5</v>
      </c>
      <c r="N3545" s="180">
        <v>88009</v>
      </c>
      <c r="O3545" s="178" t="s">
        <v>7262</v>
      </c>
    </row>
    <row r="3546" spans="1:15" x14ac:dyDescent="0.3">
      <c r="A3546" s="170" t="s">
        <v>7431</v>
      </c>
      <c r="B3546" s="170">
        <v>19</v>
      </c>
      <c r="C3546" s="170" t="s">
        <v>47</v>
      </c>
      <c r="D3546" s="174">
        <v>287</v>
      </c>
      <c r="E3546" s="174" t="s">
        <v>7329</v>
      </c>
      <c r="F3546" s="170" t="s">
        <v>7043</v>
      </c>
      <c r="G3546" s="170" t="s">
        <v>7432</v>
      </c>
      <c r="H3546" s="174">
        <v>0</v>
      </c>
      <c r="I3546" s="175">
        <v>37.700400000000002</v>
      </c>
      <c r="J3546" s="176">
        <v>3739</v>
      </c>
      <c r="K3546" s="177" t="s">
        <v>90</v>
      </c>
      <c r="L3546" s="178" t="s">
        <v>7</v>
      </c>
      <c r="M3546" s="179">
        <v>69.400000000000006</v>
      </c>
      <c r="N3546" s="180">
        <v>87015</v>
      </c>
      <c r="O3546" s="178" t="s">
        <v>7043</v>
      </c>
    </row>
    <row r="3547" spans="1:15" x14ac:dyDescent="0.3">
      <c r="A3547" s="170" t="s">
        <v>7433</v>
      </c>
      <c r="B3547" s="170">
        <v>19</v>
      </c>
      <c r="C3547" s="170" t="s">
        <v>47</v>
      </c>
      <c r="D3547" s="174">
        <v>287</v>
      </c>
      <c r="E3547" s="174" t="s">
        <v>7329</v>
      </c>
      <c r="F3547" s="170" t="s">
        <v>7043</v>
      </c>
      <c r="G3547" s="170" t="s">
        <v>7434</v>
      </c>
      <c r="H3547" s="174">
        <v>0</v>
      </c>
      <c r="I3547" s="175">
        <v>39.527999999999999</v>
      </c>
      <c r="J3547" s="176">
        <v>4083</v>
      </c>
      <c r="K3547" s="177" t="s">
        <v>83</v>
      </c>
      <c r="L3547" s="178" t="s">
        <v>5</v>
      </c>
      <c r="M3547" s="179">
        <v>37.9</v>
      </c>
      <c r="N3547" s="180">
        <v>87015</v>
      </c>
      <c r="O3547" s="178" t="s">
        <v>7043</v>
      </c>
    </row>
    <row r="3548" spans="1:15" x14ac:dyDescent="0.3">
      <c r="A3548" s="170" t="s">
        <v>7435</v>
      </c>
      <c r="B3548" s="170">
        <v>19</v>
      </c>
      <c r="C3548" s="170" t="s">
        <v>47</v>
      </c>
      <c r="D3548" s="174">
        <v>88</v>
      </c>
      <c r="E3548" s="174" t="s">
        <v>7436</v>
      </c>
      <c r="F3548" s="170" t="s">
        <v>7262</v>
      </c>
      <c r="G3548" s="170" t="s">
        <v>7437</v>
      </c>
      <c r="H3548" s="174">
        <v>0</v>
      </c>
      <c r="I3548" s="175">
        <v>102.4684</v>
      </c>
      <c r="J3548" s="176">
        <v>10620</v>
      </c>
      <c r="K3548" s="177" t="s">
        <v>83</v>
      </c>
      <c r="L3548" s="178" t="s">
        <v>5</v>
      </c>
      <c r="M3548" s="179">
        <v>40.200000000000003</v>
      </c>
      <c r="N3548" s="180">
        <v>88009</v>
      </c>
      <c r="O3548" s="178" t="s">
        <v>7262</v>
      </c>
    </row>
    <row r="3549" spans="1:15" x14ac:dyDescent="0.3">
      <c r="A3549" s="170" t="s">
        <v>7438</v>
      </c>
      <c r="B3549" s="170">
        <v>19</v>
      </c>
      <c r="C3549" s="170" t="s">
        <v>47</v>
      </c>
      <c r="D3549" s="174">
        <v>88</v>
      </c>
      <c r="E3549" s="174" t="s">
        <v>7436</v>
      </c>
      <c r="F3549" s="170" t="s">
        <v>7262</v>
      </c>
      <c r="G3549" s="170" t="s">
        <v>7439</v>
      </c>
      <c r="H3549" s="174">
        <v>0</v>
      </c>
      <c r="I3549" s="175">
        <v>43.629600000000003</v>
      </c>
      <c r="J3549" s="176">
        <v>2830</v>
      </c>
      <c r="K3549" s="177" t="s">
        <v>83</v>
      </c>
      <c r="L3549" s="178" t="s">
        <v>5</v>
      </c>
      <c r="M3549" s="179">
        <v>27.9</v>
      </c>
      <c r="N3549" s="180">
        <v>88009</v>
      </c>
      <c r="O3549" s="178" t="s">
        <v>7262</v>
      </c>
    </row>
    <row r="3550" spans="1:15" x14ac:dyDescent="0.3">
      <c r="A3550" s="170" t="s">
        <v>7440</v>
      </c>
      <c r="B3550" s="170">
        <v>19</v>
      </c>
      <c r="C3550" s="170" t="s">
        <v>47</v>
      </c>
      <c r="D3550" s="174">
        <v>88</v>
      </c>
      <c r="E3550" s="174" t="s">
        <v>7436</v>
      </c>
      <c r="F3550" s="170" t="s">
        <v>7262</v>
      </c>
      <c r="G3550" s="170" t="s">
        <v>7441</v>
      </c>
      <c r="H3550" s="174">
        <v>0</v>
      </c>
      <c r="I3550" s="175">
        <v>113.753</v>
      </c>
      <c r="J3550" s="176">
        <v>16127</v>
      </c>
      <c r="K3550" s="177" t="s">
        <v>83</v>
      </c>
      <c r="L3550" s="178" t="s">
        <v>5</v>
      </c>
      <c r="M3550" s="179">
        <v>38.6</v>
      </c>
      <c r="N3550" s="180">
        <v>88009</v>
      </c>
      <c r="O3550" s="178" t="s">
        <v>7262</v>
      </c>
    </row>
    <row r="3551" spans="1:15" x14ac:dyDescent="0.3">
      <c r="A3551" s="170" t="s">
        <v>7442</v>
      </c>
      <c r="B3551" s="170">
        <v>19</v>
      </c>
      <c r="C3551" s="170" t="s">
        <v>47</v>
      </c>
      <c r="D3551" s="174">
        <v>88</v>
      </c>
      <c r="E3551" s="174" t="s">
        <v>7436</v>
      </c>
      <c r="F3551" s="170" t="s">
        <v>7262</v>
      </c>
      <c r="G3551" s="170" t="s">
        <v>7443</v>
      </c>
      <c r="H3551" s="174">
        <v>0</v>
      </c>
      <c r="I3551" s="175">
        <v>56.55</v>
      </c>
      <c r="J3551" s="176">
        <v>2829</v>
      </c>
      <c r="K3551" s="177" t="s">
        <v>83</v>
      </c>
      <c r="L3551" s="178" t="s">
        <v>5</v>
      </c>
      <c r="M3551" s="179">
        <v>33.5</v>
      </c>
      <c r="N3551" s="180">
        <v>88009</v>
      </c>
      <c r="O3551" s="178" t="s">
        <v>7262</v>
      </c>
    </row>
    <row r="3552" spans="1:15" x14ac:dyDescent="0.3">
      <c r="A3552" s="170" t="s">
        <v>7444</v>
      </c>
      <c r="B3552" s="170">
        <v>19</v>
      </c>
      <c r="C3552" s="170" t="s">
        <v>47</v>
      </c>
      <c r="D3552" s="174">
        <v>88</v>
      </c>
      <c r="E3552" s="174" t="s">
        <v>7436</v>
      </c>
      <c r="F3552" s="170" t="s">
        <v>7262</v>
      </c>
      <c r="G3552" s="170" t="s">
        <v>7445</v>
      </c>
      <c r="H3552" s="174">
        <v>0</v>
      </c>
      <c r="I3552" s="175">
        <v>15.3764</v>
      </c>
      <c r="J3552" s="176">
        <v>18940</v>
      </c>
      <c r="K3552" s="177" t="s">
        <v>83</v>
      </c>
      <c r="L3552" s="178" t="s">
        <v>5</v>
      </c>
      <c r="M3552" s="179">
        <v>39.200000000000003</v>
      </c>
      <c r="N3552" s="180">
        <v>88009</v>
      </c>
      <c r="O3552" s="178" t="s">
        <v>7262</v>
      </c>
    </row>
    <row r="3553" spans="1:15" x14ac:dyDescent="0.3">
      <c r="A3553" s="170" t="s">
        <v>7446</v>
      </c>
      <c r="B3553" s="170">
        <v>19</v>
      </c>
      <c r="C3553" s="170" t="s">
        <v>47</v>
      </c>
      <c r="D3553" s="174">
        <v>88</v>
      </c>
      <c r="E3553" s="174" t="s">
        <v>7436</v>
      </c>
      <c r="F3553" s="170" t="s">
        <v>7262</v>
      </c>
      <c r="G3553" s="170" t="s">
        <v>7447</v>
      </c>
      <c r="H3553" s="174">
        <v>0</v>
      </c>
      <c r="I3553" s="175">
        <v>138.72149999999999</v>
      </c>
      <c r="J3553" s="176">
        <v>26822</v>
      </c>
      <c r="K3553" s="177" t="s">
        <v>83</v>
      </c>
      <c r="L3553" s="178" t="s">
        <v>5</v>
      </c>
      <c r="M3553" s="179">
        <v>36</v>
      </c>
      <c r="N3553" s="180">
        <v>88009</v>
      </c>
      <c r="O3553" s="178" t="s">
        <v>7262</v>
      </c>
    </row>
    <row r="3554" spans="1:15" x14ac:dyDescent="0.3">
      <c r="A3554" s="170" t="s">
        <v>7448</v>
      </c>
      <c r="B3554" s="170">
        <v>19</v>
      </c>
      <c r="C3554" s="170" t="s">
        <v>47</v>
      </c>
      <c r="D3554" s="174">
        <v>88</v>
      </c>
      <c r="E3554" s="174" t="s">
        <v>7436</v>
      </c>
      <c r="F3554" s="170" t="s">
        <v>7262</v>
      </c>
      <c r="G3554" s="170" t="s">
        <v>7449</v>
      </c>
      <c r="H3554" s="174">
        <v>0</v>
      </c>
      <c r="I3554" s="175">
        <v>182.4725</v>
      </c>
      <c r="J3554" s="176">
        <v>62051</v>
      </c>
      <c r="K3554" s="177" t="s">
        <v>83</v>
      </c>
      <c r="L3554" s="178" t="s">
        <v>5</v>
      </c>
      <c r="M3554" s="179">
        <v>36.700000000000003</v>
      </c>
      <c r="N3554" s="180">
        <v>88009</v>
      </c>
      <c r="O3554" s="178" t="s">
        <v>7262</v>
      </c>
    </row>
    <row r="3555" spans="1:15" x14ac:dyDescent="0.3">
      <c r="A3555" s="170" t="s">
        <v>7450</v>
      </c>
      <c r="B3555" s="170">
        <v>19</v>
      </c>
      <c r="C3555" s="170" t="s">
        <v>47</v>
      </c>
      <c r="D3555" s="174">
        <v>89</v>
      </c>
      <c r="E3555" s="174" t="s">
        <v>7451</v>
      </c>
      <c r="F3555" s="170" t="s">
        <v>7452</v>
      </c>
      <c r="G3555" s="170" t="s">
        <v>7453</v>
      </c>
      <c r="H3555" s="174">
        <v>0</v>
      </c>
      <c r="I3555" s="175">
        <v>111.1579</v>
      </c>
      <c r="J3555" s="176">
        <v>34857</v>
      </c>
      <c r="K3555" s="177" t="s">
        <v>83</v>
      </c>
      <c r="L3555" s="178" t="s">
        <v>5</v>
      </c>
      <c r="M3555" s="179">
        <v>37.700000000000003</v>
      </c>
      <c r="N3555" s="180">
        <v>87015</v>
      </c>
      <c r="O3555" s="178" t="s">
        <v>7043</v>
      </c>
    </row>
    <row r="3556" spans="1:15" x14ac:dyDescent="0.3">
      <c r="A3556" s="170" t="s">
        <v>7454</v>
      </c>
      <c r="B3556" s="170">
        <v>19</v>
      </c>
      <c r="C3556" s="170" t="s">
        <v>47</v>
      </c>
      <c r="D3556" s="174">
        <v>89</v>
      </c>
      <c r="E3556" s="174" t="s">
        <v>7451</v>
      </c>
      <c r="F3556" s="170" t="s">
        <v>7452</v>
      </c>
      <c r="G3556" s="170" t="s">
        <v>7455</v>
      </c>
      <c r="H3556" s="174">
        <v>0</v>
      </c>
      <c r="I3556" s="175">
        <v>74.591399999999993</v>
      </c>
      <c r="J3556" s="176">
        <v>30503</v>
      </c>
      <c r="K3556" s="177" t="s">
        <v>83</v>
      </c>
      <c r="L3556" s="178" t="s">
        <v>5</v>
      </c>
      <c r="M3556" s="179">
        <v>31.8</v>
      </c>
      <c r="N3556" s="180">
        <v>89017</v>
      </c>
      <c r="O3556" s="178" t="s">
        <v>7452</v>
      </c>
    </row>
    <row r="3557" spans="1:15" x14ac:dyDescent="0.3">
      <c r="A3557" s="170" t="s">
        <v>7456</v>
      </c>
      <c r="B3557" s="170">
        <v>19</v>
      </c>
      <c r="C3557" s="170" t="s">
        <v>47</v>
      </c>
      <c r="D3557" s="174">
        <v>89</v>
      </c>
      <c r="E3557" s="174" t="s">
        <v>7451</v>
      </c>
      <c r="F3557" s="170" t="s">
        <v>7452</v>
      </c>
      <c r="G3557" s="170" t="s">
        <v>7457</v>
      </c>
      <c r="H3557" s="174">
        <v>0</v>
      </c>
      <c r="I3557" s="175">
        <v>57.831000000000003</v>
      </c>
      <c r="J3557" s="176">
        <v>1778</v>
      </c>
      <c r="K3557" s="177" t="s">
        <v>76</v>
      </c>
      <c r="L3557" s="178" t="s">
        <v>6</v>
      </c>
      <c r="M3557" s="179">
        <v>45.4</v>
      </c>
      <c r="N3557" s="180">
        <v>88009</v>
      </c>
      <c r="O3557" s="178" t="s">
        <v>7262</v>
      </c>
    </row>
    <row r="3558" spans="1:15" x14ac:dyDescent="0.3">
      <c r="A3558" s="170" t="s">
        <v>7458</v>
      </c>
      <c r="B3558" s="170">
        <v>19</v>
      </c>
      <c r="C3558" s="170" t="s">
        <v>47</v>
      </c>
      <c r="D3558" s="174">
        <v>89</v>
      </c>
      <c r="E3558" s="174" t="s">
        <v>7451</v>
      </c>
      <c r="F3558" s="170" t="s">
        <v>7452</v>
      </c>
      <c r="G3558" s="170" t="s">
        <v>7459</v>
      </c>
      <c r="H3558" s="174">
        <v>0</v>
      </c>
      <c r="I3558" s="175">
        <v>52.050899999999999</v>
      </c>
      <c r="J3558" s="176">
        <v>978</v>
      </c>
      <c r="K3558" s="177" t="s">
        <v>76</v>
      </c>
      <c r="L3558" s="178" t="s">
        <v>6</v>
      </c>
      <c r="M3558" s="179">
        <v>48.2</v>
      </c>
      <c r="N3558" s="180">
        <v>88009</v>
      </c>
      <c r="O3558" s="178" t="s">
        <v>7262</v>
      </c>
    </row>
    <row r="3559" spans="1:15" x14ac:dyDescent="0.3">
      <c r="A3559" s="170" t="s">
        <v>7460</v>
      </c>
      <c r="B3559" s="170">
        <v>19</v>
      </c>
      <c r="C3559" s="170" t="s">
        <v>47</v>
      </c>
      <c r="D3559" s="174">
        <v>89</v>
      </c>
      <c r="E3559" s="174" t="s">
        <v>7451</v>
      </c>
      <c r="F3559" s="170" t="s">
        <v>7452</v>
      </c>
      <c r="G3559" s="170" t="s">
        <v>7461</v>
      </c>
      <c r="H3559" s="174">
        <v>0</v>
      </c>
      <c r="I3559" s="175">
        <v>15.062799999999999</v>
      </c>
      <c r="J3559" s="176">
        <v>6639</v>
      </c>
      <c r="K3559" s="177" t="s">
        <v>83</v>
      </c>
      <c r="L3559" s="178" t="s">
        <v>5</v>
      </c>
      <c r="M3559" s="179">
        <v>30</v>
      </c>
      <c r="N3559" s="180">
        <v>89017</v>
      </c>
      <c r="O3559" s="178" t="s">
        <v>7452</v>
      </c>
    </row>
    <row r="3560" spans="1:15" x14ac:dyDescent="0.3">
      <c r="A3560" s="170" t="s">
        <v>7462</v>
      </c>
      <c r="B3560" s="170">
        <v>19</v>
      </c>
      <c r="C3560" s="170" t="s">
        <v>47</v>
      </c>
      <c r="D3560" s="174">
        <v>89</v>
      </c>
      <c r="E3560" s="174" t="s">
        <v>7451</v>
      </c>
      <c r="F3560" s="170" t="s">
        <v>7452</v>
      </c>
      <c r="G3560" s="170" t="s">
        <v>7463</v>
      </c>
      <c r="H3560" s="174">
        <v>0</v>
      </c>
      <c r="I3560" s="175">
        <v>158.90889999999999</v>
      </c>
      <c r="J3560" s="176">
        <v>17152</v>
      </c>
      <c r="K3560" s="177" t="s">
        <v>83</v>
      </c>
      <c r="L3560" s="178" t="s">
        <v>5</v>
      </c>
      <c r="M3560" s="179">
        <v>32.799999999999997</v>
      </c>
      <c r="N3560" s="180">
        <v>87015</v>
      </c>
      <c r="O3560" s="178" t="s">
        <v>7043</v>
      </c>
    </row>
    <row r="3561" spans="1:15" x14ac:dyDescent="0.3">
      <c r="A3561" s="170" t="s">
        <v>7464</v>
      </c>
      <c r="B3561" s="170">
        <v>19</v>
      </c>
      <c r="C3561" s="170" t="s">
        <v>47</v>
      </c>
      <c r="D3561" s="174">
        <v>89</v>
      </c>
      <c r="E3561" s="174" t="s">
        <v>7451</v>
      </c>
      <c r="F3561" s="170" t="s">
        <v>7452</v>
      </c>
      <c r="G3561" s="170" t="s">
        <v>7465</v>
      </c>
      <c r="H3561" s="174">
        <v>0</v>
      </c>
      <c r="I3561" s="175">
        <v>19.615500000000001</v>
      </c>
      <c r="J3561" s="176">
        <v>729</v>
      </c>
      <c r="K3561" s="177" t="s">
        <v>76</v>
      </c>
      <c r="L3561" s="178" t="s">
        <v>6</v>
      </c>
      <c r="M3561" s="179">
        <v>53.6</v>
      </c>
      <c r="N3561" s="180">
        <v>89017</v>
      </c>
      <c r="O3561" s="178" t="s">
        <v>7452</v>
      </c>
    </row>
    <row r="3562" spans="1:15" x14ac:dyDescent="0.3">
      <c r="A3562" s="170" t="s">
        <v>7466</v>
      </c>
      <c r="B3562" s="170">
        <v>19</v>
      </c>
      <c r="C3562" s="170" t="s">
        <v>47</v>
      </c>
      <c r="D3562" s="174">
        <v>89</v>
      </c>
      <c r="E3562" s="174" t="s">
        <v>7451</v>
      </c>
      <c r="F3562" s="170" t="s">
        <v>7452</v>
      </c>
      <c r="G3562" s="170" t="s">
        <v>7467</v>
      </c>
      <c r="H3562" s="174">
        <v>0</v>
      </c>
      <c r="I3562" s="175">
        <v>24.897600000000001</v>
      </c>
      <c r="J3562" s="176">
        <v>2349</v>
      </c>
      <c r="K3562" s="177" t="s">
        <v>76</v>
      </c>
      <c r="L3562" s="178" t="s">
        <v>6</v>
      </c>
      <c r="M3562" s="179">
        <v>54.7</v>
      </c>
      <c r="N3562" s="180">
        <v>88009</v>
      </c>
      <c r="O3562" s="178" t="s">
        <v>7262</v>
      </c>
    </row>
    <row r="3563" spans="1:15" x14ac:dyDescent="0.3">
      <c r="A3563" s="170" t="s">
        <v>7468</v>
      </c>
      <c r="B3563" s="170">
        <v>19</v>
      </c>
      <c r="C3563" s="170" t="s">
        <v>47</v>
      </c>
      <c r="D3563" s="174">
        <v>89</v>
      </c>
      <c r="E3563" s="174" t="s">
        <v>7451</v>
      </c>
      <c r="F3563" s="170" t="s">
        <v>7452</v>
      </c>
      <c r="G3563" s="170" t="s">
        <v>7469</v>
      </c>
      <c r="H3563" s="174">
        <v>0</v>
      </c>
      <c r="I3563" s="175">
        <v>74.200699999999998</v>
      </c>
      <c r="J3563" s="176">
        <v>11908</v>
      </c>
      <c r="K3563" s="177" t="s">
        <v>83</v>
      </c>
      <c r="L3563" s="178" t="s">
        <v>5</v>
      </c>
      <c r="M3563" s="179">
        <v>39.9</v>
      </c>
      <c r="N3563" s="180">
        <v>87015</v>
      </c>
      <c r="O3563" s="178" t="s">
        <v>7043</v>
      </c>
    </row>
    <row r="3564" spans="1:15" x14ac:dyDescent="0.3">
      <c r="A3564" s="170" t="s">
        <v>7470</v>
      </c>
      <c r="B3564" s="170">
        <v>19</v>
      </c>
      <c r="C3564" s="170" t="s">
        <v>47</v>
      </c>
      <c r="D3564" s="174">
        <v>89</v>
      </c>
      <c r="E3564" s="174" t="s">
        <v>7451</v>
      </c>
      <c r="F3564" s="170" t="s">
        <v>7452</v>
      </c>
      <c r="G3564" s="170" t="s">
        <v>7471</v>
      </c>
      <c r="H3564" s="174">
        <v>0</v>
      </c>
      <c r="I3564" s="175">
        <v>216.7816</v>
      </c>
      <c r="J3564" s="176">
        <v>22106</v>
      </c>
      <c r="K3564" s="177" t="s">
        <v>83</v>
      </c>
      <c r="L3564" s="178" t="s">
        <v>5</v>
      </c>
      <c r="M3564" s="179">
        <v>30.9</v>
      </c>
      <c r="N3564" s="180">
        <v>87015</v>
      </c>
      <c r="O3564" s="178" t="s">
        <v>7043</v>
      </c>
    </row>
    <row r="3565" spans="1:15" x14ac:dyDescent="0.3">
      <c r="A3565" s="170" t="s">
        <v>7472</v>
      </c>
      <c r="B3565" s="170">
        <v>19</v>
      </c>
      <c r="C3565" s="170" t="s">
        <v>47</v>
      </c>
      <c r="D3565" s="174">
        <v>89</v>
      </c>
      <c r="E3565" s="174" t="s">
        <v>7451</v>
      </c>
      <c r="F3565" s="170" t="s">
        <v>7452</v>
      </c>
      <c r="G3565" s="170" t="s">
        <v>7473</v>
      </c>
      <c r="H3565" s="174">
        <v>0</v>
      </c>
      <c r="I3565" s="175">
        <v>136.41720000000001</v>
      </c>
      <c r="J3565" s="176">
        <v>13257</v>
      </c>
      <c r="K3565" s="177" t="s">
        <v>83</v>
      </c>
      <c r="L3565" s="178" t="s">
        <v>5</v>
      </c>
      <c r="M3565" s="179">
        <v>29.2</v>
      </c>
      <c r="N3565" s="180">
        <v>89017</v>
      </c>
      <c r="O3565" s="178" t="s">
        <v>7452</v>
      </c>
    </row>
    <row r="3566" spans="1:15" x14ac:dyDescent="0.3">
      <c r="A3566" s="170" t="s">
        <v>7474</v>
      </c>
      <c r="B3566" s="170">
        <v>19</v>
      </c>
      <c r="C3566" s="170" t="s">
        <v>47</v>
      </c>
      <c r="D3566" s="174">
        <v>89</v>
      </c>
      <c r="E3566" s="174" t="s">
        <v>7451</v>
      </c>
      <c r="F3566" s="170" t="s">
        <v>7452</v>
      </c>
      <c r="G3566" s="170" t="s">
        <v>7475</v>
      </c>
      <c r="H3566" s="174">
        <v>0</v>
      </c>
      <c r="I3566" s="175">
        <v>554.98410000000001</v>
      </c>
      <c r="J3566" s="176">
        <v>23638</v>
      </c>
      <c r="K3566" s="177" t="s">
        <v>83</v>
      </c>
      <c r="L3566" s="178" t="s">
        <v>5</v>
      </c>
      <c r="M3566" s="179">
        <v>37.799999999999997</v>
      </c>
      <c r="N3566" s="180">
        <v>89017</v>
      </c>
      <c r="O3566" s="178" t="s">
        <v>7452</v>
      </c>
    </row>
    <row r="3567" spans="1:15" x14ac:dyDescent="0.3">
      <c r="A3567" s="170" t="s">
        <v>7476</v>
      </c>
      <c r="B3567" s="170">
        <v>19</v>
      </c>
      <c r="C3567" s="170" t="s">
        <v>47</v>
      </c>
      <c r="D3567" s="174">
        <v>89</v>
      </c>
      <c r="E3567" s="174" t="s">
        <v>7451</v>
      </c>
      <c r="F3567" s="170" t="s">
        <v>7452</v>
      </c>
      <c r="G3567" s="170" t="s">
        <v>7477</v>
      </c>
      <c r="H3567" s="174">
        <v>0</v>
      </c>
      <c r="I3567" s="175">
        <v>50.982799999999997</v>
      </c>
      <c r="J3567" s="176">
        <v>21521</v>
      </c>
      <c r="K3567" s="177" t="s">
        <v>76</v>
      </c>
      <c r="L3567" s="178" t="s">
        <v>6</v>
      </c>
      <c r="M3567" s="179">
        <v>50.6</v>
      </c>
      <c r="N3567" s="180">
        <v>89017</v>
      </c>
      <c r="O3567" s="178" t="s">
        <v>7452</v>
      </c>
    </row>
    <row r="3568" spans="1:15" x14ac:dyDescent="0.3">
      <c r="A3568" s="170" t="s">
        <v>7478</v>
      </c>
      <c r="B3568" s="170">
        <v>19</v>
      </c>
      <c r="C3568" s="170" t="s">
        <v>47</v>
      </c>
      <c r="D3568" s="174">
        <v>89</v>
      </c>
      <c r="E3568" s="174" t="s">
        <v>7451</v>
      </c>
      <c r="F3568" s="170" t="s">
        <v>7452</v>
      </c>
      <c r="G3568" s="170" t="s">
        <v>7479</v>
      </c>
      <c r="H3568" s="174">
        <v>0</v>
      </c>
      <c r="I3568" s="175">
        <v>87.534300000000002</v>
      </c>
      <c r="J3568" s="176">
        <v>8247</v>
      </c>
      <c r="K3568" s="177" t="s">
        <v>76</v>
      </c>
      <c r="L3568" s="178" t="s">
        <v>6</v>
      </c>
      <c r="M3568" s="179">
        <v>44.2</v>
      </c>
      <c r="N3568" s="180">
        <v>89017</v>
      </c>
      <c r="O3568" s="178" t="s">
        <v>7452</v>
      </c>
    </row>
    <row r="3569" spans="1:15" x14ac:dyDescent="0.3">
      <c r="A3569" s="170" t="s">
        <v>7480</v>
      </c>
      <c r="B3569" s="170">
        <v>19</v>
      </c>
      <c r="C3569" s="170" t="s">
        <v>47</v>
      </c>
      <c r="D3569" s="174">
        <v>89</v>
      </c>
      <c r="E3569" s="174" t="s">
        <v>7451</v>
      </c>
      <c r="F3569" s="170" t="s">
        <v>7452</v>
      </c>
      <c r="G3569" s="170" t="s">
        <v>7481</v>
      </c>
      <c r="H3569" s="174">
        <v>0</v>
      </c>
      <c r="I3569" s="175">
        <v>76.468500000000006</v>
      </c>
      <c r="J3569" s="176">
        <v>20644</v>
      </c>
      <c r="K3569" s="177" t="s">
        <v>83</v>
      </c>
      <c r="L3569" s="178" t="s">
        <v>5</v>
      </c>
      <c r="M3569" s="179">
        <v>39.799999999999997</v>
      </c>
      <c r="N3569" s="180">
        <v>89017</v>
      </c>
      <c r="O3569" s="178" t="s">
        <v>7452</v>
      </c>
    </row>
    <row r="3570" spans="1:15" x14ac:dyDescent="0.3">
      <c r="A3570" s="170" t="s">
        <v>7482</v>
      </c>
      <c r="B3570" s="170">
        <v>19</v>
      </c>
      <c r="C3570" s="170" t="s">
        <v>47</v>
      </c>
      <c r="D3570" s="174">
        <v>89</v>
      </c>
      <c r="E3570" s="174" t="s">
        <v>7451</v>
      </c>
      <c r="F3570" s="170" t="s">
        <v>7452</v>
      </c>
      <c r="G3570" s="170" t="s">
        <v>7483</v>
      </c>
      <c r="H3570" s="174">
        <v>0</v>
      </c>
      <c r="I3570" s="175">
        <v>13.0204</v>
      </c>
      <c r="J3570" s="176">
        <v>7556</v>
      </c>
      <c r="K3570" s="177" t="s">
        <v>83</v>
      </c>
      <c r="L3570" s="178" t="s">
        <v>5</v>
      </c>
      <c r="M3570" s="179">
        <v>28.5</v>
      </c>
      <c r="N3570" s="180">
        <v>89017</v>
      </c>
      <c r="O3570" s="178" t="s">
        <v>7452</v>
      </c>
    </row>
    <row r="3571" spans="1:15" x14ac:dyDescent="0.3">
      <c r="A3571" s="170" t="s">
        <v>7484</v>
      </c>
      <c r="B3571" s="170">
        <v>19</v>
      </c>
      <c r="C3571" s="170" t="s">
        <v>47</v>
      </c>
      <c r="D3571" s="174">
        <v>89</v>
      </c>
      <c r="E3571" s="174" t="s">
        <v>7451</v>
      </c>
      <c r="F3571" s="170" t="s">
        <v>7452</v>
      </c>
      <c r="G3571" s="170" t="s">
        <v>7485</v>
      </c>
      <c r="H3571" s="174">
        <v>0</v>
      </c>
      <c r="I3571" s="175">
        <v>93.329499999999996</v>
      </c>
      <c r="J3571" s="176">
        <v>8337</v>
      </c>
      <c r="K3571" s="177" t="s">
        <v>83</v>
      </c>
      <c r="L3571" s="178" t="s">
        <v>5</v>
      </c>
      <c r="M3571" s="179">
        <v>38.4</v>
      </c>
      <c r="N3571" s="180">
        <v>89017</v>
      </c>
      <c r="O3571" s="178" t="s">
        <v>7452</v>
      </c>
    </row>
    <row r="3572" spans="1:15" x14ac:dyDescent="0.3">
      <c r="A3572" s="170" t="s">
        <v>7486</v>
      </c>
      <c r="B3572" s="170">
        <v>19</v>
      </c>
      <c r="C3572" s="170" t="s">
        <v>47</v>
      </c>
      <c r="D3572" s="174">
        <v>89</v>
      </c>
      <c r="E3572" s="174" t="s">
        <v>7451</v>
      </c>
      <c r="F3572" s="170" t="s">
        <v>7452</v>
      </c>
      <c r="G3572" s="170" t="s">
        <v>7487</v>
      </c>
      <c r="H3572" s="174">
        <v>0</v>
      </c>
      <c r="I3572" s="175">
        <v>15.0908</v>
      </c>
      <c r="J3572" s="176">
        <v>3790</v>
      </c>
      <c r="K3572" s="177" t="s">
        <v>76</v>
      </c>
      <c r="L3572" s="178" t="s">
        <v>6</v>
      </c>
      <c r="M3572" s="179">
        <v>58.4</v>
      </c>
      <c r="N3572" s="180">
        <v>89017</v>
      </c>
      <c r="O3572" s="178" t="s">
        <v>7452</v>
      </c>
    </row>
    <row r="3573" spans="1:15" x14ac:dyDescent="0.3">
      <c r="A3573" s="170" t="s">
        <v>7488</v>
      </c>
      <c r="B3573" s="170">
        <v>20</v>
      </c>
      <c r="C3573" s="170" t="s">
        <v>46</v>
      </c>
      <c r="D3573" s="174">
        <v>90</v>
      </c>
      <c r="E3573" s="174" t="s">
        <v>7489</v>
      </c>
      <c r="F3573" s="170" t="s">
        <v>7490</v>
      </c>
      <c r="G3573" s="170" t="s">
        <v>7491</v>
      </c>
      <c r="H3573" s="174">
        <v>0</v>
      </c>
      <c r="I3573" s="175">
        <v>86.304599999999994</v>
      </c>
      <c r="J3573" s="176">
        <v>1409</v>
      </c>
      <c r="K3573" s="177" t="s">
        <v>76</v>
      </c>
      <c r="L3573" s="178" t="s">
        <v>6</v>
      </c>
      <c r="M3573" s="179">
        <v>54.7</v>
      </c>
      <c r="N3573" s="180">
        <v>90047</v>
      </c>
      <c r="O3573" s="178" t="s">
        <v>7492</v>
      </c>
    </row>
    <row r="3574" spans="1:15" x14ac:dyDescent="0.3">
      <c r="A3574" s="170" t="s">
        <v>7493</v>
      </c>
      <c r="B3574" s="170">
        <v>20</v>
      </c>
      <c r="C3574" s="170" t="s">
        <v>46</v>
      </c>
      <c r="D3574" s="174">
        <v>90</v>
      </c>
      <c r="E3574" s="174" t="s">
        <v>7489</v>
      </c>
      <c r="F3574" s="170" t="s">
        <v>7490</v>
      </c>
      <c r="G3574" s="170" t="s">
        <v>7494</v>
      </c>
      <c r="H3574" s="174">
        <v>0</v>
      </c>
      <c r="I3574" s="175">
        <v>197.98920000000001</v>
      </c>
      <c r="J3574" s="176">
        <v>1787</v>
      </c>
      <c r="K3574" s="177" t="s">
        <v>76</v>
      </c>
      <c r="L3574" s="178" t="s">
        <v>6</v>
      </c>
      <c r="M3574" s="179">
        <v>45.4</v>
      </c>
      <c r="N3574" s="180">
        <v>90047</v>
      </c>
      <c r="O3574" s="178" t="s">
        <v>7492</v>
      </c>
    </row>
    <row r="3575" spans="1:15" x14ac:dyDescent="0.3">
      <c r="A3575" s="170" t="s">
        <v>7495</v>
      </c>
      <c r="B3575" s="170">
        <v>20</v>
      </c>
      <c r="C3575" s="170" t="s">
        <v>46</v>
      </c>
      <c r="D3575" s="174">
        <v>90</v>
      </c>
      <c r="E3575" s="174" t="s">
        <v>7489</v>
      </c>
      <c r="F3575" s="170" t="s">
        <v>7490</v>
      </c>
      <c r="G3575" s="170" t="s">
        <v>7496</v>
      </c>
      <c r="H3575" s="174">
        <v>0</v>
      </c>
      <c r="I3575" s="175">
        <v>225.41130000000001</v>
      </c>
      <c r="J3575" s="176">
        <v>42325</v>
      </c>
      <c r="K3575" s="177" t="s">
        <v>83</v>
      </c>
      <c r="L3575" s="178" t="s">
        <v>5</v>
      </c>
      <c r="M3575" s="179">
        <v>34.9</v>
      </c>
      <c r="N3575" s="180">
        <v>90064</v>
      </c>
      <c r="O3575" s="178" t="s">
        <v>7490</v>
      </c>
    </row>
    <row r="3576" spans="1:15" x14ac:dyDescent="0.3">
      <c r="A3576" s="170" t="s">
        <v>7497</v>
      </c>
      <c r="B3576" s="170">
        <v>20</v>
      </c>
      <c r="C3576" s="170" t="s">
        <v>46</v>
      </c>
      <c r="D3576" s="174">
        <v>90</v>
      </c>
      <c r="E3576" s="174" t="s">
        <v>7489</v>
      </c>
      <c r="F3576" s="170" t="s">
        <v>7490</v>
      </c>
      <c r="G3576" s="170" t="s">
        <v>7498</v>
      </c>
      <c r="H3576" s="174">
        <v>0</v>
      </c>
      <c r="I3576" s="175">
        <v>36.8902</v>
      </c>
      <c r="J3576" s="176">
        <v>592</v>
      </c>
      <c r="K3576" s="177" t="s">
        <v>76</v>
      </c>
      <c r="L3576" s="178" t="s">
        <v>6</v>
      </c>
      <c r="M3576" s="179">
        <v>63.1</v>
      </c>
      <c r="N3576" s="180">
        <v>95038</v>
      </c>
      <c r="O3576" s="178" t="s">
        <v>7499</v>
      </c>
    </row>
    <row r="3577" spans="1:15" x14ac:dyDescent="0.3">
      <c r="A3577" s="170" t="s">
        <v>7500</v>
      </c>
      <c r="B3577" s="170">
        <v>20</v>
      </c>
      <c r="C3577" s="170" t="s">
        <v>46</v>
      </c>
      <c r="D3577" s="174">
        <v>90</v>
      </c>
      <c r="E3577" s="174" t="s">
        <v>7489</v>
      </c>
      <c r="F3577" s="170" t="s">
        <v>7490</v>
      </c>
      <c r="G3577" s="170" t="s">
        <v>7501</v>
      </c>
      <c r="H3577" s="174">
        <v>0</v>
      </c>
      <c r="I3577" s="175">
        <v>38.188600000000001</v>
      </c>
      <c r="J3577" s="176">
        <v>757</v>
      </c>
      <c r="K3577" s="177" t="s">
        <v>83</v>
      </c>
      <c r="L3577" s="178" t="s">
        <v>5</v>
      </c>
      <c r="M3577" s="179">
        <v>28.4</v>
      </c>
      <c r="N3577" s="180">
        <v>90064</v>
      </c>
      <c r="O3577" s="178" t="s">
        <v>7490</v>
      </c>
    </row>
    <row r="3578" spans="1:15" x14ac:dyDescent="0.3">
      <c r="A3578" s="170" t="s">
        <v>7502</v>
      </c>
      <c r="B3578" s="170">
        <v>20</v>
      </c>
      <c r="C3578" s="170" t="s">
        <v>46</v>
      </c>
      <c r="D3578" s="174">
        <v>90</v>
      </c>
      <c r="E3578" s="174" t="s">
        <v>7489</v>
      </c>
      <c r="F3578" s="170" t="s">
        <v>7490</v>
      </c>
      <c r="G3578" s="170" t="s">
        <v>7503</v>
      </c>
      <c r="H3578" s="174">
        <v>0</v>
      </c>
      <c r="I3578" s="175">
        <v>230.85050000000001</v>
      </c>
      <c r="J3578" s="176">
        <v>13337</v>
      </c>
      <c r="K3578" s="177" t="s">
        <v>83</v>
      </c>
      <c r="L3578" s="178" t="s">
        <v>5</v>
      </c>
      <c r="M3578" s="179">
        <v>28.9</v>
      </c>
      <c r="N3578" s="180">
        <v>90047</v>
      </c>
      <c r="O3578" s="178" t="s">
        <v>7492</v>
      </c>
    </row>
    <row r="3579" spans="1:15" x14ac:dyDescent="0.3">
      <c r="A3579" s="170" t="s">
        <v>7504</v>
      </c>
      <c r="B3579" s="170">
        <v>20</v>
      </c>
      <c r="C3579" s="170" t="s">
        <v>46</v>
      </c>
      <c r="D3579" s="174">
        <v>90</v>
      </c>
      <c r="E3579" s="174" t="s">
        <v>7489</v>
      </c>
      <c r="F3579" s="170" t="s">
        <v>7490</v>
      </c>
      <c r="G3579" s="170" t="s">
        <v>7505</v>
      </c>
      <c r="H3579" s="174">
        <v>0</v>
      </c>
      <c r="I3579" s="175">
        <v>21.250900000000001</v>
      </c>
      <c r="J3579" s="176">
        <v>539</v>
      </c>
      <c r="K3579" s="177" t="s">
        <v>83</v>
      </c>
      <c r="L3579" s="178" t="s">
        <v>5</v>
      </c>
      <c r="M3579" s="179">
        <v>31.8</v>
      </c>
      <c r="N3579" s="180">
        <v>90064</v>
      </c>
      <c r="O3579" s="178" t="s">
        <v>7490</v>
      </c>
    </row>
    <row r="3580" spans="1:15" x14ac:dyDescent="0.3">
      <c r="A3580" s="170" t="s">
        <v>7506</v>
      </c>
      <c r="B3580" s="170">
        <v>20</v>
      </c>
      <c r="C3580" s="170" t="s">
        <v>46</v>
      </c>
      <c r="D3580" s="174">
        <v>90</v>
      </c>
      <c r="E3580" s="174" t="s">
        <v>7489</v>
      </c>
      <c r="F3580" s="170" t="s">
        <v>7490</v>
      </c>
      <c r="G3580" s="170" t="s">
        <v>7507</v>
      </c>
      <c r="H3580" s="174">
        <v>0</v>
      </c>
      <c r="I3580" s="175">
        <v>94.445999999999998</v>
      </c>
      <c r="J3580" s="176">
        <v>1736</v>
      </c>
      <c r="K3580" s="177" t="s">
        <v>90</v>
      </c>
      <c r="L3580" s="178" t="s">
        <v>7</v>
      </c>
      <c r="M3580" s="179">
        <v>67.099999999999994</v>
      </c>
      <c r="N3580" s="180">
        <v>90047</v>
      </c>
      <c r="O3580" s="178" t="s">
        <v>7492</v>
      </c>
    </row>
    <row r="3581" spans="1:15" x14ac:dyDescent="0.3">
      <c r="A3581" s="170" t="s">
        <v>7508</v>
      </c>
      <c r="B3581" s="170">
        <v>20</v>
      </c>
      <c r="C3581" s="170" t="s">
        <v>46</v>
      </c>
      <c r="D3581" s="174">
        <v>90</v>
      </c>
      <c r="E3581" s="174" t="s">
        <v>7489</v>
      </c>
      <c r="F3581" s="170" t="s">
        <v>7490</v>
      </c>
      <c r="G3581" s="170" t="s">
        <v>7509</v>
      </c>
      <c r="H3581" s="174">
        <v>0</v>
      </c>
      <c r="I3581" s="175">
        <v>201.8768</v>
      </c>
      <c r="J3581" s="176">
        <v>2636</v>
      </c>
      <c r="K3581" s="177" t="s">
        <v>83</v>
      </c>
      <c r="L3581" s="178" t="s">
        <v>5</v>
      </c>
      <c r="M3581" s="179">
        <v>28.1</v>
      </c>
      <c r="N3581" s="180">
        <v>90047</v>
      </c>
      <c r="O3581" s="178" t="s">
        <v>7492</v>
      </c>
    </row>
    <row r="3582" spans="1:15" x14ac:dyDescent="0.3">
      <c r="A3582" s="170" t="s">
        <v>7510</v>
      </c>
      <c r="B3582" s="170">
        <v>20</v>
      </c>
      <c r="C3582" s="170" t="s">
        <v>46</v>
      </c>
      <c r="D3582" s="174">
        <v>90</v>
      </c>
      <c r="E3582" s="174" t="s">
        <v>7489</v>
      </c>
      <c r="F3582" s="170" t="s">
        <v>7490</v>
      </c>
      <c r="G3582" s="170" t="s">
        <v>7511</v>
      </c>
      <c r="H3582" s="174">
        <v>0</v>
      </c>
      <c r="I3582" s="175">
        <v>26.794</v>
      </c>
      <c r="J3582" s="176">
        <v>398</v>
      </c>
      <c r="K3582" s="177" t="s">
        <v>83</v>
      </c>
      <c r="L3582" s="178" t="s">
        <v>5</v>
      </c>
      <c r="M3582" s="179">
        <v>32.299999999999997</v>
      </c>
      <c r="N3582" s="180">
        <v>90064</v>
      </c>
      <c r="O3582" s="178" t="s">
        <v>7490</v>
      </c>
    </row>
    <row r="3583" spans="1:15" x14ac:dyDescent="0.3">
      <c r="A3583" s="170" t="s">
        <v>7512</v>
      </c>
      <c r="B3583" s="170">
        <v>20</v>
      </c>
      <c r="C3583" s="170" t="s">
        <v>46</v>
      </c>
      <c r="D3583" s="174">
        <v>90</v>
      </c>
      <c r="E3583" s="174" t="s">
        <v>7489</v>
      </c>
      <c r="F3583" s="170" t="s">
        <v>7490</v>
      </c>
      <c r="G3583" s="170" t="s">
        <v>7513</v>
      </c>
      <c r="H3583" s="174">
        <v>0</v>
      </c>
      <c r="I3583" s="175">
        <v>21.844100000000001</v>
      </c>
      <c r="J3583" s="176">
        <v>952</v>
      </c>
      <c r="K3583" s="177" t="s">
        <v>83</v>
      </c>
      <c r="L3583" s="178" t="s">
        <v>5</v>
      </c>
      <c r="M3583" s="179">
        <v>28</v>
      </c>
      <c r="N3583" s="180">
        <v>90064</v>
      </c>
      <c r="O3583" s="178" t="s">
        <v>7490</v>
      </c>
    </row>
    <row r="3584" spans="1:15" x14ac:dyDescent="0.3">
      <c r="A3584" s="170" t="s">
        <v>7514</v>
      </c>
      <c r="B3584" s="170">
        <v>20</v>
      </c>
      <c r="C3584" s="170" t="s">
        <v>46</v>
      </c>
      <c r="D3584" s="174">
        <v>90</v>
      </c>
      <c r="E3584" s="174" t="s">
        <v>7489</v>
      </c>
      <c r="F3584" s="170" t="s">
        <v>7490</v>
      </c>
      <c r="G3584" s="170" t="s">
        <v>7515</v>
      </c>
      <c r="H3584" s="174">
        <v>0</v>
      </c>
      <c r="I3584" s="175">
        <v>74.539299999999997</v>
      </c>
      <c r="J3584" s="176">
        <v>3369</v>
      </c>
      <c r="K3584" s="177" t="s">
        <v>76</v>
      </c>
      <c r="L3584" s="178" t="s">
        <v>6</v>
      </c>
      <c r="M3584" s="179">
        <v>59.7</v>
      </c>
      <c r="N3584" s="180">
        <v>90064</v>
      </c>
      <c r="O3584" s="178" t="s">
        <v>7490</v>
      </c>
    </row>
    <row r="3585" spans="1:15" x14ac:dyDescent="0.3">
      <c r="A3585" s="170" t="s">
        <v>7516</v>
      </c>
      <c r="B3585" s="170">
        <v>20</v>
      </c>
      <c r="C3585" s="170" t="s">
        <v>46</v>
      </c>
      <c r="D3585" s="174">
        <v>90</v>
      </c>
      <c r="E3585" s="174" t="s">
        <v>7489</v>
      </c>
      <c r="F3585" s="170" t="s">
        <v>7490</v>
      </c>
      <c r="G3585" s="170" t="s">
        <v>7517</v>
      </c>
      <c r="H3585" s="174">
        <v>0</v>
      </c>
      <c r="I3585" s="175">
        <v>149.744</v>
      </c>
      <c r="J3585" s="176">
        <v>3233</v>
      </c>
      <c r="K3585" s="177" t="s">
        <v>83</v>
      </c>
      <c r="L3585" s="178" t="s">
        <v>5</v>
      </c>
      <c r="M3585" s="179">
        <v>38</v>
      </c>
      <c r="N3585" s="180">
        <v>90064</v>
      </c>
      <c r="O3585" s="178" t="s">
        <v>7490</v>
      </c>
    </row>
    <row r="3586" spans="1:15" x14ac:dyDescent="0.3">
      <c r="A3586" s="170" t="s">
        <v>7518</v>
      </c>
      <c r="B3586" s="170">
        <v>20</v>
      </c>
      <c r="C3586" s="170" t="s">
        <v>46</v>
      </c>
      <c r="D3586" s="174">
        <v>90</v>
      </c>
      <c r="E3586" s="174" t="s">
        <v>7489</v>
      </c>
      <c r="F3586" s="170" t="s">
        <v>7490</v>
      </c>
      <c r="G3586" s="170" t="s">
        <v>7519</v>
      </c>
      <c r="H3586" s="174">
        <v>0</v>
      </c>
      <c r="I3586" s="175">
        <v>75.897300000000001</v>
      </c>
      <c r="J3586" s="176">
        <v>737</v>
      </c>
      <c r="K3586" s="177" t="s">
        <v>76</v>
      </c>
      <c r="L3586" s="178" t="s">
        <v>6</v>
      </c>
      <c r="M3586" s="179">
        <v>53.1</v>
      </c>
      <c r="N3586" s="180">
        <v>90064</v>
      </c>
      <c r="O3586" s="178" t="s">
        <v>7490</v>
      </c>
    </row>
    <row r="3587" spans="1:15" x14ac:dyDescent="0.3">
      <c r="A3587" s="170" t="s">
        <v>7520</v>
      </c>
      <c r="B3587" s="170">
        <v>20</v>
      </c>
      <c r="C3587" s="170" t="s">
        <v>46</v>
      </c>
      <c r="D3587" s="174">
        <v>90</v>
      </c>
      <c r="E3587" s="174" t="s">
        <v>7489</v>
      </c>
      <c r="F3587" s="170" t="s">
        <v>7490</v>
      </c>
      <c r="G3587" s="170" t="s">
        <v>7521</v>
      </c>
      <c r="H3587" s="174">
        <v>0</v>
      </c>
      <c r="I3587" s="175">
        <v>4.7583000000000002</v>
      </c>
      <c r="J3587" s="176">
        <v>262</v>
      </c>
      <c r="K3587" s="177" t="s">
        <v>83</v>
      </c>
      <c r="L3587" s="178" t="s">
        <v>5</v>
      </c>
      <c r="M3587" s="179">
        <v>31.6</v>
      </c>
      <c r="N3587" s="180">
        <v>90064</v>
      </c>
      <c r="O3587" s="178" t="s">
        <v>7490</v>
      </c>
    </row>
    <row r="3588" spans="1:15" x14ac:dyDescent="0.3">
      <c r="A3588" s="170" t="s">
        <v>7522</v>
      </c>
      <c r="B3588" s="170">
        <v>20</v>
      </c>
      <c r="C3588" s="170" t="s">
        <v>46</v>
      </c>
      <c r="D3588" s="174">
        <v>90</v>
      </c>
      <c r="E3588" s="174" t="s">
        <v>7489</v>
      </c>
      <c r="F3588" s="170" t="s">
        <v>7490</v>
      </c>
      <c r="G3588" s="170" t="s">
        <v>7523</v>
      </c>
      <c r="H3588" s="174">
        <v>0</v>
      </c>
      <c r="I3588" s="175">
        <v>33.714399999999998</v>
      </c>
      <c r="J3588" s="176">
        <v>660</v>
      </c>
      <c r="K3588" s="177" t="s">
        <v>76</v>
      </c>
      <c r="L3588" s="178" t="s">
        <v>6</v>
      </c>
      <c r="M3588" s="179">
        <v>58.5</v>
      </c>
      <c r="N3588" s="180">
        <v>95038</v>
      </c>
      <c r="O3588" s="178" t="s">
        <v>7499</v>
      </c>
    </row>
    <row r="3589" spans="1:15" x14ac:dyDescent="0.3">
      <c r="A3589" s="170" t="s">
        <v>7524</v>
      </c>
      <c r="B3589" s="170">
        <v>20</v>
      </c>
      <c r="C3589" s="170" t="s">
        <v>46</v>
      </c>
      <c r="D3589" s="174">
        <v>90</v>
      </c>
      <c r="E3589" s="174" t="s">
        <v>7489</v>
      </c>
      <c r="F3589" s="170" t="s">
        <v>7490</v>
      </c>
      <c r="G3589" s="170" t="s">
        <v>7525</v>
      </c>
      <c r="H3589" s="174">
        <v>0</v>
      </c>
      <c r="I3589" s="175">
        <v>176.8381</v>
      </c>
      <c r="J3589" s="176">
        <v>3666</v>
      </c>
      <c r="K3589" s="177" t="s">
        <v>76</v>
      </c>
      <c r="L3589" s="178" t="s">
        <v>6</v>
      </c>
      <c r="M3589" s="179">
        <v>54.8</v>
      </c>
      <c r="N3589" s="180">
        <v>90047</v>
      </c>
      <c r="O3589" s="178" t="s">
        <v>7492</v>
      </c>
    </row>
    <row r="3590" spans="1:15" x14ac:dyDescent="0.3">
      <c r="A3590" s="170" t="s">
        <v>7526</v>
      </c>
      <c r="B3590" s="170">
        <v>20</v>
      </c>
      <c r="C3590" s="170" t="s">
        <v>46</v>
      </c>
      <c r="D3590" s="174">
        <v>90</v>
      </c>
      <c r="E3590" s="174" t="s">
        <v>7489</v>
      </c>
      <c r="F3590" s="170" t="s">
        <v>7490</v>
      </c>
      <c r="G3590" s="170" t="s">
        <v>7527</v>
      </c>
      <c r="H3590" s="174">
        <v>0</v>
      </c>
      <c r="I3590" s="175">
        <v>96.831400000000002</v>
      </c>
      <c r="J3590" s="176">
        <v>854</v>
      </c>
      <c r="K3590" s="177" t="s">
        <v>76</v>
      </c>
      <c r="L3590" s="178" t="s">
        <v>6</v>
      </c>
      <c r="M3590" s="179">
        <v>65.599999999999994</v>
      </c>
      <c r="N3590" s="180">
        <v>95038</v>
      </c>
      <c r="O3590" s="178" t="s">
        <v>7499</v>
      </c>
    </row>
    <row r="3591" spans="1:15" x14ac:dyDescent="0.3">
      <c r="A3591" s="170" t="s">
        <v>7528</v>
      </c>
      <c r="B3591" s="170">
        <v>20</v>
      </c>
      <c r="C3591" s="170" t="s">
        <v>46</v>
      </c>
      <c r="D3591" s="174">
        <v>90</v>
      </c>
      <c r="E3591" s="174" t="s">
        <v>7489</v>
      </c>
      <c r="F3591" s="170" t="s">
        <v>7490</v>
      </c>
      <c r="G3591" s="170" t="s">
        <v>7529</v>
      </c>
      <c r="H3591" s="174">
        <v>0</v>
      </c>
      <c r="I3591" s="175">
        <v>21.669699999999999</v>
      </c>
      <c r="J3591" s="176">
        <v>475</v>
      </c>
      <c r="K3591" s="177" t="s">
        <v>76</v>
      </c>
      <c r="L3591" s="178" t="s">
        <v>6</v>
      </c>
      <c r="M3591" s="179">
        <v>46.2</v>
      </c>
      <c r="N3591" s="180">
        <v>90064</v>
      </c>
      <c r="O3591" s="178" t="s">
        <v>7490</v>
      </c>
    </row>
    <row r="3592" spans="1:15" x14ac:dyDescent="0.3">
      <c r="A3592" s="170" t="s">
        <v>7530</v>
      </c>
      <c r="B3592" s="170">
        <v>20</v>
      </c>
      <c r="C3592" s="170" t="s">
        <v>46</v>
      </c>
      <c r="D3592" s="174">
        <v>90</v>
      </c>
      <c r="E3592" s="174" t="s">
        <v>7489</v>
      </c>
      <c r="F3592" s="170" t="s">
        <v>7490</v>
      </c>
      <c r="G3592" s="170" t="s">
        <v>7531</v>
      </c>
      <c r="H3592" s="174">
        <v>0</v>
      </c>
      <c r="I3592" s="175">
        <v>18.077000000000002</v>
      </c>
      <c r="J3592" s="176">
        <v>859</v>
      </c>
      <c r="K3592" s="177" t="s">
        <v>76</v>
      </c>
      <c r="L3592" s="178" t="s">
        <v>6</v>
      </c>
      <c r="M3592" s="179">
        <v>56.9</v>
      </c>
      <c r="N3592" s="180">
        <v>90064</v>
      </c>
      <c r="O3592" s="178" t="s">
        <v>7490</v>
      </c>
    </row>
    <row r="3593" spans="1:15" x14ac:dyDescent="0.3">
      <c r="A3593" s="170" t="s">
        <v>7532</v>
      </c>
      <c r="B3593" s="170">
        <v>20</v>
      </c>
      <c r="C3593" s="170" t="s">
        <v>46</v>
      </c>
      <c r="D3593" s="174">
        <v>90</v>
      </c>
      <c r="E3593" s="174" t="s">
        <v>7489</v>
      </c>
      <c r="F3593" s="170" t="s">
        <v>7490</v>
      </c>
      <c r="G3593" s="170" t="s">
        <v>7533</v>
      </c>
      <c r="H3593" s="174">
        <v>0</v>
      </c>
      <c r="I3593" s="175">
        <v>126.83710000000001</v>
      </c>
      <c r="J3593" s="176">
        <v>3854</v>
      </c>
      <c r="K3593" s="177" t="s">
        <v>83</v>
      </c>
      <c r="L3593" s="178" t="s">
        <v>5</v>
      </c>
      <c r="M3593" s="179">
        <v>39.799999999999997</v>
      </c>
      <c r="N3593" s="180">
        <v>90047</v>
      </c>
      <c r="O3593" s="178" t="s">
        <v>7492</v>
      </c>
    </row>
    <row r="3594" spans="1:15" x14ac:dyDescent="0.3">
      <c r="A3594" s="170" t="s">
        <v>7534</v>
      </c>
      <c r="B3594" s="170">
        <v>20</v>
      </c>
      <c r="C3594" s="170" t="s">
        <v>46</v>
      </c>
      <c r="D3594" s="174">
        <v>90</v>
      </c>
      <c r="E3594" s="174" t="s">
        <v>7489</v>
      </c>
      <c r="F3594" s="170" t="s">
        <v>7490</v>
      </c>
      <c r="G3594" s="170" t="s">
        <v>7535</v>
      </c>
      <c r="H3594" s="174">
        <v>0</v>
      </c>
      <c r="I3594" s="175">
        <v>43.343600000000002</v>
      </c>
      <c r="J3594" s="176">
        <v>5687</v>
      </c>
      <c r="K3594" s="177" t="s">
        <v>76</v>
      </c>
      <c r="L3594" s="178" t="s">
        <v>6</v>
      </c>
      <c r="M3594" s="179">
        <v>42</v>
      </c>
      <c r="N3594" s="180">
        <v>90064</v>
      </c>
      <c r="O3594" s="178" t="s">
        <v>7490</v>
      </c>
    </row>
    <row r="3595" spans="1:15" x14ac:dyDescent="0.3">
      <c r="A3595" s="170" t="s">
        <v>7536</v>
      </c>
      <c r="B3595" s="170">
        <v>20</v>
      </c>
      <c r="C3595" s="170" t="s">
        <v>46</v>
      </c>
      <c r="D3595" s="174">
        <v>90</v>
      </c>
      <c r="E3595" s="174" t="s">
        <v>7489</v>
      </c>
      <c r="F3595" s="170" t="s">
        <v>7490</v>
      </c>
      <c r="G3595" s="170" t="s">
        <v>7537</v>
      </c>
      <c r="H3595" s="174">
        <v>0</v>
      </c>
      <c r="I3595" s="175">
        <v>24.2502</v>
      </c>
      <c r="J3595" s="176">
        <v>408</v>
      </c>
      <c r="K3595" s="177" t="s">
        <v>83</v>
      </c>
      <c r="L3595" s="178" t="s">
        <v>5</v>
      </c>
      <c r="M3595" s="179">
        <v>34.700000000000003</v>
      </c>
      <c r="N3595" s="180">
        <v>90064</v>
      </c>
      <c r="O3595" s="178" t="s">
        <v>7490</v>
      </c>
    </row>
    <row r="3596" spans="1:15" x14ac:dyDescent="0.3">
      <c r="A3596" s="170" t="s">
        <v>7538</v>
      </c>
      <c r="B3596" s="170">
        <v>20</v>
      </c>
      <c r="C3596" s="170" t="s">
        <v>46</v>
      </c>
      <c r="D3596" s="174">
        <v>90</v>
      </c>
      <c r="E3596" s="174" t="s">
        <v>7489</v>
      </c>
      <c r="F3596" s="170" t="s">
        <v>7490</v>
      </c>
      <c r="G3596" s="170" t="s">
        <v>7539</v>
      </c>
      <c r="H3596" s="174">
        <v>0</v>
      </c>
      <c r="I3596" s="175">
        <v>98.611599999999996</v>
      </c>
      <c r="J3596" s="176">
        <v>1529</v>
      </c>
      <c r="K3596" s="177" t="s">
        <v>83</v>
      </c>
      <c r="L3596" s="178" t="s">
        <v>5</v>
      </c>
      <c r="M3596" s="179">
        <v>32.6</v>
      </c>
      <c r="N3596" s="180">
        <v>90064</v>
      </c>
      <c r="O3596" s="178" t="s">
        <v>7490</v>
      </c>
    </row>
    <row r="3597" spans="1:15" x14ac:dyDescent="0.3">
      <c r="A3597" s="170" t="s">
        <v>7540</v>
      </c>
      <c r="B3597" s="170">
        <v>20</v>
      </c>
      <c r="C3597" s="170" t="s">
        <v>46</v>
      </c>
      <c r="D3597" s="174">
        <v>90</v>
      </c>
      <c r="E3597" s="174" t="s">
        <v>7489</v>
      </c>
      <c r="F3597" s="170" t="s">
        <v>7490</v>
      </c>
      <c r="G3597" s="170" t="s">
        <v>7541</v>
      </c>
      <c r="H3597" s="174">
        <v>0</v>
      </c>
      <c r="I3597" s="175">
        <v>39.170400000000001</v>
      </c>
      <c r="J3597" s="176">
        <v>776</v>
      </c>
      <c r="K3597" s="177" t="s">
        <v>83</v>
      </c>
      <c r="L3597" s="178" t="s">
        <v>5</v>
      </c>
      <c r="M3597" s="179">
        <v>37.5</v>
      </c>
      <c r="N3597" s="180">
        <v>90064</v>
      </c>
      <c r="O3597" s="178" t="s">
        <v>7490</v>
      </c>
    </row>
    <row r="3598" spans="1:15" x14ac:dyDescent="0.3">
      <c r="A3598" s="170" t="s">
        <v>7542</v>
      </c>
      <c r="B3598" s="170">
        <v>20</v>
      </c>
      <c r="C3598" s="170" t="s">
        <v>46</v>
      </c>
      <c r="D3598" s="174">
        <v>90</v>
      </c>
      <c r="E3598" s="174" t="s">
        <v>7489</v>
      </c>
      <c r="F3598" s="170" t="s">
        <v>7490</v>
      </c>
      <c r="G3598" s="170" t="s">
        <v>7543</v>
      </c>
      <c r="H3598" s="174">
        <v>0</v>
      </c>
      <c r="I3598" s="175">
        <v>18.400099999999998</v>
      </c>
      <c r="J3598" s="176">
        <v>376</v>
      </c>
      <c r="K3598" s="177" t="s">
        <v>76</v>
      </c>
      <c r="L3598" s="178" t="s">
        <v>6</v>
      </c>
      <c r="M3598" s="179">
        <v>61.2</v>
      </c>
      <c r="N3598" s="180">
        <v>95038</v>
      </c>
      <c r="O3598" s="178" t="s">
        <v>7499</v>
      </c>
    </row>
    <row r="3599" spans="1:15" x14ac:dyDescent="0.3">
      <c r="A3599" s="170" t="s">
        <v>7544</v>
      </c>
      <c r="B3599" s="170">
        <v>20</v>
      </c>
      <c r="C3599" s="170" t="s">
        <v>46</v>
      </c>
      <c r="D3599" s="174">
        <v>90</v>
      </c>
      <c r="E3599" s="174" t="s">
        <v>7489</v>
      </c>
      <c r="F3599" s="170" t="s">
        <v>7490</v>
      </c>
      <c r="G3599" s="170" t="s">
        <v>7545</v>
      </c>
      <c r="H3599" s="174">
        <v>0</v>
      </c>
      <c r="I3599" s="175">
        <v>47.066200000000002</v>
      </c>
      <c r="J3599" s="176">
        <v>500</v>
      </c>
      <c r="K3599" s="177" t="s">
        <v>83</v>
      </c>
      <c r="L3599" s="178" t="s">
        <v>5</v>
      </c>
      <c r="M3599" s="179">
        <v>35.4</v>
      </c>
      <c r="N3599" s="180">
        <v>90064</v>
      </c>
      <c r="O3599" s="178" t="s">
        <v>7490</v>
      </c>
    </row>
    <row r="3600" spans="1:15" x14ac:dyDescent="0.3">
      <c r="A3600" s="170" t="s">
        <v>7546</v>
      </c>
      <c r="B3600" s="170">
        <v>20</v>
      </c>
      <c r="C3600" s="170" t="s">
        <v>46</v>
      </c>
      <c r="D3600" s="174">
        <v>90</v>
      </c>
      <c r="E3600" s="174" t="s">
        <v>7489</v>
      </c>
      <c r="F3600" s="170" t="s">
        <v>7490</v>
      </c>
      <c r="G3600" s="170" t="s">
        <v>7547</v>
      </c>
      <c r="H3600" s="174">
        <v>0</v>
      </c>
      <c r="I3600" s="175">
        <v>57.190399999999997</v>
      </c>
      <c r="J3600" s="176">
        <v>776</v>
      </c>
      <c r="K3600" s="177" t="s">
        <v>76</v>
      </c>
      <c r="L3600" s="178" t="s">
        <v>6</v>
      </c>
      <c r="M3600" s="179">
        <v>57.6</v>
      </c>
      <c r="N3600" s="180">
        <v>95038</v>
      </c>
      <c r="O3600" s="178" t="s">
        <v>7499</v>
      </c>
    </row>
    <row r="3601" spans="1:15" x14ac:dyDescent="0.3">
      <c r="A3601" s="170" t="s">
        <v>7548</v>
      </c>
      <c r="B3601" s="170">
        <v>20</v>
      </c>
      <c r="C3601" s="170" t="s">
        <v>46</v>
      </c>
      <c r="D3601" s="174">
        <v>90</v>
      </c>
      <c r="E3601" s="174" t="s">
        <v>7489</v>
      </c>
      <c r="F3601" s="170" t="s">
        <v>7490</v>
      </c>
      <c r="G3601" s="170" t="s">
        <v>7549</v>
      </c>
      <c r="H3601" s="174">
        <v>0</v>
      </c>
      <c r="I3601" s="175">
        <v>23.686699999999998</v>
      </c>
      <c r="J3601" s="176">
        <v>482</v>
      </c>
      <c r="K3601" s="177" t="s">
        <v>83</v>
      </c>
      <c r="L3601" s="178" t="s">
        <v>5</v>
      </c>
      <c r="M3601" s="179">
        <v>39.4</v>
      </c>
      <c r="N3601" s="180">
        <v>90064</v>
      </c>
      <c r="O3601" s="178" t="s">
        <v>7490</v>
      </c>
    </row>
    <row r="3602" spans="1:15" x14ac:dyDescent="0.3">
      <c r="A3602" s="170" t="s">
        <v>7550</v>
      </c>
      <c r="B3602" s="170">
        <v>20</v>
      </c>
      <c r="C3602" s="170" t="s">
        <v>46</v>
      </c>
      <c r="D3602" s="174">
        <v>90</v>
      </c>
      <c r="E3602" s="174" t="s">
        <v>7489</v>
      </c>
      <c r="F3602" s="170" t="s">
        <v>7490</v>
      </c>
      <c r="G3602" s="170" t="s">
        <v>7551</v>
      </c>
      <c r="H3602" s="174">
        <v>0</v>
      </c>
      <c r="I3602" s="175">
        <v>19.849499999999999</v>
      </c>
      <c r="J3602" s="176">
        <v>872</v>
      </c>
      <c r="K3602" s="177" t="s">
        <v>76</v>
      </c>
      <c r="L3602" s="178" t="s">
        <v>6</v>
      </c>
      <c r="M3602" s="179">
        <v>41</v>
      </c>
      <c r="N3602" s="180">
        <v>90064</v>
      </c>
      <c r="O3602" s="178" t="s">
        <v>7490</v>
      </c>
    </row>
    <row r="3603" spans="1:15" x14ac:dyDescent="0.3">
      <c r="A3603" s="170" t="s">
        <v>7552</v>
      </c>
      <c r="B3603" s="170">
        <v>20</v>
      </c>
      <c r="C3603" s="170" t="s">
        <v>46</v>
      </c>
      <c r="D3603" s="174">
        <v>90</v>
      </c>
      <c r="E3603" s="174" t="s">
        <v>7489</v>
      </c>
      <c r="F3603" s="170" t="s">
        <v>7490</v>
      </c>
      <c r="G3603" s="170" t="s">
        <v>7553</v>
      </c>
      <c r="H3603" s="174">
        <v>0</v>
      </c>
      <c r="I3603" s="175">
        <v>51.673200000000001</v>
      </c>
      <c r="J3603" s="176">
        <v>10722</v>
      </c>
      <c r="K3603" s="177" t="s">
        <v>76</v>
      </c>
      <c r="L3603" s="178" t="s">
        <v>6</v>
      </c>
      <c r="M3603" s="179">
        <v>54.4</v>
      </c>
      <c r="N3603" s="180">
        <v>90047</v>
      </c>
      <c r="O3603" s="178" t="s">
        <v>7492</v>
      </c>
    </row>
    <row r="3604" spans="1:15" x14ac:dyDescent="0.3">
      <c r="A3604" s="170" t="s">
        <v>7554</v>
      </c>
      <c r="B3604" s="170">
        <v>20</v>
      </c>
      <c r="C3604" s="170" t="s">
        <v>46</v>
      </c>
      <c r="D3604" s="174">
        <v>90</v>
      </c>
      <c r="E3604" s="174" t="s">
        <v>7489</v>
      </c>
      <c r="F3604" s="170" t="s">
        <v>7490</v>
      </c>
      <c r="G3604" s="170" t="s">
        <v>7555</v>
      </c>
      <c r="H3604" s="174">
        <v>0</v>
      </c>
      <c r="I3604" s="175">
        <v>135.06970000000001</v>
      </c>
      <c r="J3604" s="176">
        <v>1821</v>
      </c>
      <c r="K3604" s="177" t="s">
        <v>76</v>
      </c>
      <c r="L3604" s="178" t="s">
        <v>6</v>
      </c>
      <c r="M3604" s="179">
        <v>42.4</v>
      </c>
      <c r="N3604" s="180">
        <v>90047</v>
      </c>
      <c r="O3604" s="178" t="s">
        <v>7492</v>
      </c>
    </row>
    <row r="3605" spans="1:15" x14ac:dyDescent="0.3">
      <c r="A3605" s="170" t="s">
        <v>7556</v>
      </c>
      <c r="B3605" s="170">
        <v>20</v>
      </c>
      <c r="C3605" s="170" t="s">
        <v>46</v>
      </c>
      <c r="D3605" s="174">
        <v>90</v>
      </c>
      <c r="E3605" s="174" t="s">
        <v>7489</v>
      </c>
      <c r="F3605" s="170" t="s">
        <v>7490</v>
      </c>
      <c r="G3605" s="170" t="s">
        <v>7557</v>
      </c>
      <c r="H3605" s="174">
        <v>0</v>
      </c>
      <c r="I3605" s="175">
        <v>87.5852</v>
      </c>
      <c r="J3605" s="176">
        <v>2466</v>
      </c>
      <c r="K3605" s="177" t="s">
        <v>83</v>
      </c>
      <c r="L3605" s="178" t="s">
        <v>5</v>
      </c>
      <c r="M3605" s="179">
        <v>39.1</v>
      </c>
      <c r="N3605" s="180">
        <v>90047</v>
      </c>
      <c r="O3605" s="178" t="s">
        <v>7492</v>
      </c>
    </row>
    <row r="3606" spans="1:15" x14ac:dyDescent="0.3">
      <c r="A3606" s="170" t="s">
        <v>7558</v>
      </c>
      <c r="B3606" s="170">
        <v>20</v>
      </c>
      <c r="C3606" s="170" t="s">
        <v>46</v>
      </c>
      <c r="D3606" s="174">
        <v>90</v>
      </c>
      <c r="E3606" s="174" t="s">
        <v>7489</v>
      </c>
      <c r="F3606" s="170" t="s">
        <v>7490</v>
      </c>
      <c r="G3606" s="170" t="s">
        <v>7559</v>
      </c>
      <c r="H3606" s="174">
        <v>0</v>
      </c>
      <c r="I3606" s="175">
        <v>18.6434</v>
      </c>
      <c r="J3606" s="176">
        <v>532</v>
      </c>
      <c r="K3606" s="177" t="s">
        <v>76</v>
      </c>
      <c r="L3606" s="178" t="s">
        <v>6</v>
      </c>
      <c r="M3606" s="179">
        <v>46.8</v>
      </c>
      <c r="N3606" s="180">
        <v>90064</v>
      </c>
      <c r="O3606" s="178" t="s">
        <v>7490</v>
      </c>
    </row>
    <row r="3607" spans="1:15" x14ac:dyDescent="0.3">
      <c r="A3607" s="170" t="s">
        <v>7560</v>
      </c>
      <c r="B3607" s="170">
        <v>20</v>
      </c>
      <c r="C3607" s="170" t="s">
        <v>46</v>
      </c>
      <c r="D3607" s="174">
        <v>90</v>
      </c>
      <c r="E3607" s="174" t="s">
        <v>7489</v>
      </c>
      <c r="F3607" s="170" t="s">
        <v>7490</v>
      </c>
      <c r="G3607" s="170" t="s">
        <v>7561</v>
      </c>
      <c r="H3607" s="174">
        <v>0</v>
      </c>
      <c r="I3607" s="175">
        <v>22.959299999999999</v>
      </c>
      <c r="J3607" s="176">
        <v>480</v>
      </c>
      <c r="K3607" s="177" t="s">
        <v>83</v>
      </c>
      <c r="L3607" s="178" t="s">
        <v>5</v>
      </c>
      <c r="M3607" s="179">
        <v>38.4</v>
      </c>
      <c r="N3607" s="180">
        <v>90064</v>
      </c>
      <c r="O3607" s="178" t="s">
        <v>7490</v>
      </c>
    </row>
    <row r="3608" spans="1:15" x14ac:dyDescent="0.3">
      <c r="A3608" s="170" t="s">
        <v>7562</v>
      </c>
      <c r="B3608" s="170">
        <v>20</v>
      </c>
      <c r="C3608" s="170" t="s">
        <v>46</v>
      </c>
      <c r="D3608" s="174">
        <v>90</v>
      </c>
      <c r="E3608" s="174" t="s">
        <v>7489</v>
      </c>
      <c r="F3608" s="170" t="s">
        <v>7490</v>
      </c>
      <c r="G3608" s="170" t="s">
        <v>7563</v>
      </c>
      <c r="H3608" s="174">
        <v>0</v>
      </c>
      <c r="I3608" s="175">
        <v>13.3858</v>
      </c>
      <c r="J3608" s="176">
        <v>107</v>
      </c>
      <c r="K3608" s="177" t="s">
        <v>76</v>
      </c>
      <c r="L3608" s="178" t="s">
        <v>6</v>
      </c>
      <c r="M3608" s="179">
        <v>43.4</v>
      </c>
      <c r="N3608" s="180">
        <v>90064</v>
      </c>
      <c r="O3608" s="178" t="s">
        <v>7490</v>
      </c>
    </row>
    <row r="3609" spans="1:15" x14ac:dyDescent="0.3">
      <c r="A3609" s="170" t="s">
        <v>7564</v>
      </c>
      <c r="B3609" s="170">
        <v>20</v>
      </c>
      <c r="C3609" s="170" t="s">
        <v>46</v>
      </c>
      <c r="D3609" s="174">
        <v>90</v>
      </c>
      <c r="E3609" s="174" t="s">
        <v>7489</v>
      </c>
      <c r="F3609" s="170" t="s">
        <v>7490</v>
      </c>
      <c r="G3609" s="170" t="s">
        <v>7565</v>
      </c>
      <c r="H3609" s="174">
        <v>0</v>
      </c>
      <c r="I3609" s="175">
        <v>94.854699999999994</v>
      </c>
      <c r="J3609" s="176">
        <v>1777</v>
      </c>
      <c r="K3609" s="177" t="s">
        <v>83</v>
      </c>
      <c r="L3609" s="178" t="s">
        <v>5</v>
      </c>
      <c r="M3609" s="179">
        <v>29.7</v>
      </c>
      <c r="N3609" s="180">
        <v>90064</v>
      </c>
      <c r="O3609" s="178" t="s">
        <v>7490</v>
      </c>
    </row>
    <row r="3610" spans="1:15" x14ac:dyDescent="0.3">
      <c r="A3610" s="170" t="s">
        <v>7566</v>
      </c>
      <c r="B3610" s="170">
        <v>20</v>
      </c>
      <c r="C3610" s="170" t="s">
        <v>46</v>
      </c>
      <c r="D3610" s="174">
        <v>90</v>
      </c>
      <c r="E3610" s="174" t="s">
        <v>7489</v>
      </c>
      <c r="F3610" s="170" t="s">
        <v>7490</v>
      </c>
      <c r="G3610" s="170" t="s">
        <v>7567</v>
      </c>
      <c r="H3610" s="174">
        <v>0</v>
      </c>
      <c r="I3610" s="175">
        <v>67.893799999999999</v>
      </c>
      <c r="J3610" s="176">
        <v>768</v>
      </c>
      <c r="K3610" s="177" t="s">
        <v>76</v>
      </c>
      <c r="L3610" s="178" t="s">
        <v>6</v>
      </c>
      <c r="M3610" s="179">
        <v>46.5</v>
      </c>
      <c r="N3610" s="180">
        <v>90064</v>
      </c>
      <c r="O3610" s="178" t="s">
        <v>7490</v>
      </c>
    </row>
    <row r="3611" spans="1:15" x14ac:dyDescent="0.3">
      <c r="A3611" s="170" t="s">
        <v>7568</v>
      </c>
      <c r="B3611" s="170">
        <v>20</v>
      </c>
      <c r="C3611" s="170" t="s">
        <v>46</v>
      </c>
      <c r="D3611" s="174">
        <v>90</v>
      </c>
      <c r="E3611" s="174" t="s">
        <v>7489</v>
      </c>
      <c r="F3611" s="170" t="s">
        <v>7490</v>
      </c>
      <c r="G3611" s="170" t="s">
        <v>7569</v>
      </c>
      <c r="H3611" s="174">
        <v>0</v>
      </c>
      <c r="I3611" s="175">
        <v>51.9467</v>
      </c>
      <c r="J3611" s="176">
        <v>1291</v>
      </c>
      <c r="K3611" s="177" t="s">
        <v>90</v>
      </c>
      <c r="L3611" s="178" t="s">
        <v>7</v>
      </c>
      <c r="M3611" s="179">
        <v>72</v>
      </c>
      <c r="N3611" s="180">
        <v>90047</v>
      </c>
      <c r="O3611" s="178" t="s">
        <v>7492</v>
      </c>
    </row>
    <row r="3612" spans="1:15" x14ac:dyDescent="0.3">
      <c r="A3612" s="170" t="s">
        <v>7570</v>
      </c>
      <c r="B3612" s="170">
        <v>20</v>
      </c>
      <c r="C3612" s="170" t="s">
        <v>46</v>
      </c>
      <c r="D3612" s="174">
        <v>90</v>
      </c>
      <c r="E3612" s="174" t="s">
        <v>7489</v>
      </c>
      <c r="F3612" s="170" t="s">
        <v>7490</v>
      </c>
      <c r="G3612" s="170" t="s">
        <v>7571</v>
      </c>
      <c r="H3612" s="174">
        <v>0</v>
      </c>
      <c r="I3612" s="175">
        <v>215.61109999999999</v>
      </c>
      <c r="J3612" s="176">
        <v>3074</v>
      </c>
      <c r="K3612" s="177" t="s">
        <v>83</v>
      </c>
      <c r="L3612" s="178" t="s">
        <v>5</v>
      </c>
      <c r="M3612" s="179">
        <v>32.9</v>
      </c>
      <c r="N3612" s="180">
        <v>90047</v>
      </c>
      <c r="O3612" s="178" t="s">
        <v>7492</v>
      </c>
    </row>
    <row r="3613" spans="1:15" x14ac:dyDescent="0.3">
      <c r="A3613" s="170" t="s">
        <v>7572</v>
      </c>
      <c r="B3613" s="170">
        <v>20</v>
      </c>
      <c r="C3613" s="170" t="s">
        <v>46</v>
      </c>
      <c r="D3613" s="174">
        <v>90</v>
      </c>
      <c r="E3613" s="174" t="s">
        <v>7489</v>
      </c>
      <c r="F3613" s="170" t="s">
        <v>7490</v>
      </c>
      <c r="G3613" s="170" t="s">
        <v>7573</v>
      </c>
      <c r="H3613" s="174">
        <v>0</v>
      </c>
      <c r="I3613" s="175">
        <v>252.12790000000001</v>
      </c>
      <c r="J3613" s="176">
        <v>10023</v>
      </c>
      <c r="K3613" s="177" t="s">
        <v>83</v>
      </c>
      <c r="L3613" s="178" t="s">
        <v>5</v>
      </c>
      <c r="M3613" s="179">
        <v>39.9</v>
      </c>
      <c r="N3613" s="180">
        <v>90064</v>
      </c>
      <c r="O3613" s="178" t="s">
        <v>7490</v>
      </c>
    </row>
    <row r="3614" spans="1:15" x14ac:dyDescent="0.3">
      <c r="A3614" s="170" t="s">
        <v>7574</v>
      </c>
      <c r="B3614" s="170">
        <v>20</v>
      </c>
      <c r="C3614" s="170" t="s">
        <v>46</v>
      </c>
      <c r="D3614" s="174">
        <v>90</v>
      </c>
      <c r="E3614" s="174" t="s">
        <v>7489</v>
      </c>
      <c r="F3614" s="170" t="s">
        <v>7490</v>
      </c>
      <c r="G3614" s="170" t="s">
        <v>7575</v>
      </c>
      <c r="H3614" s="174">
        <v>0</v>
      </c>
      <c r="I3614" s="175">
        <v>48.394199999999998</v>
      </c>
      <c r="J3614" s="176">
        <v>625</v>
      </c>
      <c r="K3614" s="177" t="s">
        <v>76</v>
      </c>
      <c r="L3614" s="178" t="s">
        <v>6</v>
      </c>
      <c r="M3614" s="179">
        <v>45.9</v>
      </c>
      <c r="N3614" s="180">
        <v>90064</v>
      </c>
      <c r="O3614" s="178" t="s">
        <v>7490</v>
      </c>
    </row>
    <row r="3615" spans="1:15" x14ac:dyDescent="0.3">
      <c r="A3615" s="170" t="s">
        <v>7576</v>
      </c>
      <c r="B3615" s="170">
        <v>20</v>
      </c>
      <c r="C3615" s="170" t="s">
        <v>46</v>
      </c>
      <c r="D3615" s="174">
        <v>90</v>
      </c>
      <c r="E3615" s="174" t="s">
        <v>7489</v>
      </c>
      <c r="F3615" s="170" t="s">
        <v>7490</v>
      </c>
      <c r="G3615" s="170" t="s">
        <v>7577</v>
      </c>
      <c r="H3615" s="174">
        <v>0</v>
      </c>
      <c r="I3615" s="175">
        <v>44.441099999999999</v>
      </c>
      <c r="J3615" s="176">
        <v>4077</v>
      </c>
      <c r="K3615" s="177" t="s">
        <v>76</v>
      </c>
      <c r="L3615" s="178" t="s">
        <v>6</v>
      </c>
      <c r="M3615" s="179">
        <v>43.3</v>
      </c>
      <c r="N3615" s="180">
        <v>90047</v>
      </c>
      <c r="O3615" s="178" t="s">
        <v>7492</v>
      </c>
    </row>
    <row r="3616" spans="1:15" x14ac:dyDescent="0.3">
      <c r="A3616" s="170" t="s">
        <v>7578</v>
      </c>
      <c r="B3616" s="170">
        <v>20</v>
      </c>
      <c r="C3616" s="170" t="s">
        <v>46</v>
      </c>
      <c r="D3616" s="174">
        <v>90</v>
      </c>
      <c r="E3616" s="174" t="s">
        <v>7489</v>
      </c>
      <c r="F3616" s="170" t="s">
        <v>7490</v>
      </c>
      <c r="G3616" s="170" t="s">
        <v>7579</v>
      </c>
      <c r="H3616" s="174">
        <v>0</v>
      </c>
      <c r="I3616" s="175">
        <v>164.8777</v>
      </c>
      <c r="J3616" s="176">
        <v>2928</v>
      </c>
      <c r="K3616" s="177" t="s">
        <v>76</v>
      </c>
      <c r="L3616" s="178" t="s">
        <v>6</v>
      </c>
      <c r="M3616" s="179">
        <v>53.6</v>
      </c>
      <c r="N3616" s="180">
        <v>90064</v>
      </c>
      <c r="O3616" s="178" t="s">
        <v>7490</v>
      </c>
    </row>
    <row r="3617" spans="1:15" x14ac:dyDescent="0.3">
      <c r="A3617" s="170" t="s">
        <v>7580</v>
      </c>
      <c r="B3617" s="170">
        <v>20</v>
      </c>
      <c r="C3617" s="170" t="s">
        <v>46</v>
      </c>
      <c r="D3617" s="174">
        <v>90</v>
      </c>
      <c r="E3617" s="174" t="s">
        <v>7489</v>
      </c>
      <c r="F3617" s="170" t="s">
        <v>7490</v>
      </c>
      <c r="G3617" s="170" t="s">
        <v>7581</v>
      </c>
      <c r="H3617" s="174">
        <v>0</v>
      </c>
      <c r="I3617" s="175">
        <v>60.880299999999998</v>
      </c>
      <c r="J3617" s="176">
        <v>2261</v>
      </c>
      <c r="K3617" s="177" t="s">
        <v>83</v>
      </c>
      <c r="L3617" s="178" t="s">
        <v>5</v>
      </c>
      <c r="M3617" s="179">
        <v>38.5</v>
      </c>
      <c r="N3617" s="180">
        <v>90064</v>
      </c>
      <c r="O3617" s="178" t="s">
        <v>7490</v>
      </c>
    </row>
    <row r="3618" spans="1:15" x14ac:dyDescent="0.3">
      <c r="A3618" s="170" t="s">
        <v>7582</v>
      </c>
      <c r="B3618" s="170">
        <v>20</v>
      </c>
      <c r="C3618" s="170" t="s">
        <v>46</v>
      </c>
      <c r="D3618" s="174">
        <v>90</v>
      </c>
      <c r="E3618" s="174" t="s">
        <v>7489</v>
      </c>
      <c r="F3618" s="170" t="s">
        <v>7490</v>
      </c>
      <c r="G3618" s="170" t="s">
        <v>7583</v>
      </c>
      <c r="H3618" s="174">
        <v>0</v>
      </c>
      <c r="I3618" s="175">
        <v>78.7714</v>
      </c>
      <c r="J3618" s="176">
        <v>2442</v>
      </c>
      <c r="K3618" s="177" t="s">
        <v>76</v>
      </c>
      <c r="L3618" s="178" t="s">
        <v>6</v>
      </c>
      <c r="M3618" s="179">
        <v>43.1</v>
      </c>
      <c r="N3618" s="180">
        <v>90064</v>
      </c>
      <c r="O3618" s="178" t="s">
        <v>7490</v>
      </c>
    </row>
    <row r="3619" spans="1:15" x14ac:dyDescent="0.3">
      <c r="A3619" s="170" t="s">
        <v>7584</v>
      </c>
      <c r="B3619" s="170">
        <v>20</v>
      </c>
      <c r="C3619" s="170" t="s">
        <v>46</v>
      </c>
      <c r="D3619" s="174">
        <v>90</v>
      </c>
      <c r="E3619" s="174" t="s">
        <v>7489</v>
      </c>
      <c r="F3619" s="170" t="s">
        <v>7490</v>
      </c>
      <c r="G3619" s="170" t="s">
        <v>7585</v>
      </c>
      <c r="H3619" s="174">
        <v>0</v>
      </c>
      <c r="I3619" s="175">
        <v>53.100200000000001</v>
      </c>
      <c r="J3619" s="176">
        <v>707</v>
      </c>
      <c r="K3619" s="177" t="s">
        <v>83</v>
      </c>
      <c r="L3619" s="178" t="s">
        <v>5</v>
      </c>
      <c r="M3619" s="179">
        <v>29</v>
      </c>
      <c r="N3619" s="180">
        <v>90064</v>
      </c>
      <c r="O3619" s="178" t="s">
        <v>7490</v>
      </c>
    </row>
    <row r="3620" spans="1:15" x14ac:dyDescent="0.3">
      <c r="A3620" s="170" t="s">
        <v>7586</v>
      </c>
      <c r="B3620" s="170">
        <v>20</v>
      </c>
      <c r="C3620" s="170" t="s">
        <v>46</v>
      </c>
      <c r="D3620" s="174">
        <v>90</v>
      </c>
      <c r="E3620" s="174" t="s">
        <v>7489</v>
      </c>
      <c r="F3620" s="170" t="s">
        <v>7490</v>
      </c>
      <c r="G3620" s="170" t="s">
        <v>7587</v>
      </c>
      <c r="H3620" s="174">
        <v>0</v>
      </c>
      <c r="I3620" s="175">
        <v>21.595300000000002</v>
      </c>
      <c r="J3620" s="176">
        <v>504</v>
      </c>
      <c r="K3620" s="177" t="s">
        <v>83</v>
      </c>
      <c r="L3620" s="178" t="s">
        <v>5</v>
      </c>
      <c r="M3620" s="179">
        <v>34.200000000000003</v>
      </c>
      <c r="N3620" s="180">
        <v>90064</v>
      </c>
      <c r="O3620" s="178" t="s">
        <v>7490</v>
      </c>
    </row>
    <row r="3621" spans="1:15" x14ac:dyDescent="0.3">
      <c r="A3621" s="170" t="s">
        <v>7588</v>
      </c>
      <c r="B3621" s="170">
        <v>20</v>
      </c>
      <c r="C3621" s="170" t="s">
        <v>46</v>
      </c>
      <c r="D3621" s="174">
        <v>90</v>
      </c>
      <c r="E3621" s="174" t="s">
        <v>7489</v>
      </c>
      <c r="F3621" s="170" t="s">
        <v>7490</v>
      </c>
      <c r="G3621" s="170" t="s">
        <v>7589</v>
      </c>
      <c r="H3621" s="174">
        <v>0</v>
      </c>
      <c r="I3621" s="175">
        <v>148.18989999999999</v>
      </c>
      <c r="J3621" s="176">
        <v>1179</v>
      </c>
      <c r="K3621" s="177" t="s">
        <v>76</v>
      </c>
      <c r="L3621" s="178" t="s">
        <v>6</v>
      </c>
      <c r="M3621" s="179">
        <v>56.8</v>
      </c>
      <c r="N3621" s="180">
        <v>90047</v>
      </c>
      <c r="O3621" s="178" t="s">
        <v>7492</v>
      </c>
    </row>
    <row r="3622" spans="1:15" x14ac:dyDescent="0.3">
      <c r="A3622" s="170" t="s">
        <v>7590</v>
      </c>
      <c r="B3622" s="170">
        <v>20</v>
      </c>
      <c r="C3622" s="170" t="s">
        <v>46</v>
      </c>
      <c r="D3622" s="174">
        <v>90</v>
      </c>
      <c r="E3622" s="174" t="s">
        <v>7489</v>
      </c>
      <c r="F3622" s="170" t="s">
        <v>7490</v>
      </c>
      <c r="G3622" s="170" t="s">
        <v>7591</v>
      </c>
      <c r="H3622" s="174">
        <v>0</v>
      </c>
      <c r="I3622" s="175">
        <v>102.2847</v>
      </c>
      <c r="J3622" s="176">
        <v>4951</v>
      </c>
      <c r="K3622" s="177" t="s">
        <v>76</v>
      </c>
      <c r="L3622" s="178" t="s">
        <v>6</v>
      </c>
      <c r="M3622" s="179">
        <v>62.9</v>
      </c>
      <c r="N3622" s="180">
        <v>90047</v>
      </c>
      <c r="O3622" s="178" t="s">
        <v>7492</v>
      </c>
    </row>
    <row r="3623" spans="1:15" x14ac:dyDescent="0.3">
      <c r="A3623" s="170" t="s">
        <v>7592</v>
      </c>
      <c r="B3623" s="170">
        <v>20</v>
      </c>
      <c r="C3623" s="170" t="s">
        <v>46</v>
      </c>
      <c r="D3623" s="174">
        <v>90</v>
      </c>
      <c r="E3623" s="174" t="s">
        <v>7489</v>
      </c>
      <c r="F3623" s="170" t="s">
        <v>7490</v>
      </c>
      <c r="G3623" s="170" t="s">
        <v>7593</v>
      </c>
      <c r="H3623" s="174">
        <v>0</v>
      </c>
      <c r="I3623" s="175">
        <v>40.505699999999997</v>
      </c>
      <c r="J3623" s="176">
        <v>1272</v>
      </c>
      <c r="K3623" s="177" t="s">
        <v>76</v>
      </c>
      <c r="L3623" s="178" t="s">
        <v>6</v>
      </c>
      <c r="M3623" s="179">
        <v>43.1</v>
      </c>
      <c r="N3623" s="180">
        <v>90064</v>
      </c>
      <c r="O3623" s="178" t="s">
        <v>7490</v>
      </c>
    </row>
    <row r="3624" spans="1:15" x14ac:dyDescent="0.3">
      <c r="A3624" s="170" t="s">
        <v>7594</v>
      </c>
      <c r="B3624" s="170">
        <v>20</v>
      </c>
      <c r="C3624" s="170" t="s">
        <v>46</v>
      </c>
      <c r="D3624" s="174">
        <v>90</v>
      </c>
      <c r="E3624" s="174" t="s">
        <v>7489</v>
      </c>
      <c r="F3624" s="170" t="s">
        <v>7490</v>
      </c>
      <c r="G3624" s="170" t="s">
        <v>7595</v>
      </c>
      <c r="H3624" s="174">
        <v>0</v>
      </c>
      <c r="I3624" s="175">
        <v>39.582799999999999</v>
      </c>
      <c r="J3624" s="176">
        <v>129</v>
      </c>
      <c r="K3624" s="177" t="s">
        <v>83</v>
      </c>
      <c r="L3624" s="178" t="s">
        <v>5</v>
      </c>
      <c r="M3624" s="179">
        <v>39.700000000000003</v>
      </c>
      <c r="N3624" s="180">
        <v>90064</v>
      </c>
      <c r="O3624" s="178" t="s">
        <v>7490</v>
      </c>
    </row>
    <row r="3625" spans="1:15" x14ac:dyDescent="0.3">
      <c r="A3625" s="170" t="s">
        <v>7596</v>
      </c>
      <c r="B3625" s="170">
        <v>20</v>
      </c>
      <c r="C3625" s="170" t="s">
        <v>46</v>
      </c>
      <c r="D3625" s="174">
        <v>90</v>
      </c>
      <c r="E3625" s="174" t="s">
        <v>7489</v>
      </c>
      <c r="F3625" s="170" t="s">
        <v>7490</v>
      </c>
      <c r="G3625" s="170" t="s">
        <v>7597</v>
      </c>
      <c r="H3625" s="174">
        <v>0</v>
      </c>
      <c r="I3625" s="175">
        <v>210.8176</v>
      </c>
      <c r="J3625" s="176">
        <v>13443</v>
      </c>
      <c r="K3625" s="177" t="s">
        <v>76</v>
      </c>
      <c r="L3625" s="178" t="s">
        <v>6</v>
      </c>
      <c r="M3625" s="179">
        <v>48.5</v>
      </c>
      <c r="N3625" s="180">
        <v>90047</v>
      </c>
      <c r="O3625" s="178" t="s">
        <v>7492</v>
      </c>
    </row>
    <row r="3626" spans="1:15" x14ac:dyDescent="0.3">
      <c r="A3626" s="170" t="s">
        <v>7598</v>
      </c>
      <c r="B3626" s="170">
        <v>20</v>
      </c>
      <c r="C3626" s="170" t="s">
        <v>46</v>
      </c>
      <c r="D3626" s="174">
        <v>90</v>
      </c>
      <c r="E3626" s="174" t="s">
        <v>7489</v>
      </c>
      <c r="F3626" s="170" t="s">
        <v>7490</v>
      </c>
      <c r="G3626" s="170" t="s">
        <v>7599</v>
      </c>
      <c r="H3626" s="174">
        <v>0</v>
      </c>
      <c r="I3626" s="175">
        <v>63.244399999999999</v>
      </c>
      <c r="J3626" s="176">
        <v>2826</v>
      </c>
      <c r="K3626" s="177" t="s">
        <v>83</v>
      </c>
      <c r="L3626" s="178" t="s">
        <v>5</v>
      </c>
      <c r="M3626" s="179">
        <v>34.5</v>
      </c>
      <c r="N3626" s="180">
        <v>90064</v>
      </c>
      <c r="O3626" s="178" t="s">
        <v>7490</v>
      </c>
    </row>
    <row r="3627" spans="1:15" x14ac:dyDescent="0.3">
      <c r="A3627" s="170" t="s">
        <v>7600</v>
      </c>
      <c r="B3627" s="170">
        <v>20</v>
      </c>
      <c r="C3627" s="170" t="s">
        <v>46</v>
      </c>
      <c r="D3627" s="174">
        <v>90</v>
      </c>
      <c r="E3627" s="174" t="s">
        <v>7489</v>
      </c>
      <c r="F3627" s="170" t="s">
        <v>7490</v>
      </c>
      <c r="G3627" s="170" t="s">
        <v>7601</v>
      </c>
      <c r="H3627" s="174">
        <v>0</v>
      </c>
      <c r="I3627" s="175">
        <v>36.502899999999997</v>
      </c>
      <c r="J3627" s="176">
        <v>914</v>
      </c>
      <c r="K3627" s="177" t="s">
        <v>83</v>
      </c>
      <c r="L3627" s="178" t="s">
        <v>5</v>
      </c>
      <c r="M3627" s="179">
        <v>30.5</v>
      </c>
      <c r="N3627" s="180">
        <v>90064</v>
      </c>
      <c r="O3627" s="178" t="s">
        <v>7490</v>
      </c>
    </row>
    <row r="3628" spans="1:15" x14ac:dyDescent="0.3">
      <c r="A3628" s="170" t="s">
        <v>7602</v>
      </c>
      <c r="B3628" s="170">
        <v>20</v>
      </c>
      <c r="C3628" s="170" t="s">
        <v>46</v>
      </c>
      <c r="D3628" s="174">
        <v>90</v>
      </c>
      <c r="E3628" s="174" t="s">
        <v>7489</v>
      </c>
      <c r="F3628" s="170" t="s">
        <v>7490</v>
      </c>
      <c r="G3628" s="170" t="s">
        <v>7603</v>
      </c>
      <c r="H3628" s="174">
        <v>0</v>
      </c>
      <c r="I3628" s="175">
        <v>134.0008</v>
      </c>
      <c r="J3628" s="176">
        <v>2216</v>
      </c>
      <c r="K3628" s="177" t="s">
        <v>76</v>
      </c>
      <c r="L3628" s="178" t="s">
        <v>6</v>
      </c>
      <c r="M3628" s="179">
        <v>54.7</v>
      </c>
      <c r="N3628" s="180">
        <v>90064</v>
      </c>
      <c r="O3628" s="178" t="s">
        <v>7490</v>
      </c>
    </row>
    <row r="3629" spans="1:15" x14ac:dyDescent="0.3">
      <c r="A3629" s="170" t="s">
        <v>7604</v>
      </c>
      <c r="B3629" s="170">
        <v>20</v>
      </c>
      <c r="C3629" s="170" t="s">
        <v>46</v>
      </c>
      <c r="D3629" s="174">
        <v>90</v>
      </c>
      <c r="E3629" s="174" t="s">
        <v>7489</v>
      </c>
      <c r="F3629" s="170" t="s">
        <v>7490</v>
      </c>
      <c r="G3629" s="170" t="s">
        <v>7605</v>
      </c>
      <c r="H3629" s="174">
        <v>0</v>
      </c>
      <c r="I3629" s="175">
        <v>66.185299999999998</v>
      </c>
      <c r="J3629" s="176">
        <v>1469</v>
      </c>
      <c r="K3629" s="177" t="s">
        <v>76</v>
      </c>
      <c r="L3629" s="178" t="s">
        <v>6</v>
      </c>
      <c r="M3629" s="179">
        <v>41.8</v>
      </c>
      <c r="N3629" s="180">
        <v>90064</v>
      </c>
      <c r="O3629" s="178" t="s">
        <v>7490</v>
      </c>
    </row>
    <row r="3630" spans="1:15" x14ac:dyDescent="0.3">
      <c r="A3630" s="170" t="s">
        <v>7606</v>
      </c>
      <c r="B3630" s="170">
        <v>20</v>
      </c>
      <c r="C3630" s="170" t="s">
        <v>46</v>
      </c>
      <c r="D3630" s="174">
        <v>90</v>
      </c>
      <c r="E3630" s="174" t="s">
        <v>7489</v>
      </c>
      <c r="F3630" s="170" t="s">
        <v>7490</v>
      </c>
      <c r="G3630" s="170" t="s">
        <v>7607</v>
      </c>
      <c r="H3630" s="174">
        <v>0</v>
      </c>
      <c r="I3630" s="175">
        <v>202.6815</v>
      </c>
      <c r="J3630" s="176">
        <v>2177</v>
      </c>
      <c r="K3630" s="177" t="s">
        <v>83</v>
      </c>
      <c r="L3630" s="178" t="s">
        <v>5</v>
      </c>
      <c r="M3630" s="179">
        <v>38.6</v>
      </c>
      <c r="N3630" s="180">
        <v>90064</v>
      </c>
      <c r="O3630" s="178" t="s">
        <v>7490</v>
      </c>
    </row>
    <row r="3631" spans="1:15" x14ac:dyDescent="0.3">
      <c r="A3631" s="170" t="s">
        <v>7608</v>
      </c>
      <c r="B3631" s="170">
        <v>20</v>
      </c>
      <c r="C3631" s="170" t="s">
        <v>46</v>
      </c>
      <c r="D3631" s="174">
        <v>90</v>
      </c>
      <c r="E3631" s="174" t="s">
        <v>7489</v>
      </c>
      <c r="F3631" s="170" t="s">
        <v>7490</v>
      </c>
      <c r="G3631" s="170" t="s">
        <v>7609</v>
      </c>
      <c r="H3631" s="174">
        <v>0</v>
      </c>
      <c r="I3631" s="175">
        <v>25.953900000000001</v>
      </c>
      <c r="J3631" s="176">
        <v>4216</v>
      </c>
      <c r="K3631" s="177" t="s">
        <v>76</v>
      </c>
      <c r="L3631" s="178" t="s">
        <v>6</v>
      </c>
      <c r="M3631" s="179">
        <v>43.4</v>
      </c>
      <c r="N3631" s="180">
        <v>90064</v>
      </c>
      <c r="O3631" s="178" t="s">
        <v>7490</v>
      </c>
    </row>
    <row r="3632" spans="1:15" x14ac:dyDescent="0.3">
      <c r="A3632" s="170" t="s">
        <v>7610</v>
      </c>
      <c r="B3632" s="170">
        <v>20</v>
      </c>
      <c r="C3632" s="170" t="s">
        <v>46</v>
      </c>
      <c r="D3632" s="174">
        <v>90</v>
      </c>
      <c r="E3632" s="174" t="s">
        <v>7489</v>
      </c>
      <c r="F3632" s="170" t="s">
        <v>7490</v>
      </c>
      <c r="G3632" s="170" t="s">
        <v>7611</v>
      </c>
      <c r="H3632" s="174">
        <v>0</v>
      </c>
      <c r="I3632" s="175">
        <v>31.302600000000002</v>
      </c>
      <c r="J3632" s="176">
        <v>1819</v>
      </c>
      <c r="K3632" s="177" t="s">
        <v>76</v>
      </c>
      <c r="L3632" s="178" t="s">
        <v>6</v>
      </c>
      <c r="M3632" s="179">
        <v>48.2</v>
      </c>
      <c r="N3632" s="180">
        <v>90064</v>
      </c>
      <c r="O3632" s="178" t="s">
        <v>7490</v>
      </c>
    </row>
    <row r="3633" spans="1:15" x14ac:dyDescent="0.3">
      <c r="A3633" s="170" t="s">
        <v>7612</v>
      </c>
      <c r="B3633" s="170">
        <v>20</v>
      </c>
      <c r="C3633" s="170" t="s">
        <v>46</v>
      </c>
      <c r="D3633" s="174">
        <v>90</v>
      </c>
      <c r="E3633" s="174" t="s">
        <v>7489</v>
      </c>
      <c r="F3633" s="170" t="s">
        <v>7490</v>
      </c>
      <c r="G3633" s="170" t="s">
        <v>7613</v>
      </c>
      <c r="H3633" s="174">
        <v>0</v>
      </c>
      <c r="I3633" s="175">
        <v>50.408900000000003</v>
      </c>
      <c r="J3633" s="176">
        <v>1623</v>
      </c>
      <c r="K3633" s="177" t="s">
        <v>76</v>
      </c>
      <c r="L3633" s="178" t="s">
        <v>6</v>
      </c>
      <c r="M3633" s="179">
        <v>48.5</v>
      </c>
      <c r="N3633" s="180">
        <v>90064</v>
      </c>
      <c r="O3633" s="178" t="s">
        <v>7490</v>
      </c>
    </row>
    <row r="3634" spans="1:15" x14ac:dyDescent="0.3">
      <c r="A3634" s="170" t="s">
        <v>7614</v>
      </c>
      <c r="B3634" s="170">
        <v>20</v>
      </c>
      <c r="C3634" s="170" t="s">
        <v>46</v>
      </c>
      <c r="D3634" s="174">
        <v>90</v>
      </c>
      <c r="E3634" s="174" t="s">
        <v>7489</v>
      </c>
      <c r="F3634" s="170" t="s">
        <v>7490</v>
      </c>
      <c r="G3634" s="170" t="s">
        <v>7615</v>
      </c>
      <c r="H3634" s="174">
        <v>0</v>
      </c>
      <c r="I3634" s="175">
        <v>81.692800000000005</v>
      </c>
      <c r="J3634" s="176">
        <v>1448</v>
      </c>
      <c r="K3634" s="177" t="s">
        <v>83</v>
      </c>
      <c r="L3634" s="178" t="s">
        <v>5</v>
      </c>
      <c r="M3634" s="179">
        <v>31.9</v>
      </c>
      <c r="N3634" s="180">
        <v>90047</v>
      </c>
      <c r="O3634" s="178" t="s">
        <v>7492</v>
      </c>
    </row>
    <row r="3635" spans="1:15" x14ac:dyDescent="0.3">
      <c r="A3635" s="170" t="s">
        <v>7616</v>
      </c>
      <c r="B3635" s="170">
        <v>20</v>
      </c>
      <c r="C3635" s="170" t="s">
        <v>46</v>
      </c>
      <c r="D3635" s="174">
        <v>90</v>
      </c>
      <c r="E3635" s="174" t="s">
        <v>7489</v>
      </c>
      <c r="F3635" s="170" t="s">
        <v>7490</v>
      </c>
      <c r="G3635" s="170" t="s">
        <v>7617</v>
      </c>
      <c r="H3635" s="174">
        <v>0</v>
      </c>
      <c r="I3635" s="175">
        <v>36.877299999999998</v>
      </c>
      <c r="J3635" s="176">
        <v>602</v>
      </c>
      <c r="K3635" s="177" t="s">
        <v>83</v>
      </c>
      <c r="L3635" s="178" t="s">
        <v>5</v>
      </c>
      <c r="M3635" s="179">
        <v>37.200000000000003</v>
      </c>
      <c r="N3635" s="180">
        <v>90064</v>
      </c>
      <c r="O3635" s="178" t="s">
        <v>7490</v>
      </c>
    </row>
    <row r="3636" spans="1:15" x14ac:dyDescent="0.3">
      <c r="A3636" s="170" t="s">
        <v>7618</v>
      </c>
      <c r="B3636" s="170">
        <v>20</v>
      </c>
      <c r="C3636" s="170" t="s">
        <v>46</v>
      </c>
      <c r="D3636" s="174">
        <v>90</v>
      </c>
      <c r="E3636" s="174" t="s">
        <v>7489</v>
      </c>
      <c r="F3636" s="170" t="s">
        <v>7490</v>
      </c>
      <c r="G3636" s="170" t="s">
        <v>7619</v>
      </c>
      <c r="H3636" s="174">
        <v>0</v>
      </c>
      <c r="I3636" s="175">
        <v>22.970099999999999</v>
      </c>
      <c r="J3636" s="176">
        <v>1296</v>
      </c>
      <c r="K3636" s="177" t="s">
        <v>76</v>
      </c>
      <c r="L3636" s="178" t="s">
        <v>6</v>
      </c>
      <c r="M3636" s="179">
        <v>44.6</v>
      </c>
      <c r="N3636" s="180">
        <v>90064</v>
      </c>
      <c r="O3636" s="178" t="s">
        <v>7490</v>
      </c>
    </row>
    <row r="3637" spans="1:15" x14ac:dyDescent="0.3">
      <c r="A3637" s="170" t="s">
        <v>7620</v>
      </c>
      <c r="B3637" s="170">
        <v>20</v>
      </c>
      <c r="C3637" s="170" t="s">
        <v>46</v>
      </c>
      <c r="D3637" s="174">
        <v>90</v>
      </c>
      <c r="E3637" s="174" t="s">
        <v>7489</v>
      </c>
      <c r="F3637" s="170" t="s">
        <v>7490</v>
      </c>
      <c r="G3637" s="170" t="s">
        <v>7621</v>
      </c>
      <c r="H3637" s="174">
        <v>0</v>
      </c>
      <c r="I3637" s="175">
        <v>39.311500000000002</v>
      </c>
      <c r="J3637" s="176">
        <v>707</v>
      </c>
      <c r="K3637" s="177" t="s">
        <v>76</v>
      </c>
      <c r="L3637" s="178" t="s">
        <v>6</v>
      </c>
      <c r="M3637" s="179">
        <v>42.5</v>
      </c>
      <c r="N3637" s="180">
        <v>90064</v>
      </c>
      <c r="O3637" s="178" t="s">
        <v>7490</v>
      </c>
    </row>
    <row r="3638" spans="1:15" x14ac:dyDescent="0.3">
      <c r="A3638" s="170" t="s">
        <v>7622</v>
      </c>
      <c r="B3638" s="170">
        <v>20</v>
      </c>
      <c r="C3638" s="170" t="s">
        <v>46</v>
      </c>
      <c r="D3638" s="174">
        <v>90</v>
      </c>
      <c r="E3638" s="174" t="s">
        <v>7489</v>
      </c>
      <c r="F3638" s="170" t="s">
        <v>7490</v>
      </c>
      <c r="G3638" s="170" t="s">
        <v>7623</v>
      </c>
      <c r="H3638" s="174">
        <v>0</v>
      </c>
      <c r="I3638" s="175">
        <v>59.042999999999999</v>
      </c>
      <c r="J3638" s="176">
        <v>1543</v>
      </c>
      <c r="K3638" s="177" t="s">
        <v>83</v>
      </c>
      <c r="L3638" s="178" t="s">
        <v>5</v>
      </c>
      <c r="M3638" s="179">
        <v>39.299999999999997</v>
      </c>
      <c r="N3638" s="180">
        <v>90064</v>
      </c>
      <c r="O3638" s="178" t="s">
        <v>7490</v>
      </c>
    </row>
    <row r="3639" spans="1:15" x14ac:dyDescent="0.3">
      <c r="A3639" s="170" t="s">
        <v>7624</v>
      </c>
      <c r="B3639" s="170">
        <v>20</v>
      </c>
      <c r="C3639" s="170" t="s">
        <v>46</v>
      </c>
      <c r="D3639" s="174">
        <v>91</v>
      </c>
      <c r="E3639" s="174" t="s">
        <v>7625</v>
      </c>
      <c r="F3639" s="170" t="s">
        <v>7626</v>
      </c>
      <c r="G3639" s="170" t="s">
        <v>7627</v>
      </c>
      <c r="H3639" s="174">
        <v>0</v>
      </c>
      <c r="I3639" s="175">
        <v>75.575299999999999</v>
      </c>
      <c r="J3639" s="176">
        <v>1215</v>
      </c>
      <c r="K3639" s="177" t="s">
        <v>90</v>
      </c>
      <c r="L3639" s="178" t="s">
        <v>7</v>
      </c>
      <c r="M3639" s="179">
        <v>75.099999999999994</v>
      </c>
      <c r="N3639" s="180">
        <v>95038</v>
      </c>
      <c r="O3639" s="178" t="s">
        <v>7499</v>
      </c>
    </row>
    <row r="3640" spans="1:15" x14ac:dyDescent="0.3">
      <c r="A3640" s="170" t="s">
        <v>7628</v>
      </c>
      <c r="B3640" s="170">
        <v>20</v>
      </c>
      <c r="C3640" s="170" t="s">
        <v>46</v>
      </c>
      <c r="D3640" s="174">
        <v>91</v>
      </c>
      <c r="E3640" s="174" t="s">
        <v>7625</v>
      </c>
      <c r="F3640" s="170" t="s">
        <v>7626</v>
      </c>
      <c r="G3640" s="170" t="s">
        <v>7629</v>
      </c>
      <c r="H3640" s="174">
        <v>0</v>
      </c>
      <c r="I3640" s="175">
        <v>162.48599999999999</v>
      </c>
      <c r="J3640" s="176">
        <v>2285</v>
      </c>
      <c r="K3640" s="177" t="s">
        <v>90</v>
      </c>
      <c r="L3640" s="178" t="s">
        <v>7</v>
      </c>
      <c r="M3640" s="179">
        <v>103.2</v>
      </c>
      <c r="N3640" s="180">
        <v>95038</v>
      </c>
      <c r="O3640" s="178" t="s">
        <v>7499</v>
      </c>
    </row>
    <row r="3641" spans="1:15" x14ac:dyDescent="0.3">
      <c r="A3641" s="170" t="s">
        <v>7630</v>
      </c>
      <c r="B3641" s="170">
        <v>20</v>
      </c>
      <c r="C3641" s="170" t="s">
        <v>46</v>
      </c>
      <c r="D3641" s="174">
        <v>91</v>
      </c>
      <c r="E3641" s="174" t="s">
        <v>7625</v>
      </c>
      <c r="F3641" s="170" t="s">
        <v>7626</v>
      </c>
      <c r="G3641" s="170" t="s">
        <v>7631</v>
      </c>
      <c r="H3641" s="174">
        <v>0</v>
      </c>
      <c r="I3641" s="175">
        <v>35.921799999999998</v>
      </c>
      <c r="J3641" s="176">
        <v>1036</v>
      </c>
      <c r="K3641" s="177" t="s">
        <v>76</v>
      </c>
      <c r="L3641" s="178" t="s">
        <v>6</v>
      </c>
      <c r="M3641" s="179">
        <v>55</v>
      </c>
      <c r="N3641" s="180">
        <v>95038</v>
      </c>
      <c r="O3641" s="178" t="s">
        <v>7499</v>
      </c>
    </row>
    <row r="3642" spans="1:15" x14ac:dyDescent="0.3">
      <c r="A3642" s="170" t="s">
        <v>7632</v>
      </c>
      <c r="B3642" s="170">
        <v>20</v>
      </c>
      <c r="C3642" s="170" t="s">
        <v>46</v>
      </c>
      <c r="D3642" s="174">
        <v>91</v>
      </c>
      <c r="E3642" s="174" t="s">
        <v>7625</v>
      </c>
      <c r="F3642" s="170" t="s">
        <v>7626</v>
      </c>
      <c r="G3642" s="170" t="s">
        <v>7633</v>
      </c>
      <c r="H3642" s="174">
        <v>0</v>
      </c>
      <c r="I3642" s="175">
        <v>50.808100000000003</v>
      </c>
      <c r="J3642" s="176">
        <v>768</v>
      </c>
      <c r="K3642" s="177" t="s">
        <v>76</v>
      </c>
      <c r="L3642" s="178" t="s">
        <v>6</v>
      </c>
      <c r="M3642" s="179">
        <v>60.6</v>
      </c>
      <c r="N3642" s="180">
        <v>95038</v>
      </c>
      <c r="O3642" s="178" t="s">
        <v>7499</v>
      </c>
    </row>
    <row r="3643" spans="1:15" x14ac:dyDescent="0.3">
      <c r="A3643" s="170" t="s">
        <v>7634</v>
      </c>
      <c r="B3643" s="170">
        <v>20</v>
      </c>
      <c r="C3643" s="170" t="s">
        <v>46</v>
      </c>
      <c r="D3643" s="174">
        <v>91</v>
      </c>
      <c r="E3643" s="174" t="s">
        <v>7625</v>
      </c>
      <c r="F3643" s="170" t="s">
        <v>7626</v>
      </c>
      <c r="G3643" s="170" t="s">
        <v>7635</v>
      </c>
      <c r="H3643" s="174">
        <v>0</v>
      </c>
      <c r="I3643" s="175">
        <v>37.425800000000002</v>
      </c>
      <c r="J3643" s="176">
        <v>3848</v>
      </c>
      <c r="K3643" s="177" t="s">
        <v>90</v>
      </c>
      <c r="L3643" s="178" t="s">
        <v>7</v>
      </c>
      <c r="M3643" s="179">
        <v>103.9</v>
      </c>
      <c r="N3643" s="180">
        <v>92009</v>
      </c>
      <c r="O3643" s="178" t="s">
        <v>7636</v>
      </c>
    </row>
    <row r="3644" spans="1:15" x14ac:dyDescent="0.3">
      <c r="A3644" s="170" t="s">
        <v>7637</v>
      </c>
      <c r="B3644" s="170">
        <v>20</v>
      </c>
      <c r="C3644" s="170" t="s">
        <v>46</v>
      </c>
      <c r="D3644" s="174">
        <v>91</v>
      </c>
      <c r="E3644" s="174" t="s">
        <v>7625</v>
      </c>
      <c r="F3644" s="170" t="s">
        <v>7626</v>
      </c>
      <c r="G3644" s="170" t="s">
        <v>7638</v>
      </c>
      <c r="H3644" s="174">
        <v>0</v>
      </c>
      <c r="I3644" s="175">
        <v>211.8973</v>
      </c>
      <c r="J3644" s="176">
        <v>3469</v>
      </c>
      <c r="K3644" s="177" t="s">
        <v>90</v>
      </c>
      <c r="L3644" s="178" t="s">
        <v>7</v>
      </c>
      <c r="M3644" s="179">
        <v>120.9</v>
      </c>
      <c r="N3644" s="180">
        <v>90047</v>
      </c>
      <c r="O3644" s="178" t="s">
        <v>7492</v>
      </c>
    </row>
    <row r="3645" spans="1:15" x14ac:dyDescent="0.3">
      <c r="A3645" s="170" t="s">
        <v>7639</v>
      </c>
      <c r="B3645" s="170">
        <v>20</v>
      </c>
      <c r="C3645" s="170" t="s">
        <v>46</v>
      </c>
      <c r="D3645" s="174">
        <v>91</v>
      </c>
      <c r="E3645" s="174" t="s">
        <v>7625</v>
      </c>
      <c r="F3645" s="170" t="s">
        <v>7626</v>
      </c>
      <c r="G3645" s="170" t="s">
        <v>7640</v>
      </c>
      <c r="H3645" s="174">
        <v>0</v>
      </c>
      <c r="I3645" s="175">
        <v>18.1022</v>
      </c>
      <c r="J3645" s="176">
        <v>579</v>
      </c>
      <c r="K3645" s="177" t="s">
        <v>90</v>
      </c>
      <c r="L3645" s="178" t="s">
        <v>7</v>
      </c>
      <c r="M3645" s="179">
        <v>73.400000000000006</v>
      </c>
      <c r="N3645" s="180">
        <v>95038</v>
      </c>
      <c r="O3645" s="178" t="s">
        <v>7499</v>
      </c>
    </row>
    <row r="3646" spans="1:15" x14ac:dyDescent="0.3">
      <c r="A3646" s="170" t="s">
        <v>7641</v>
      </c>
      <c r="B3646" s="170">
        <v>20</v>
      </c>
      <c r="C3646" s="170" t="s">
        <v>46</v>
      </c>
      <c r="D3646" s="174">
        <v>91</v>
      </c>
      <c r="E3646" s="174" t="s">
        <v>7625</v>
      </c>
      <c r="F3646" s="170" t="s">
        <v>7626</v>
      </c>
      <c r="G3646" s="170" t="s">
        <v>7642</v>
      </c>
      <c r="H3646" s="174">
        <v>0</v>
      </c>
      <c r="I3646" s="175">
        <v>17.327500000000001</v>
      </c>
      <c r="J3646" s="176">
        <v>508</v>
      </c>
      <c r="K3646" s="177" t="s">
        <v>83</v>
      </c>
      <c r="L3646" s="178" t="s">
        <v>5</v>
      </c>
      <c r="M3646" s="179">
        <v>38.200000000000003</v>
      </c>
      <c r="N3646" s="180">
        <v>95038</v>
      </c>
      <c r="O3646" s="178" t="s">
        <v>7499</v>
      </c>
    </row>
    <row r="3647" spans="1:15" x14ac:dyDescent="0.3">
      <c r="A3647" s="170" t="s">
        <v>7643</v>
      </c>
      <c r="B3647" s="170">
        <v>20</v>
      </c>
      <c r="C3647" s="170" t="s">
        <v>46</v>
      </c>
      <c r="D3647" s="174">
        <v>91</v>
      </c>
      <c r="E3647" s="174" t="s">
        <v>7625</v>
      </c>
      <c r="F3647" s="170" t="s">
        <v>7626</v>
      </c>
      <c r="G3647" s="170" t="s">
        <v>7644</v>
      </c>
      <c r="H3647" s="174">
        <v>0</v>
      </c>
      <c r="I3647" s="175">
        <v>215.36789999999999</v>
      </c>
      <c r="J3647" s="176">
        <v>2661</v>
      </c>
      <c r="K3647" s="177" t="s">
        <v>76</v>
      </c>
      <c r="L3647" s="178" t="s">
        <v>6</v>
      </c>
      <c r="M3647" s="179">
        <v>61.1</v>
      </c>
      <c r="N3647" s="180">
        <v>90047</v>
      </c>
      <c r="O3647" s="178" t="s">
        <v>7492</v>
      </c>
    </row>
    <row r="3648" spans="1:15" x14ac:dyDescent="0.3">
      <c r="A3648" s="170" t="s">
        <v>7645</v>
      </c>
      <c r="B3648" s="170">
        <v>20</v>
      </c>
      <c r="C3648" s="170" t="s">
        <v>46</v>
      </c>
      <c r="D3648" s="174">
        <v>91</v>
      </c>
      <c r="E3648" s="174" t="s">
        <v>7625</v>
      </c>
      <c r="F3648" s="170" t="s">
        <v>7626</v>
      </c>
      <c r="G3648" s="170" t="s">
        <v>7646</v>
      </c>
      <c r="H3648" s="174">
        <v>0</v>
      </c>
      <c r="I3648" s="175">
        <v>108.4346</v>
      </c>
      <c r="J3648" s="176">
        <v>2456</v>
      </c>
      <c r="K3648" s="177" t="s">
        <v>76</v>
      </c>
      <c r="L3648" s="178" t="s">
        <v>6</v>
      </c>
      <c r="M3648" s="179">
        <v>51.4</v>
      </c>
      <c r="N3648" s="180">
        <v>95038</v>
      </c>
      <c r="O3648" s="178" t="s">
        <v>7499</v>
      </c>
    </row>
    <row r="3649" spans="1:15" x14ac:dyDescent="0.3">
      <c r="A3649" s="170" t="s">
        <v>7647</v>
      </c>
      <c r="B3649" s="170">
        <v>20</v>
      </c>
      <c r="C3649" s="170" t="s">
        <v>46</v>
      </c>
      <c r="D3649" s="174">
        <v>91</v>
      </c>
      <c r="E3649" s="174" t="s">
        <v>7625</v>
      </c>
      <c r="F3649" s="170" t="s">
        <v>7626</v>
      </c>
      <c r="G3649" s="170" t="s">
        <v>7648</v>
      </c>
      <c r="H3649" s="174">
        <v>0</v>
      </c>
      <c r="I3649" s="175">
        <v>42.6755</v>
      </c>
      <c r="J3649" s="176">
        <v>1989</v>
      </c>
      <c r="K3649" s="177" t="s">
        <v>83</v>
      </c>
      <c r="L3649" s="178" t="s">
        <v>5</v>
      </c>
      <c r="M3649" s="179">
        <v>34.700000000000003</v>
      </c>
      <c r="N3649" s="180">
        <v>95038</v>
      </c>
      <c r="O3649" s="178" t="s">
        <v>7499</v>
      </c>
    </row>
    <row r="3650" spans="1:15" x14ac:dyDescent="0.3">
      <c r="A3650" s="170" t="s">
        <v>7649</v>
      </c>
      <c r="B3650" s="170">
        <v>20</v>
      </c>
      <c r="C3650" s="170" t="s">
        <v>46</v>
      </c>
      <c r="D3650" s="174">
        <v>91</v>
      </c>
      <c r="E3650" s="174" t="s">
        <v>7625</v>
      </c>
      <c r="F3650" s="170" t="s">
        <v>7626</v>
      </c>
      <c r="G3650" s="170" t="s">
        <v>7650</v>
      </c>
      <c r="H3650" s="174">
        <v>0</v>
      </c>
      <c r="I3650" s="175">
        <v>67.326999999999998</v>
      </c>
      <c r="J3650" s="176">
        <v>1251</v>
      </c>
      <c r="K3650" s="177" t="s">
        <v>76</v>
      </c>
      <c r="L3650" s="178" t="s">
        <v>6</v>
      </c>
      <c r="M3650" s="179">
        <v>41.1</v>
      </c>
      <c r="N3650" s="180">
        <v>95038</v>
      </c>
      <c r="O3650" s="178" t="s">
        <v>7499</v>
      </c>
    </row>
    <row r="3651" spans="1:15" x14ac:dyDescent="0.3">
      <c r="A3651" s="170" t="s">
        <v>7651</v>
      </c>
      <c r="B3651" s="170">
        <v>20</v>
      </c>
      <c r="C3651" s="170" t="s">
        <v>46</v>
      </c>
      <c r="D3651" s="174">
        <v>91</v>
      </c>
      <c r="E3651" s="174" t="s">
        <v>7625</v>
      </c>
      <c r="F3651" s="170" t="s">
        <v>7626</v>
      </c>
      <c r="G3651" s="170" t="s">
        <v>7652</v>
      </c>
      <c r="H3651" s="174">
        <v>0</v>
      </c>
      <c r="I3651" s="175">
        <v>74.497799999999998</v>
      </c>
      <c r="J3651" s="176">
        <v>2166</v>
      </c>
      <c r="K3651" s="177" t="s">
        <v>90</v>
      </c>
      <c r="L3651" s="178" t="s">
        <v>7</v>
      </c>
      <c r="M3651" s="179">
        <v>90.6</v>
      </c>
      <c r="N3651" s="180">
        <v>95038</v>
      </c>
      <c r="O3651" s="178" t="s">
        <v>7499</v>
      </c>
    </row>
    <row r="3652" spans="1:15" x14ac:dyDescent="0.3">
      <c r="A3652" s="170" t="s">
        <v>7653</v>
      </c>
      <c r="B3652" s="170">
        <v>20</v>
      </c>
      <c r="C3652" s="170" t="s">
        <v>46</v>
      </c>
      <c r="D3652" s="174">
        <v>91</v>
      </c>
      <c r="E3652" s="174" t="s">
        <v>7625</v>
      </c>
      <c r="F3652" s="170" t="s">
        <v>7626</v>
      </c>
      <c r="G3652" s="170" t="s">
        <v>7654</v>
      </c>
      <c r="H3652" s="174">
        <v>0</v>
      </c>
      <c r="I3652" s="175">
        <v>226.53280000000001</v>
      </c>
      <c r="J3652" s="176">
        <v>8288</v>
      </c>
      <c r="K3652" s="177" t="s">
        <v>90</v>
      </c>
      <c r="L3652" s="178" t="s">
        <v>7</v>
      </c>
      <c r="M3652" s="179">
        <v>67</v>
      </c>
      <c r="N3652" s="180">
        <v>90047</v>
      </c>
      <c r="O3652" s="178" t="s">
        <v>7492</v>
      </c>
    </row>
    <row r="3653" spans="1:15" x14ac:dyDescent="0.3">
      <c r="A3653" s="170" t="s">
        <v>7655</v>
      </c>
      <c r="B3653" s="170">
        <v>20</v>
      </c>
      <c r="C3653" s="170" t="s">
        <v>46</v>
      </c>
      <c r="D3653" s="174">
        <v>91</v>
      </c>
      <c r="E3653" s="174" t="s">
        <v>7625</v>
      </c>
      <c r="F3653" s="170" t="s">
        <v>7626</v>
      </c>
      <c r="G3653" s="170" t="s">
        <v>7656</v>
      </c>
      <c r="H3653" s="174">
        <v>0</v>
      </c>
      <c r="I3653" s="175">
        <v>23.4099</v>
      </c>
      <c r="J3653" s="176">
        <v>590</v>
      </c>
      <c r="K3653" s="177" t="s">
        <v>83</v>
      </c>
      <c r="L3653" s="178" t="s">
        <v>5</v>
      </c>
      <c r="M3653" s="179">
        <v>40.700000000000003</v>
      </c>
      <c r="N3653" s="180">
        <v>95038</v>
      </c>
      <c r="O3653" s="178" t="s">
        <v>7499</v>
      </c>
    </row>
    <row r="3654" spans="1:15" x14ac:dyDescent="0.3">
      <c r="A3654" s="170" t="s">
        <v>7657</v>
      </c>
      <c r="B3654" s="170">
        <v>20</v>
      </c>
      <c r="C3654" s="170" t="s">
        <v>46</v>
      </c>
      <c r="D3654" s="174">
        <v>91</v>
      </c>
      <c r="E3654" s="174" t="s">
        <v>7625</v>
      </c>
      <c r="F3654" s="170" t="s">
        <v>7626</v>
      </c>
      <c r="G3654" s="170" t="s">
        <v>7658</v>
      </c>
      <c r="H3654" s="174">
        <v>0</v>
      </c>
      <c r="I3654" s="175">
        <v>10.649699999999999</v>
      </c>
      <c r="J3654" s="176">
        <v>557</v>
      </c>
      <c r="K3654" s="177" t="s">
        <v>90</v>
      </c>
      <c r="L3654" s="178" t="s">
        <v>7</v>
      </c>
      <c r="M3654" s="179">
        <v>104.3</v>
      </c>
      <c r="N3654" s="180">
        <v>95038</v>
      </c>
      <c r="O3654" s="178" t="s">
        <v>7499</v>
      </c>
    </row>
    <row r="3655" spans="1:15" x14ac:dyDescent="0.3">
      <c r="A3655" s="170" t="s">
        <v>7659</v>
      </c>
      <c r="B3655" s="170">
        <v>20</v>
      </c>
      <c r="C3655" s="170" t="s">
        <v>46</v>
      </c>
      <c r="D3655" s="174">
        <v>91</v>
      </c>
      <c r="E3655" s="174" t="s">
        <v>7625</v>
      </c>
      <c r="F3655" s="170" t="s">
        <v>7626</v>
      </c>
      <c r="G3655" s="170" t="s">
        <v>7660</v>
      </c>
      <c r="H3655" s="174">
        <v>0</v>
      </c>
      <c r="I3655" s="175">
        <v>112.26609999999999</v>
      </c>
      <c r="J3655" s="176">
        <v>3752</v>
      </c>
      <c r="K3655" s="177" t="s">
        <v>90</v>
      </c>
      <c r="L3655" s="178" t="s">
        <v>7</v>
      </c>
      <c r="M3655" s="179">
        <v>78.7</v>
      </c>
      <c r="N3655" s="180">
        <v>95038</v>
      </c>
      <c r="O3655" s="178" t="s">
        <v>7499</v>
      </c>
    </row>
    <row r="3656" spans="1:15" x14ac:dyDescent="0.3">
      <c r="A3656" s="170" t="s">
        <v>7661</v>
      </c>
      <c r="B3656" s="170">
        <v>20</v>
      </c>
      <c r="C3656" s="170" t="s">
        <v>46</v>
      </c>
      <c r="D3656" s="174">
        <v>91</v>
      </c>
      <c r="E3656" s="174" t="s">
        <v>7625</v>
      </c>
      <c r="F3656" s="170" t="s">
        <v>7626</v>
      </c>
      <c r="G3656" s="170" t="s">
        <v>7662</v>
      </c>
      <c r="H3656" s="174">
        <v>0</v>
      </c>
      <c r="I3656" s="175">
        <v>43.4345</v>
      </c>
      <c r="J3656" s="176">
        <v>725</v>
      </c>
      <c r="K3656" s="177" t="s">
        <v>90</v>
      </c>
      <c r="L3656" s="178" t="s">
        <v>7</v>
      </c>
      <c r="M3656" s="179">
        <v>88.5</v>
      </c>
      <c r="N3656" s="180">
        <v>95038</v>
      </c>
      <c r="O3656" s="178" t="s">
        <v>7499</v>
      </c>
    </row>
    <row r="3657" spans="1:15" x14ac:dyDescent="0.3">
      <c r="A3657" s="170" t="s">
        <v>7663</v>
      </c>
      <c r="B3657" s="170">
        <v>20</v>
      </c>
      <c r="C3657" s="170" t="s">
        <v>46</v>
      </c>
      <c r="D3657" s="174">
        <v>91</v>
      </c>
      <c r="E3657" s="174" t="s">
        <v>7625</v>
      </c>
      <c r="F3657" s="170" t="s">
        <v>7626</v>
      </c>
      <c r="G3657" s="170" t="s">
        <v>7664</v>
      </c>
      <c r="H3657" s="174">
        <v>0</v>
      </c>
      <c r="I3657" s="175">
        <v>77.489999999999995</v>
      </c>
      <c r="J3657" s="176">
        <v>1317</v>
      </c>
      <c r="K3657" s="177" t="s">
        <v>90</v>
      </c>
      <c r="L3657" s="178" t="s">
        <v>7</v>
      </c>
      <c r="M3657" s="179">
        <v>109.4</v>
      </c>
      <c r="N3657" s="180">
        <v>95038</v>
      </c>
      <c r="O3657" s="178" t="s">
        <v>7499</v>
      </c>
    </row>
    <row r="3658" spans="1:15" x14ac:dyDescent="0.3">
      <c r="A3658" s="170" t="s">
        <v>7665</v>
      </c>
      <c r="B3658" s="170">
        <v>20</v>
      </c>
      <c r="C3658" s="170" t="s">
        <v>46</v>
      </c>
      <c r="D3658" s="174">
        <v>91</v>
      </c>
      <c r="E3658" s="174" t="s">
        <v>7625</v>
      </c>
      <c r="F3658" s="170" t="s">
        <v>7626</v>
      </c>
      <c r="G3658" s="170" t="s">
        <v>7666</v>
      </c>
      <c r="H3658" s="174">
        <v>0</v>
      </c>
      <c r="I3658" s="175">
        <v>56.53</v>
      </c>
      <c r="J3658" s="176">
        <v>2380</v>
      </c>
      <c r="K3658" s="177" t="s">
        <v>76</v>
      </c>
      <c r="L3658" s="178" t="s">
        <v>6</v>
      </c>
      <c r="M3658" s="179">
        <v>58.4</v>
      </c>
      <c r="N3658" s="180">
        <v>90047</v>
      </c>
      <c r="O3658" s="178" t="s">
        <v>7492</v>
      </c>
    </row>
    <row r="3659" spans="1:15" x14ac:dyDescent="0.3">
      <c r="A3659" s="170" t="s">
        <v>7667</v>
      </c>
      <c r="B3659" s="170">
        <v>20</v>
      </c>
      <c r="C3659" s="170" t="s">
        <v>46</v>
      </c>
      <c r="D3659" s="174">
        <v>91</v>
      </c>
      <c r="E3659" s="174" t="s">
        <v>7625</v>
      </c>
      <c r="F3659" s="170" t="s">
        <v>7626</v>
      </c>
      <c r="G3659" s="170" t="s">
        <v>7668</v>
      </c>
      <c r="H3659" s="174">
        <v>0</v>
      </c>
      <c r="I3659" s="175">
        <v>38.058700000000002</v>
      </c>
      <c r="J3659" s="176">
        <v>2527</v>
      </c>
      <c r="K3659" s="177" t="s">
        <v>76</v>
      </c>
      <c r="L3659" s="178" t="s">
        <v>6</v>
      </c>
      <c r="M3659" s="179">
        <v>64.400000000000006</v>
      </c>
      <c r="N3659" s="180">
        <v>95038</v>
      </c>
      <c r="O3659" s="178" t="s">
        <v>7499</v>
      </c>
    </row>
    <row r="3660" spans="1:15" x14ac:dyDescent="0.3">
      <c r="A3660" s="170" t="s">
        <v>7669</v>
      </c>
      <c r="B3660" s="170">
        <v>20</v>
      </c>
      <c r="C3660" s="170" t="s">
        <v>46</v>
      </c>
      <c r="D3660" s="174">
        <v>91</v>
      </c>
      <c r="E3660" s="174" t="s">
        <v>7625</v>
      </c>
      <c r="F3660" s="170" t="s">
        <v>7626</v>
      </c>
      <c r="G3660" s="170" t="s">
        <v>7670</v>
      </c>
      <c r="H3660" s="174">
        <v>0</v>
      </c>
      <c r="I3660" s="175">
        <v>13.161300000000001</v>
      </c>
      <c r="J3660" s="176">
        <v>1278</v>
      </c>
      <c r="K3660" s="177" t="s">
        <v>90</v>
      </c>
      <c r="L3660" s="178" t="s">
        <v>7</v>
      </c>
      <c r="M3660" s="179">
        <v>114.2</v>
      </c>
      <c r="N3660" s="180">
        <v>92009</v>
      </c>
      <c r="O3660" s="178" t="s">
        <v>7636</v>
      </c>
    </row>
    <row r="3661" spans="1:15" x14ac:dyDescent="0.3">
      <c r="A3661" s="170" t="s">
        <v>7671</v>
      </c>
      <c r="B3661" s="170">
        <v>20</v>
      </c>
      <c r="C3661" s="170" t="s">
        <v>46</v>
      </c>
      <c r="D3661" s="174">
        <v>91</v>
      </c>
      <c r="E3661" s="174" t="s">
        <v>7625</v>
      </c>
      <c r="F3661" s="170" t="s">
        <v>7626</v>
      </c>
      <c r="G3661" s="170" t="s">
        <v>7672</v>
      </c>
      <c r="H3661" s="174">
        <v>0</v>
      </c>
      <c r="I3661" s="175">
        <v>31.132000000000001</v>
      </c>
      <c r="J3661" s="176">
        <v>2014</v>
      </c>
      <c r="K3661" s="177" t="s">
        <v>90</v>
      </c>
      <c r="L3661" s="178" t="s">
        <v>7</v>
      </c>
      <c r="M3661" s="179">
        <v>104.7</v>
      </c>
      <c r="N3661" s="180">
        <v>95038</v>
      </c>
      <c r="O3661" s="178" t="s">
        <v>7499</v>
      </c>
    </row>
    <row r="3662" spans="1:15" x14ac:dyDescent="0.3">
      <c r="A3662" s="170" t="s">
        <v>7673</v>
      </c>
      <c r="B3662" s="170">
        <v>20</v>
      </c>
      <c r="C3662" s="170" t="s">
        <v>46</v>
      </c>
      <c r="D3662" s="174">
        <v>91</v>
      </c>
      <c r="E3662" s="174" t="s">
        <v>7625</v>
      </c>
      <c r="F3662" s="170" t="s">
        <v>7626</v>
      </c>
      <c r="G3662" s="170" t="s">
        <v>7674</v>
      </c>
      <c r="H3662" s="174">
        <v>0</v>
      </c>
      <c r="I3662" s="175">
        <v>75.2988</v>
      </c>
      <c r="J3662" s="176">
        <v>2239</v>
      </c>
      <c r="K3662" s="177" t="s">
        <v>76</v>
      </c>
      <c r="L3662" s="178" t="s">
        <v>6</v>
      </c>
      <c r="M3662" s="179">
        <v>58.8</v>
      </c>
      <c r="N3662" s="180">
        <v>90047</v>
      </c>
      <c r="O3662" s="178" t="s">
        <v>7492</v>
      </c>
    </row>
    <row r="3663" spans="1:15" x14ac:dyDescent="0.3">
      <c r="A3663" s="170" t="s">
        <v>7675</v>
      </c>
      <c r="B3663" s="170">
        <v>20</v>
      </c>
      <c r="C3663" s="170" t="s">
        <v>46</v>
      </c>
      <c r="D3663" s="174">
        <v>91</v>
      </c>
      <c r="E3663" s="174" t="s">
        <v>7625</v>
      </c>
      <c r="F3663" s="170" t="s">
        <v>7626</v>
      </c>
      <c r="G3663" s="170" t="s">
        <v>7676</v>
      </c>
      <c r="H3663" s="174">
        <v>0</v>
      </c>
      <c r="I3663" s="175">
        <v>102.4051</v>
      </c>
      <c r="J3663" s="176">
        <v>3069</v>
      </c>
      <c r="K3663" s="177" t="s">
        <v>90</v>
      </c>
      <c r="L3663" s="178" t="s">
        <v>7</v>
      </c>
      <c r="M3663" s="179">
        <v>104</v>
      </c>
      <c r="N3663" s="180">
        <v>92009</v>
      </c>
      <c r="O3663" s="178" t="s">
        <v>7636</v>
      </c>
    </row>
    <row r="3664" spans="1:15" x14ac:dyDescent="0.3">
      <c r="A3664" s="170" t="s">
        <v>7677</v>
      </c>
      <c r="B3664" s="170">
        <v>20</v>
      </c>
      <c r="C3664" s="170" t="s">
        <v>46</v>
      </c>
      <c r="D3664" s="174">
        <v>91</v>
      </c>
      <c r="E3664" s="174" t="s">
        <v>7625</v>
      </c>
      <c r="F3664" s="170" t="s">
        <v>7626</v>
      </c>
      <c r="G3664" s="170" t="s">
        <v>7678</v>
      </c>
      <c r="H3664" s="174">
        <v>0</v>
      </c>
      <c r="I3664" s="175">
        <v>53.168700000000001</v>
      </c>
      <c r="J3664" s="176">
        <v>5154</v>
      </c>
      <c r="K3664" s="177" t="s">
        <v>90</v>
      </c>
      <c r="L3664" s="178" t="s">
        <v>7</v>
      </c>
      <c r="M3664" s="179">
        <v>106.2</v>
      </c>
      <c r="N3664" s="180">
        <v>95038</v>
      </c>
      <c r="O3664" s="178" t="s">
        <v>7499</v>
      </c>
    </row>
    <row r="3665" spans="1:15" x14ac:dyDescent="0.3">
      <c r="A3665" s="170" t="s">
        <v>7679</v>
      </c>
      <c r="B3665" s="170">
        <v>20</v>
      </c>
      <c r="C3665" s="170" t="s">
        <v>46</v>
      </c>
      <c r="D3665" s="174">
        <v>91</v>
      </c>
      <c r="E3665" s="174" t="s">
        <v>7625</v>
      </c>
      <c r="F3665" s="170" t="s">
        <v>7626</v>
      </c>
      <c r="G3665" s="170" t="s">
        <v>7680</v>
      </c>
      <c r="H3665" s="174">
        <v>0</v>
      </c>
      <c r="I3665" s="175">
        <v>19.114599999999999</v>
      </c>
      <c r="J3665" s="176">
        <v>474</v>
      </c>
      <c r="K3665" s="177" t="s">
        <v>76</v>
      </c>
      <c r="L3665" s="178" t="s">
        <v>6</v>
      </c>
      <c r="M3665" s="179">
        <v>46.2</v>
      </c>
      <c r="N3665" s="180">
        <v>95038</v>
      </c>
      <c r="O3665" s="178" t="s">
        <v>7499</v>
      </c>
    </row>
    <row r="3666" spans="1:15" x14ac:dyDescent="0.3">
      <c r="A3666" s="170" t="s">
        <v>7681</v>
      </c>
      <c r="B3666" s="170">
        <v>20</v>
      </c>
      <c r="C3666" s="170" t="s">
        <v>46</v>
      </c>
      <c r="D3666" s="174">
        <v>91</v>
      </c>
      <c r="E3666" s="174" t="s">
        <v>7625</v>
      </c>
      <c r="F3666" s="170" t="s">
        <v>7626</v>
      </c>
      <c r="G3666" s="170" t="s">
        <v>7682</v>
      </c>
      <c r="H3666" s="174">
        <v>0</v>
      </c>
      <c r="I3666" s="175">
        <v>19.3735</v>
      </c>
      <c r="J3666" s="176">
        <v>1265</v>
      </c>
      <c r="K3666" s="177" t="s">
        <v>90</v>
      </c>
      <c r="L3666" s="178" t="s">
        <v>7</v>
      </c>
      <c r="M3666" s="179">
        <v>106.4</v>
      </c>
      <c r="N3666" s="180">
        <v>92009</v>
      </c>
      <c r="O3666" s="178" t="s">
        <v>7636</v>
      </c>
    </row>
    <row r="3667" spans="1:15" x14ac:dyDescent="0.3">
      <c r="A3667" s="170" t="s">
        <v>7683</v>
      </c>
      <c r="B3667" s="170">
        <v>20</v>
      </c>
      <c r="C3667" s="170" t="s">
        <v>46</v>
      </c>
      <c r="D3667" s="174">
        <v>91</v>
      </c>
      <c r="E3667" s="174" t="s">
        <v>7625</v>
      </c>
      <c r="F3667" s="170" t="s">
        <v>7626</v>
      </c>
      <c r="G3667" s="170" t="s">
        <v>7684</v>
      </c>
      <c r="H3667" s="174">
        <v>0</v>
      </c>
      <c r="I3667" s="175">
        <v>38.1494</v>
      </c>
      <c r="J3667" s="176">
        <v>504</v>
      </c>
      <c r="K3667" s="177" t="s">
        <v>76</v>
      </c>
      <c r="L3667" s="178" t="s">
        <v>6</v>
      </c>
      <c r="M3667" s="179">
        <v>56.3</v>
      </c>
      <c r="N3667" s="180">
        <v>90047</v>
      </c>
      <c r="O3667" s="178" t="s">
        <v>7492</v>
      </c>
    </row>
    <row r="3668" spans="1:15" x14ac:dyDescent="0.3">
      <c r="A3668" s="170" t="s">
        <v>7685</v>
      </c>
      <c r="B3668" s="170">
        <v>20</v>
      </c>
      <c r="C3668" s="170" t="s">
        <v>46</v>
      </c>
      <c r="D3668" s="174">
        <v>91</v>
      </c>
      <c r="E3668" s="174" t="s">
        <v>7625</v>
      </c>
      <c r="F3668" s="170" t="s">
        <v>7626</v>
      </c>
      <c r="G3668" s="170" t="s">
        <v>7686</v>
      </c>
      <c r="H3668" s="174">
        <v>0</v>
      </c>
      <c r="I3668" s="175">
        <v>123.44370000000001</v>
      </c>
      <c r="J3668" s="176">
        <v>1638</v>
      </c>
      <c r="K3668" s="177" t="s">
        <v>76</v>
      </c>
      <c r="L3668" s="178" t="s">
        <v>6</v>
      </c>
      <c r="M3668" s="179">
        <v>53</v>
      </c>
      <c r="N3668" s="180">
        <v>90047</v>
      </c>
      <c r="O3668" s="178" t="s">
        <v>7492</v>
      </c>
    </row>
    <row r="3669" spans="1:15" x14ac:dyDescent="0.3">
      <c r="A3669" s="170" t="s">
        <v>7687</v>
      </c>
      <c r="B3669" s="170">
        <v>20</v>
      </c>
      <c r="C3669" s="170" t="s">
        <v>46</v>
      </c>
      <c r="D3669" s="174">
        <v>91</v>
      </c>
      <c r="E3669" s="174" t="s">
        <v>7625</v>
      </c>
      <c r="F3669" s="170" t="s">
        <v>7626</v>
      </c>
      <c r="G3669" s="170" t="s">
        <v>7688</v>
      </c>
      <c r="H3669" s="174">
        <v>0</v>
      </c>
      <c r="I3669" s="175">
        <v>16.866900000000001</v>
      </c>
      <c r="J3669" s="176">
        <v>2100</v>
      </c>
      <c r="K3669" s="177" t="s">
        <v>90</v>
      </c>
      <c r="L3669" s="178" t="s">
        <v>7</v>
      </c>
      <c r="M3669" s="179">
        <v>115.3</v>
      </c>
      <c r="N3669" s="180">
        <v>92009</v>
      </c>
      <c r="O3669" s="178" t="s">
        <v>7636</v>
      </c>
    </row>
    <row r="3670" spans="1:15" x14ac:dyDescent="0.3">
      <c r="A3670" s="170" t="s">
        <v>7689</v>
      </c>
      <c r="B3670" s="170">
        <v>20</v>
      </c>
      <c r="C3670" s="170" t="s">
        <v>46</v>
      </c>
      <c r="D3670" s="174">
        <v>91</v>
      </c>
      <c r="E3670" s="174" t="s">
        <v>7625</v>
      </c>
      <c r="F3670" s="170" t="s">
        <v>7626</v>
      </c>
      <c r="G3670" s="170" t="s">
        <v>7690</v>
      </c>
      <c r="H3670" s="174">
        <v>0</v>
      </c>
      <c r="I3670" s="175">
        <v>148.71459999999999</v>
      </c>
      <c r="J3670" s="176">
        <v>1277</v>
      </c>
      <c r="K3670" s="177" t="s">
        <v>76</v>
      </c>
      <c r="L3670" s="178" t="s">
        <v>6</v>
      </c>
      <c r="M3670" s="179">
        <v>58.1</v>
      </c>
      <c r="N3670" s="180">
        <v>90047</v>
      </c>
      <c r="O3670" s="178" t="s">
        <v>7492</v>
      </c>
    </row>
    <row r="3671" spans="1:15" x14ac:dyDescent="0.3">
      <c r="A3671" s="170" t="s">
        <v>7691</v>
      </c>
      <c r="B3671" s="170">
        <v>20</v>
      </c>
      <c r="C3671" s="170" t="s">
        <v>46</v>
      </c>
      <c r="D3671" s="174">
        <v>91</v>
      </c>
      <c r="E3671" s="174" t="s">
        <v>7625</v>
      </c>
      <c r="F3671" s="170" t="s">
        <v>7626</v>
      </c>
      <c r="G3671" s="170" t="s">
        <v>7692</v>
      </c>
      <c r="H3671" s="174">
        <v>0</v>
      </c>
      <c r="I3671" s="175">
        <v>122.7633</v>
      </c>
      <c r="J3671" s="176">
        <v>9567</v>
      </c>
      <c r="K3671" s="177" t="s">
        <v>83</v>
      </c>
      <c r="L3671" s="178" t="s">
        <v>5</v>
      </c>
      <c r="M3671" s="179">
        <v>37.5</v>
      </c>
      <c r="N3671" s="180">
        <v>95038</v>
      </c>
      <c r="O3671" s="178" t="s">
        <v>7499</v>
      </c>
    </row>
    <row r="3672" spans="1:15" x14ac:dyDescent="0.3">
      <c r="A3672" s="170" t="s">
        <v>7693</v>
      </c>
      <c r="B3672" s="170">
        <v>20</v>
      </c>
      <c r="C3672" s="170" t="s">
        <v>46</v>
      </c>
      <c r="D3672" s="174">
        <v>91</v>
      </c>
      <c r="E3672" s="174" t="s">
        <v>7625</v>
      </c>
      <c r="F3672" s="170" t="s">
        <v>7626</v>
      </c>
      <c r="G3672" s="170" t="s">
        <v>7694</v>
      </c>
      <c r="H3672" s="174">
        <v>0</v>
      </c>
      <c r="I3672" s="175">
        <v>48.8294</v>
      </c>
      <c r="J3672" s="176">
        <v>2413</v>
      </c>
      <c r="K3672" s="177" t="s">
        <v>90</v>
      </c>
      <c r="L3672" s="178" t="s">
        <v>7</v>
      </c>
      <c r="M3672" s="179">
        <v>67.2</v>
      </c>
      <c r="N3672" s="180">
        <v>95038</v>
      </c>
      <c r="O3672" s="178" t="s">
        <v>7499</v>
      </c>
    </row>
    <row r="3673" spans="1:15" x14ac:dyDescent="0.3">
      <c r="A3673" s="170" t="s">
        <v>7695</v>
      </c>
      <c r="B3673" s="170">
        <v>20</v>
      </c>
      <c r="C3673" s="170" t="s">
        <v>46</v>
      </c>
      <c r="D3673" s="174">
        <v>91</v>
      </c>
      <c r="E3673" s="174" t="s">
        <v>7625</v>
      </c>
      <c r="F3673" s="170" t="s">
        <v>7626</v>
      </c>
      <c r="G3673" s="170" t="s">
        <v>7696</v>
      </c>
      <c r="H3673" s="174">
        <v>0</v>
      </c>
      <c r="I3673" s="175">
        <v>73.803700000000006</v>
      </c>
      <c r="J3673" s="176">
        <v>1624</v>
      </c>
      <c r="K3673" s="177" t="s">
        <v>90</v>
      </c>
      <c r="L3673" s="178" t="s">
        <v>7</v>
      </c>
      <c r="M3673" s="179">
        <v>68.099999999999994</v>
      </c>
      <c r="N3673" s="180">
        <v>95038</v>
      </c>
      <c r="O3673" s="178" t="s">
        <v>7499</v>
      </c>
    </row>
    <row r="3674" spans="1:15" x14ac:dyDescent="0.3">
      <c r="A3674" s="170" t="s">
        <v>7697</v>
      </c>
      <c r="B3674" s="170">
        <v>20</v>
      </c>
      <c r="C3674" s="170" t="s">
        <v>46</v>
      </c>
      <c r="D3674" s="174">
        <v>91</v>
      </c>
      <c r="E3674" s="174" t="s">
        <v>7625</v>
      </c>
      <c r="F3674" s="170" t="s">
        <v>7626</v>
      </c>
      <c r="G3674" s="170" t="s">
        <v>7698</v>
      </c>
      <c r="H3674" s="174">
        <v>0</v>
      </c>
      <c r="I3674" s="175">
        <v>26.7317</v>
      </c>
      <c r="J3674" s="176">
        <v>294</v>
      </c>
      <c r="K3674" s="177" t="s">
        <v>76</v>
      </c>
      <c r="L3674" s="178" t="s">
        <v>6</v>
      </c>
      <c r="M3674" s="179">
        <v>42.3</v>
      </c>
      <c r="N3674" s="180">
        <v>95038</v>
      </c>
      <c r="O3674" s="178" t="s">
        <v>7499</v>
      </c>
    </row>
    <row r="3675" spans="1:15" x14ac:dyDescent="0.3">
      <c r="A3675" s="170" t="s">
        <v>7699</v>
      </c>
      <c r="B3675" s="170">
        <v>20</v>
      </c>
      <c r="C3675" s="170" t="s">
        <v>46</v>
      </c>
      <c r="D3675" s="174">
        <v>91</v>
      </c>
      <c r="E3675" s="174" t="s">
        <v>7625</v>
      </c>
      <c r="F3675" s="170" t="s">
        <v>7626</v>
      </c>
      <c r="G3675" s="170" t="s">
        <v>7626</v>
      </c>
      <c r="H3675" s="174">
        <v>1</v>
      </c>
      <c r="I3675" s="175">
        <v>192.059</v>
      </c>
      <c r="J3675" s="176">
        <v>34660</v>
      </c>
      <c r="K3675" s="177" t="s">
        <v>76</v>
      </c>
      <c r="L3675" s="178" t="s">
        <v>6</v>
      </c>
      <c r="M3675" s="179">
        <v>61.8</v>
      </c>
      <c r="N3675" s="180">
        <v>95038</v>
      </c>
      <c r="O3675" s="178" t="s">
        <v>7499</v>
      </c>
    </row>
    <row r="3676" spans="1:15" x14ac:dyDescent="0.3">
      <c r="A3676" s="170" t="s">
        <v>7700</v>
      </c>
      <c r="B3676" s="170">
        <v>20</v>
      </c>
      <c r="C3676" s="170" t="s">
        <v>46</v>
      </c>
      <c r="D3676" s="174">
        <v>91</v>
      </c>
      <c r="E3676" s="174" t="s">
        <v>7625</v>
      </c>
      <c r="F3676" s="170" t="s">
        <v>7626</v>
      </c>
      <c r="G3676" s="170" t="s">
        <v>7701</v>
      </c>
      <c r="H3676" s="174">
        <v>0</v>
      </c>
      <c r="I3676" s="175">
        <v>165.73740000000001</v>
      </c>
      <c r="J3676" s="176">
        <v>6722</v>
      </c>
      <c r="K3676" s="177" t="s">
        <v>90</v>
      </c>
      <c r="L3676" s="178" t="s">
        <v>7</v>
      </c>
      <c r="M3676" s="179">
        <v>69.400000000000006</v>
      </c>
      <c r="N3676" s="180">
        <v>90047</v>
      </c>
      <c r="O3676" s="178" t="s">
        <v>7492</v>
      </c>
    </row>
    <row r="3677" spans="1:15" x14ac:dyDescent="0.3">
      <c r="A3677" s="170" t="s">
        <v>7702</v>
      </c>
      <c r="B3677" s="170">
        <v>20</v>
      </c>
      <c r="C3677" s="170" t="s">
        <v>46</v>
      </c>
      <c r="D3677" s="174">
        <v>91</v>
      </c>
      <c r="E3677" s="174" t="s">
        <v>7625</v>
      </c>
      <c r="F3677" s="170" t="s">
        <v>7626</v>
      </c>
      <c r="G3677" s="170" t="s">
        <v>7703</v>
      </c>
      <c r="H3677" s="174">
        <v>0</v>
      </c>
      <c r="I3677" s="175">
        <v>27.237200000000001</v>
      </c>
      <c r="J3677" s="176">
        <v>1202</v>
      </c>
      <c r="K3677" s="177" t="s">
        <v>76</v>
      </c>
      <c r="L3677" s="178" t="s">
        <v>6</v>
      </c>
      <c r="M3677" s="179">
        <v>63.1</v>
      </c>
      <c r="N3677" s="180">
        <v>95038</v>
      </c>
      <c r="O3677" s="178" t="s">
        <v>7499</v>
      </c>
    </row>
    <row r="3678" spans="1:15" x14ac:dyDescent="0.3">
      <c r="A3678" s="170" t="s">
        <v>7704</v>
      </c>
      <c r="B3678" s="170">
        <v>20</v>
      </c>
      <c r="C3678" s="170" t="s">
        <v>46</v>
      </c>
      <c r="D3678" s="174">
        <v>91</v>
      </c>
      <c r="E3678" s="174" t="s">
        <v>7625</v>
      </c>
      <c r="F3678" s="170" t="s">
        <v>7626</v>
      </c>
      <c r="G3678" s="170" t="s">
        <v>7705</v>
      </c>
      <c r="H3678" s="174">
        <v>0</v>
      </c>
      <c r="I3678" s="175">
        <v>69.820899999999995</v>
      </c>
      <c r="J3678" s="176">
        <v>792</v>
      </c>
      <c r="K3678" s="177" t="s">
        <v>76</v>
      </c>
      <c r="L3678" s="178" t="s">
        <v>6</v>
      </c>
      <c r="M3678" s="179">
        <v>54.3</v>
      </c>
      <c r="N3678" s="180">
        <v>95038</v>
      </c>
      <c r="O3678" s="178" t="s">
        <v>7499</v>
      </c>
    </row>
    <row r="3679" spans="1:15" x14ac:dyDescent="0.3">
      <c r="A3679" s="170" t="s">
        <v>7706</v>
      </c>
      <c r="B3679" s="170">
        <v>20</v>
      </c>
      <c r="C3679" s="170" t="s">
        <v>46</v>
      </c>
      <c r="D3679" s="174">
        <v>91</v>
      </c>
      <c r="E3679" s="174" t="s">
        <v>7625</v>
      </c>
      <c r="F3679" s="170" t="s">
        <v>7626</v>
      </c>
      <c r="G3679" s="170" t="s">
        <v>7707</v>
      </c>
      <c r="H3679" s="174">
        <v>0</v>
      </c>
      <c r="I3679" s="175">
        <v>71.97</v>
      </c>
      <c r="J3679" s="176">
        <v>375</v>
      </c>
      <c r="K3679" s="177" t="s">
        <v>76</v>
      </c>
      <c r="L3679" s="178" t="s">
        <v>6</v>
      </c>
      <c r="M3679" s="179">
        <v>60.8</v>
      </c>
      <c r="N3679" s="180">
        <v>90047</v>
      </c>
      <c r="O3679" s="178" t="s">
        <v>7492</v>
      </c>
    </row>
    <row r="3680" spans="1:15" x14ac:dyDescent="0.3">
      <c r="A3680" s="170" t="s">
        <v>7708</v>
      </c>
      <c r="B3680" s="170">
        <v>20</v>
      </c>
      <c r="C3680" s="170" t="s">
        <v>46</v>
      </c>
      <c r="D3680" s="174">
        <v>91</v>
      </c>
      <c r="E3680" s="174" t="s">
        <v>7625</v>
      </c>
      <c r="F3680" s="170" t="s">
        <v>7626</v>
      </c>
      <c r="G3680" s="170" t="s">
        <v>7709</v>
      </c>
      <c r="H3680" s="174">
        <v>0</v>
      </c>
      <c r="I3680" s="175">
        <v>43.1843</v>
      </c>
      <c r="J3680" s="176">
        <v>709</v>
      </c>
      <c r="K3680" s="177" t="s">
        <v>76</v>
      </c>
      <c r="L3680" s="178" t="s">
        <v>6</v>
      </c>
      <c r="M3680" s="179">
        <v>61.2</v>
      </c>
      <c r="N3680" s="180">
        <v>90047</v>
      </c>
      <c r="O3680" s="178" t="s">
        <v>7492</v>
      </c>
    </row>
    <row r="3681" spans="1:15" x14ac:dyDescent="0.3">
      <c r="A3681" s="170" t="s">
        <v>7710</v>
      </c>
      <c r="B3681" s="170">
        <v>20</v>
      </c>
      <c r="C3681" s="170" t="s">
        <v>46</v>
      </c>
      <c r="D3681" s="174">
        <v>91</v>
      </c>
      <c r="E3681" s="174" t="s">
        <v>7625</v>
      </c>
      <c r="F3681" s="170" t="s">
        <v>7626</v>
      </c>
      <c r="G3681" s="170" t="s">
        <v>7711</v>
      </c>
      <c r="H3681" s="174">
        <v>0</v>
      </c>
      <c r="I3681" s="175">
        <v>35.673400000000001</v>
      </c>
      <c r="J3681" s="176">
        <v>898</v>
      </c>
      <c r="K3681" s="177" t="s">
        <v>76</v>
      </c>
      <c r="L3681" s="178" t="s">
        <v>6</v>
      </c>
      <c r="M3681" s="179">
        <v>52.9</v>
      </c>
      <c r="N3681" s="180">
        <v>95038</v>
      </c>
      <c r="O3681" s="178" t="s">
        <v>7499</v>
      </c>
    </row>
    <row r="3682" spans="1:15" x14ac:dyDescent="0.3">
      <c r="A3682" s="170" t="s">
        <v>7712</v>
      </c>
      <c r="B3682" s="170">
        <v>20</v>
      </c>
      <c r="C3682" s="170" t="s">
        <v>46</v>
      </c>
      <c r="D3682" s="174">
        <v>91</v>
      </c>
      <c r="E3682" s="174" t="s">
        <v>7625</v>
      </c>
      <c r="F3682" s="170" t="s">
        <v>7626</v>
      </c>
      <c r="G3682" s="170" t="s">
        <v>7713</v>
      </c>
      <c r="H3682" s="174">
        <v>0</v>
      </c>
      <c r="I3682" s="175">
        <v>130.43180000000001</v>
      </c>
      <c r="J3682" s="176">
        <v>2742</v>
      </c>
      <c r="K3682" s="177" t="s">
        <v>76</v>
      </c>
      <c r="L3682" s="178" t="s">
        <v>6</v>
      </c>
      <c r="M3682" s="179">
        <v>54.8</v>
      </c>
      <c r="N3682" s="180">
        <v>95038</v>
      </c>
      <c r="O3682" s="178" t="s">
        <v>7499</v>
      </c>
    </row>
    <row r="3683" spans="1:15" x14ac:dyDescent="0.3">
      <c r="A3683" s="170" t="s">
        <v>7714</v>
      </c>
      <c r="B3683" s="170">
        <v>20</v>
      </c>
      <c r="C3683" s="170" t="s">
        <v>46</v>
      </c>
      <c r="D3683" s="174">
        <v>91</v>
      </c>
      <c r="E3683" s="174" t="s">
        <v>7625</v>
      </c>
      <c r="F3683" s="170" t="s">
        <v>7626</v>
      </c>
      <c r="G3683" s="170" t="s">
        <v>7715</v>
      </c>
      <c r="H3683" s="174">
        <v>0</v>
      </c>
      <c r="I3683" s="175">
        <v>222.59569999999999</v>
      </c>
      <c r="J3683" s="176">
        <v>3991</v>
      </c>
      <c r="K3683" s="177" t="s">
        <v>90</v>
      </c>
      <c r="L3683" s="178" t="s">
        <v>7</v>
      </c>
      <c r="M3683" s="179">
        <v>79.900000000000006</v>
      </c>
      <c r="N3683" s="180">
        <v>95038</v>
      </c>
      <c r="O3683" s="178" t="s">
        <v>7499</v>
      </c>
    </row>
    <row r="3684" spans="1:15" x14ac:dyDescent="0.3">
      <c r="A3684" s="170" t="s">
        <v>7716</v>
      </c>
      <c r="B3684" s="170">
        <v>20</v>
      </c>
      <c r="C3684" s="170" t="s">
        <v>46</v>
      </c>
      <c r="D3684" s="174">
        <v>91</v>
      </c>
      <c r="E3684" s="174" t="s">
        <v>7625</v>
      </c>
      <c r="F3684" s="170" t="s">
        <v>7626</v>
      </c>
      <c r="G3684" s="170" t="s">
        <v>7717</v>
      </c>
      <c r="H3684" s="174">
        <v>0</v>
      </c>
      <c r="I3684" s="175">
        <v>90.995699999999999</v>
      </c>
      <c r="J3684" s="176">
        <v>6798</v>
      </c>
      <c r="K3684" s="177" t="s">
        <v>76</v>
      </c>
      <c r="L3684" s="178" t="s">
        <v>6</v>
      </c>
      <c r="M3684" s="179">
        <v>65.599999999999994</v>
      </c>
      <c r="N3684" s="180">
        <v>90047</v>
      </c>
      <c r="O3684" s="178" t="s">
        <v>7492</v>
      </c>
    </row>
    <row r="3685" spans="1:15" x14ac:dyDescent="0.3">
      <c r="A3685" s="170" t="s">
        <v>7718</v>
      </c>
      <c r="B3685" s="170">
        <v>20</v>
      </c>
      <c r="C3685" s="170" t="s">
        <v>46</v>
      </c>
      <c r="D3685" s="174">
        <v>91</v>
      </c>
      <c r="E3685" s="174" t="s">
        <v>7625</v>
      </c>
      <c r="F3685" s="170" t="s">
        <v>7626</v>
      </c>
      <c r="G3685" s="170" t="s">
        <v>7719</v>
      </c>
      <c r="H3685" s="174">
        <v>0</v>
      </c>
      <c r="I3685" s="175">
        <v>61.176499999999997</v>
      </c>
      <c r="J3685" s="176">
        <v>1916</v>
      </c>
      <c r="K3685" s="177" t="s">
        <v>76</v>
      </c>
      <c r="L3685" s="178" t="s">
        <v>6</v>
      </c>
      <c r="M3685" s="179">
        <v>53.3</v>
      </c>
      <c r="N3685" s="180">
        <v>95038</v>
      </c>
      <c r="O3685" s="178" t="s">
        <v>7499</v>
      </c>
    </row>
    <row r="3686" spans="1:15" x14ac:dyDescent="0.3">
      <c r="A3686" s="170" t="s">
        <v>7720</v>
      </c>
      <c r="B3686" s="170">
        <v>20</v>
      </c>
      <c r="C3686" s="170" t="s">
        <v>46</v>
      </c>
      <c r="D3686" s="174">
        <v>91</v>
      </c>
      <c r="E3686" s="174" t="s">
        <v>7625</v>
      </c>
      <c r="F3686" s="170" t="s">
        <v>7626</v>
      </c>
      <c r="G3686" s="170" t="s">
        <v>7721</v>
      </c>
      <c r="H3686" s="174">
        <v>0</v>
      </c>
      <c r="I3686" s="175">
        <v>38.833500000000001</v>
      </c>
      <c r="J3686" s="176">
        <v>1066</v>
      </c>
      <c r="K3686" s="177" t="s">
        <v>76</v>
      </c>
      <c r="L3686" s="178" t="s">
        <v>6</v>
      </c>
      <c r="M3686" s="179">
        <v>51.5</v>
      </c>
      <c r="N3686" s="180">
        <v>95038</v>
      </c>
      <c r="O3686" s="178" t="s">
        <v>7499</v>
      </c>
    </row>
    <row r="3687" spans="1:15" x14ac:dyDescent="0.3">
      <c r="A3687" s="170" t="s">
        <v>7722</v>
      </c>
      <c r="B3687" s="170">
        <v>20</v>
      </c>
      <c r="C3687" s="170" t="s">
        <v>46</v>
      </c>
      <c r="D3687" s="174">
        <v>91</v>
      </c>
      <c r="E3687" s="174" t="s">
        <v>7625</v>
      </c>
      <c r="F3687" s="170" t="s">
        <v>7626</v>
      </c>
      <c r="G3687" s="170" t="s">
        <v>7723</v>
      </c>
      <c r="H3687" s="174">
        <v>0</v>
      </c>
      <c r="I3687" s="175">
        <v>128.4462</v>
      </c>
      <c r="J3687" s="176">
        <v>2185</v>
      </c>
      <c r="K3687" s="177" t="s">
        <v>90</v>
      </c>
      <c r="L3687" s="178" t="s">
        <v>7</v>
      </c>
      <c r="M3687" s="179">
        <v>68.599999999999994</v>
      </c>
      <c r="N3687" s="180">
        <v>90047</v>
      </c>
      <c r="O3687" s="178" t="s">
        <v>7492</v>
      </c>
    </row>
    <row r="3688" spans="1:15" x14ac:dyDescent="0.3">
      <c r="A3688" s="170" t="s">
        <v>7724</v>
      </c>
      <c r="B3688" s="170">
        <v>20</v>
      </c>
      <c r="C3688" s="170" t="s">
        <v>46</v>
      </c>
      <c r="D3688" s="174">
        <v>91</v>
      </c>
      <c r="E3688" s="174" t="s">
        <v>7625</v>
      </c>
      <c r="F3688" s="170" t="s">
        <v>7626</v>
      </c>
      <c r="G3688" s="170" t="s">
        <v>7725</v>
      </c>
      <c r="H3688" s="174">
        <v>0</v>
      </c>
      <c r="I3688" s="175">
        <v>25.675899999999999</v>
      </c>
      <c r="J3688" s="176">
        <v>223</v>
      </c>
      <c r="K3688" s="177" t="s">
        <v>76</v>
      </c>
      <c r="L3688" s="178" t="s">
        <v>6</v>
      </c>
      <c r="M3688" s="179">
        <v>66.3</v>
      </c>
      <c r="N3688" s="180">
        <v>90047</v>
      </c>
      <c r="O3688" s="178" t="s">
        <v>7492</v>
      </c>
    </row>
    <row r="3689" spans="1:15" x14ac:dyDescent="0.3">
      <c r="A3689" s="170" t="s">
        <v>7726</v>
      </c>
      <c r="B3689" s="170">
        <v>20</v>
      </c>
      <c r="C3689" s="170" t="s">
        <v>46</v>
      </c>
      <c r="D3689" s="174">
        <v>91</v>
      </c>
      <c r="E3689" s="174" t="s">
        <v>7625</v>
      </c>
      <c r="F3689" s="170" t="s">
        <v>7626</v>
      </c>
      <c r="G3689" s="170" t="s">
        <v>7727</v>
      </c>
      <c r="H3689" s="174">
        <v>0</v>
      </c>
      <c r="I3689" s="175">
        <v>39.814</v>
      </c>
      <c r="J3689" s="176">
        <v>740</v>
      </c>
      <c r="K3689" s="177" t="s">
        <v>90</v>
      </c>
      <c r="L3689" s="178" t="s">
        <v>7</v>
      </c>
      <c r="M3689" s="179">
        <v>110</v>
      </c>
      <c r="N3689" s="180">
        <v>92009</v>
      </c>
      <c r="O3689" s="178" t="s">
        <v>7636</v>
      </c>
    </row>
    <row r="3690" spans="1:15" x14ac:dyDescent="0.3">
      <c r="A3690" s="170" t="s">
        <v>7728</v>
      </c>
      <c r="B3690" s="170">
        <v>20</v>
      </c>
      <c r="C3690" s="170" t="s">
        <v>46</v>
      </c>
      <c r="D3690" s="174">
        <v>91</v>
      </c>
      <c r="E3690" s="174" t="s">
        <v>7625</v>
      </c>
      <c r="F3690" s="170" t="s">
        <v>7626</v>
      </c>
      <c r="G3690" s="170" t="s">
        <v>7729</v>
      </c>
      <c r="H3690" s="174">
        <v>0</v>
      </c>
      <c r="I3690" s="175">
        <v>45.070799999999998</v>
      </c>
      <c r="J3690" s="176">
        <v>2224</v>
      </c>
      <c r="K3690" s="177" t="s">
        <v>76</v>
      </c>
      <c r="L3690" s="178" t="s">
        <v>6</v>
      </c>
      <c r="M3690" s="179">
        <v>43.4</v>
      </c>
      <c r="N3690" s="180">
        <v>95038</v>
      </c>
      <c r="O3690" s="178" t="s">
        <v>7499</v>
      </c>
    </row>
    <row r="3691" spans="1:15" x14ac:dyDescent="0.3">
      <c r="A3691" s="170" t="s">
        <v>7730</v>
      </c>
      <c r="B3691" s="170">
        <v>20</v>
      </c>
      <c r="C3691" s="170" t="s">
        <v>46</v>
      </c>
      <c r="D3691" s="174">
        <v>91</v>
      </c>
      <c r="E3691" s="174" t="s">
        <v>7625</v>
      </c>
      <c r="F3691" s="170" t="s">
        <v>7626</v>
      </c>
      <c r="G3691" s="170" t="s">
        <v>7731</v>
      </c>
      <c r="H3691" s="174">
        <v>0</v>
      </c>
      <c r="I3691" s="175">
        <v>40.8474</v>
      </c>
      <c r="J3691" s="176">
        <v>1538</v>
      </c>
      <c r="K3691" s="177" t="s">
        <v>90</v>
      </c>
      <c r="L3691" s="178" t="s">
        <v>7</v>
      </c>
      <c r="M3691" s="179">
        <v>77.400000000000006</v>
      </c>
      <c r="N3691" s="180">
        <v>95038</v>
      </c>
      <c r="O3691" s="178" t="s">
        <v>7499</v>
      </c>
    </row>
    <row r="3692" spans="1:15" x14ac:dyDescent="0.3">
      <c r="A3692" s="170" t="s">
        <v>7732</v>
      </c>
      <c r="B3692" s="170">
        <v>20</v>
      </c>
      <c r="C3692" s="170" t="s">
        <v>46</v>
      </c>
      <c r="D3692" s="174">
        <v>91</v>
      </c>
      <c r="E3692" s="174" t="s">
        <v>7625</v>
      </c>
      <c r="F3692" s="170" t="s">
        <v>7626</v>
      </c>
      <c r="G3692" s="170" t="s">
        <v>7733</v>
      </c>
      <c r="H3692" s="174">
        <v>0</v>
      </c>
      <c r="I3692" s="175">
        <v>77.744900000000001</v>
      </c>
      <c r="J3692" s="176">
        <v>1757</v>
      </c>
      <c r="K3692" s="177" t="s">
        <v>90</v>
      </c>
      <c r="L3692" s="178" t="s">
        <v>7</v>
      </c>
      <c r="M3692" s="179">
        <v>90.4</v>
      </c>
      <c r="N3692" s="180">
        <v>92009</v>
      </c>
      <c r="O3692" s="178" t="s">
        <v>7636</v>
      </c>
    </row>
    <row r="3693" spans="1:15" x14ac:dyDescent="0.3">
      <c r="A3693" s="170" t="s">
        <v>7734</v>
      </c>
      <c r="B3693" s="170">
        <v>20</v>
      </c>
      <c r="C3693" s="170" t="s">
        <v>46</v>
      </c>
      <c r="D3693" s="174">
        <v>91</v>
      </c>
      <c r="E3693" s="174" t="s">
        <v>7625</v>
      </c>
      <c r="F3693" s="170" t="s">
        <v>7626</v>
      </c>
      <c r="G3693" s="170" t="s">
        <v>7735</v>
      </c>
      <c r="H3693" s="174">
        <v>0</v>
      </c>
      <c r="I3693" s="175">
        <v>32.7669</v>
      </c>
      <c r="J3693" s="176">
        <v>3006</v>
      </c>
      <c r="K3693" s="177" t="s">
        <v>83</v>
      </c>
      <c r="L3693" s="178" t="s">
        <v>5</v>
      </c>
      <c r="M3693" s="179">
        <v>30.3</v>
      </c>
      <c r="N3693" s="180">
        <v>90047</v>
      </c>
      <c r="O3693" s="178" t="s">
        <v>7492</v>
      </c>
    </row>
    <row r="3694" spans="1:15" x14ac:dyDescent="0.3">
      <c r="A3694" s="170" t="s">
        <v>7736</v>
      </c>
      <c r="B3694" s="170">
        <v>20</v>
      </c>
      <c r="C3694" s="170" t="s">
        <v>46</v>
      </c>
      <c r="D3694" s="174">
        <v>91</v>
      </c>
      <c r="E3694" s="174" t="s">
        <v>7625</v>
      </c>
      <c r="F3694" s="170" t="s">
        <v>7626</v>
      </c>
      <c r="G3694" s="170" t="s">
        <v>7737</v>
      </c>
      <c r="H3694" s="174">
        <v>0</v>
      </c>
      <c r="I3694" s="175">
        <v>52.714799999999997</v>
      </c>
      <c r="J3694" s="176">
        <v>1596</v>
      </c>
      <c r="K3694" s="177" t="s">
        <v>76</v>
      </c>
      <c r="L3694" s="178" t="s">
        <v>6</v>
      </c>
      <c r="M3694" s="179">
        <v>54</v>
      </c>
      <c r="N3694" s="180">
        <v>95038</v>
      </c>
      <c r="O3694" s="178" t="s">
        <v>7499</v>
      </c>
    </row>
    <row r="3695" spans="1:15" x14ac:dyDescent="0.3">
      <c r="A3695" s="170" t="s">
        <v>7738</v>
      </c>
      <c r="B3695" s="170">
        <v>20</v>
      </c>
      <c r="C3695" s="170" t="s">
        <v>46</v>
      </c>
      <c r="D3695" s="174">
        <v>91</v>
      </c>
      <c r="E3695" s="174" t="s">
        <v>7625</v>
      </c>
      <c r="F3695" s="170" t="s">
        <v>7626</v>
      </c>
      <c r="G3695" s="170" t="s">
        <v>7739</v>
      </c>
      <c r="H3695" s="174">
        <v>0</v>
      </c>
      <c r="I3695" s="175">
        <v>47.9345</v>
      </c>
      <c r="J3695" s="176">
        <v>2022</v>
      </c>
      <c r="K3695" s="177" t="s">
        <v>76</v>
      </c>
      <c r="L3695" s="178" t="s">
        <v>6</v>
      </c>
      <c r="M3695" s="179">
        <v>44.4</v>
      </c>
      <c r="N3695" s="180">
        <v>95038</v>
      </c>
      <c r="O3695" s="178" t="s">
        <v>7499</v>
      </c>
    </row>
    <row r="3696" spans="1:15" x14ac:dyDescent="0.3">
      <c r="A3696" s="170" t="s">
        <v>7740</v>
      </c>
      <c r="B3696" s="170">
        <v>20</v>
      </c>
      <c r="C3696" s="170" t="s">
        <v>46</v>
      </c>
      <c r="D3696" s="174">
        <v>91</v>
      </c>
      <c r="E3696" s="174" t="s">
        <v>7625</v>
      </c>
      <c r="F3696" s="170" t="s">
        <v>7626</v>
      </c>
      <c r="G3696" s="170" t="s">
        <v>7741</v>
      </c>
      <c r="H3696" s="174">
        <v>0</v>
      </c>
      <c r="I3696" s="175">
        <v>58.5657</v>
      </c>
      <c r="J3696" s="176">
        <v>1626</v>
      </c>
      <c r="K3696" s="177" t="s">
        <v>76</v>
      </c>
      <c r="L3696" s="178" t="s">
        <v>6</v>
      </c>
      <c r="M3696" s="179">
        <v>50</v>
      </c>
      <c r="N3696" s="180">
        <v>95038</v>
      </c>
      <c r="O3696" s="178" t="s">
        <v>7499</v>
      </c>
    </row>
    <row r="3697" spans="1:15" x14ac:dyDescent="0.3">
      <c r="A3697" s="170" t="s">
        <v>7742</v>
      </c>
      <c r="B3697" s="170">
        <v>20</v>
      </c>
      <c r="C3697" s="170" t="s">
        <v>46</v>
      </c>
      <c r="D3697" s="174">
        <v>91</v>
      </c>
      <c r="E3697" s="174" t="s">
        <v>7625</v>
      </c>
      <c r="F3697" s="170" t="s">
        <v>7626</v>
      </c>
      <c r="G3697" s="170" t="s">
        <v>7743</v>
      </c>
      <c r="H3697" s="174">
        <v>0</v>
      </c>
      <c r="I3697" s="175">
        <v>196.41239999999999</v>
      </c>
      <c r="J3697" s="176">
        <v>11136</v>
      </c>
      <c r="K3697" s="177" t="s">
        <v>83</v>
      </c>
      <c r="L3697" s="178" t="s">
        <v>5</v>
      </c>
      <c r="M3697" s="179">
        <v>34.1</v>
      </c>
      <c r="N3697" s="180">
        <v>90047</v>
      </c>
      <c r="O3697" s="178" t="s">
        <v>7492</v>
      </c>
    </row>
    <row r="3698" spans="1:15" x14ac:dyDescent="0.3">
      <c r="A3698" s="170" t="s">
        <v>7744</v>
      </c>
      <c r="B3698" s="170">
        <v>20</v>
      </c>
      <c r="C3698" s="170" t="s">
        <v>46</v>
      </c>
      <c r="D3698" s="174">
        <v>91</v>
      </c>
      <c r="E3698" s="174" t="s">
        <v>7625</v>
      </c>
      <c r="F3698" s="170" t="s">
        <v>7626</v>
      </c>
      <c r="G3698" s="170" t="s">
        <v>7745</v>
      </c>
      <c r="H3698" s="174">
        <v>0</v>
      </c>
      <c r="I3698" s="175">
        <v>56.051200000000001</v>
      </c>
      <c r="J3698" s="176">
        <v>1552</v>
      </c>
      <c r="K3698" s="177" t="s">
        <v>76</v>
      </c>
      <c r="L3698" s="178" t="s">
        <v>6</v>
      </c>
      <c r="M3698" s="179">
        <v>60.7</v>
      </c>
      <c r="N3698" s="180">
        <v>95038</v>
      </c>
      <c r="O3698" s="178" t="s">
        <v>7499</v>
      </c>
    </row>
    <row r="3699" spans="1:15" x14ac:dyDescent="0.3">
      <c r="A3699" s="170" t="s">
        <v>7746</v>
      </c>
      <c r="B3699" s="170">
        <v>20</v>
      </c>
      <c r="C3699" s="170" t="s">
        <v>46</v>
      </c>
      <c r="D3699" s="174">
        <v>91</v>
      </c>
      <c r="E3699" s="174" t="s">
        <v>7625</v>
      </c>
      <c r="F3699" s="170" t="s">
        <v>7626</v>
      </c>
      <c r="G3699" s="170" t="s">
        <v>7747</v>
      </c>
      <c r="H3699" s="174">
        <v>0</v>
      </c>
      <c r="I3699" s="175">
        <v>118.67310000000001</v>
      </c>
      <c r="J3699" s="176">
        <v>971</v>
      </c>
      <c r="K3699" s="177" t="s">
        <v>90</v>
      </c>
      <c r="L3699" s="178" t="s">
        <v>7</v>
      </c>
      <c r="M3699" s="179">
        <v>107.4</v>
      </c>
      <c r="N3699" s="180">
        <v>95038</v>
      </c>
      <c r="O3699" s="178" t="s">
        <v>7499</v>
      </c>
    </row>
    <row r="3700" spans="1:15" x14ac:dyDescent="0.3">
      <c r="A3700" s="170" t="s">
        <v>7748</v>
      </c>
      <c r="B3700" s="170">
        <v>20</v>
      </c>
      <c r="C3700" s="170" t="s">
        <v>46</v>
      </c>
      <c r="D3700" s="174">
        <v>91</v>
      </c>
      <c r="E3700" s="174" t="s">
        <v>7625</v>
      </c>
      <c r="F3700" s="170" t="s">
        <v>7626</v>
      </c>
      <c r="G3700" s="170" t="s">
        <v>7749</v>
      </c>
      <c r="H3700" s="174">
        <v>0</v>
      </c>
      <c r="I3700" s="175">
        <v>117.65009999999999</v>
      </c>
      <c r="J3700" s="176">
        <v>3839</v>
      </c>
      <c r="K3700" s="177" t="s">
        <v>90</v>
      </c>
      <c r="L3700" s="178" t="s">
        <v>7</v>
      </c>
      <c r="M3700" s="179">
        <v>91.4</v>
      </c>
      <c r="N3700" s="180">
        <v>92009</v>
      </c>
      <c r="O3700" s="178" t="s">
        <v>7636</v>
      </c>
    </row>
    <row r="3701" spans="1:15" x14ac:dyDescent="0.3">
      <c r="A3701" s="170" t="s">
        <v>7750</v>
      </c>
      <c r="B3701" s="170">
        <v>20</v>
      </c>
      <c r="C3701" s="170" t="s">
        <v>46</v>
      </c>
      <c r="D3701" s="174">
        <v>91</v>
      </c>
      <c r="E3701" s="174" t="s">
        <v>7625</v>
      </c>
      <c r="F3701" s="170" t="s">
        <v>7626</v>
      </c>
      <c r="G3701" s="170" t="s">
        <v>7751</v>
      </c>
      <c r="H3701" s="174">
        <v>0</v>
      </c>
      <c r="I3701" s="175">
        <v>43.800600000000003</v>
      </c>
      <c r="J3701" s="176">
        <v>617</v>
      </c>
      <c r="K3701" s="177" t="s">
        <v>90</v>
      </c>
      <c r="L3701" s="178" t="s">
        <v>7</v>
      </c>
      <c r="M3701" s="179">
        <v>67.3</v>
      </c>
      <c r="N3701" s="180">
        <v>95038</v>
      </c>
      <c r="O3701" s="178" t="s">
        <v>7499</v>
      </c>
    </row>
    <row r="3702" spans="1:15" x14ac:dyDescent="0.3">
      <c r="A3702" s="170" t="s">
        <v>7752</v>
      </c>
      <c r="B3702" s="170">
        <v>20</v>
      </c>
      <c r="C3702" s="170" t="s">
        <v>46</v>
      </c>
      <c r="D3702" s="174">
        <v>91</v>
      </c>
      <c r="E3702" s="174" t="s">
        <v>7625</v>
      </c>
      <c r="F3702" s="170" t="s">
        <v>7626</v>
      </c>
      <c r="G3702" s="170" t="s">
        <v>7753</v>
      </c>
      <c r="H3702" s="174">
        <v>0</v>
      </c>
      <c r="I3702" s="175">
        <v>19.3156</v>
      </c>
      <c r="J3702" s="176">
        <v>457</v>
      </c>
      <c r="K3702" s="177" t="s">
        <v>90</v>
      </c>
      <c r="L3702" s="178" t="s">
        <v>7</v>
      </c>
      <c r="M3702" s="179">
        <v>74</v>
      </c>
      <c r="N3702" s="180">
        <v>95038</v>
      </c>
      <c r="O3702" s="178" t="s">
        <v>7499</v>
      </c>
    </row>
    <row r="3703" spans="1:15" x14ac:dyDescent="0.3">
      <c r="A3703" s="170" t="s">
        <v>7754</v>
      </c>
      <c r="B3703" s="170">
        <v>20</v>
      </c>
      <c r="C3703" s="170" t="s">
        <v>46</v>
      </c>
      <c r="D3703" s="174">
        <v>91</v>
      </c>
      <c r="E3703" s="174" t="s">
        <v>7625</v>
      </c>
      <c r="F3703" s="170" t="s">
        <v>7626</v>
      </c>
      <c r="G3703" s="170" t="s">
        <v>7755</v>
      </c>
      <c r="H3703" s="174">
        <v>0</v>
      </c>
      <c r="I3703" s="175">
        <v>52.014299999999999</v>
      </c>
      <c r="J3703" s="176">
        <v>1851</v>
      </c>
      <c r="K3703" s="177" t="s">
        <v>90</v>
      </c>
      <c r="L3703" s="178" t="s">
        <v>7</v>
      </c>
      <c r="M3703" s="179">
        <v>74.7</v>
      </c>
      <c r="N3703" s="180">
        <v>95038</v>
      </c>
      <c r="O3703" s="178" t="s">
        <v>7499</v>
      </c>
    </row>
    <row r="3704" spans="1:15" x14ac:dyDescent="0.3">
      <c r="A3704" s="170" t="s">
        <v>7756</v>
      </c>
      <c r="B3704" s="170">
        <v>20</v>
      </c>
      <c r="C3704" s="170" t="s">
        <v>46</v>
      </c>
      <c r="D3704" s="174">
        <v>91</v>
      </c>
      <c r="E3704" s="174" t="s">
        <v>7625</v>
      </c>
      <c r="F3704" s="170" t="s">
        <v>7626</v>
      </c>
      <c r="G3704" s="170" t="s">
        <v>7757</v>
      </c>
      <c r="H3704" s="174">
        <v>0</v>
      </c>
      <c r="I3704" s="175">
        <v>91.502700000000004</v>
      </c>
      <c r="J3704" s="176">
        <v>2712</v>
      </c>
      <c r="K3704" s="177" t="s">
        <v>83</v>
      </c>
      <c r="L3704" s="178" t="s">
        <v>5</v>
      </c>
      <c r="M3704" s="179">
        <v>31.7</v>
      </c>
      <c r="N3704" s="180">
        <v>90047</v>
      </c>
      <c r="O3704" s="178" t="s">
        <v>7492</v>
      </c>
    </row>
    <row r="3705" spans="1:15" x14ac:dyDescent="0.3">
      <c r="A3705" s="170" t="s">
        <v>7758</v>
      </c>
      <c r="B3705" s="170">
        <v>20</v>
      </c>
      <c r="C3705" s="170" t="s">
        <v>46</v>
      </c>
      <c r="D3705" s="174">
        <v>91</v>
      </c>
      <c r="E3705" s="174" t="s">
        <v>7625</v>
      </c>
      <c r="F3705" s="170" t="s">
        <v>7626</v>
      </c>
      <c r="G3705" s="170" t="s">
        <v>7759</v>
      </c>
      <c r="H3705" s="174">
        <v>0</v>
      </c>
      <c r="I3705" s="175">
        <v>40.284999999999997</v>
      </c>
      <c r="J3705" s="176">
        <v>10969</v>
      </c>
      <c r="K3705" s="177" t="s">
        <v>90</v>
      </c>
      <c r="L3705" s="178" t="s">
        <v>7</v>
      </c>
      <c r="M3705" s="179">
        <v>112.5</v>
      </c>
      <c r="N3705" s="180">
        <v>92009</v>
      </c>
      <c r="O3705" s="178" t="s">
        <v>7636</v>
      </c>
    </row>
    <row r="3706" spans="1:15" x14ac:dyDescent="0.3">
      <c r="A3706" s="170" t="s">
        <v>7760</v>
      </c>
      <c r="B3706" s="170">
        <v>20</v>
      </c>
      <c r="C3706" s="170" t="s">
        <v>46</v>
      </c>
      <c r="D3706" s="174">
        <v>91</v>
      </c>
      <c r="E3706" s="174" t="s">
        <v>7625</v>
      </c>
      <c r="F3706" s="170" t="s">
        <v>7626</v>
      </c>
      <c r="G3706" s="170" t="s">
        <v>7761</v>
      </c>
      <c r="H3706" s="174">
        <v>0</v>
      </c>
      <c r="I3706" s="175">
        <v>32.980200000000004</v>
      </c>
      <c r="J3706" s="176">
        <v>1055</v>
      </c>
      <c r="K3706" s="177" t="s">
        <v>90</v>
      </c>
      <c r="L3706" s="178" t="s">
        <v>7</v>
      </c>
      <c r="M3706" s="179">
        <v>126.1</v>
      </c>
      <c r="N3706" s="180">
        <v>92009</v>
      </c>
      <c r="O3706" s="178" t="s">
        <v>7636</v>
      </c>
    </row>
    <row r="3707" spans="1:15" x14ac:dyDescent="0.3">
      <c r="A3707" s="170" t="s">
        <v>7762</v>
      </c>
      <c r="B3707" s="170">
        <v>20</v>
      </c>
      <c r="C3707" s="170" t="s">
        <v>46</v>
      </c>
      <c r="D3707" s="174">
        <v>91</v>
      </c>
      <c r="E3707" s="174" t="s">
        <v>7625</v>
      </c>
      <c r="F3707" s="170" t="s">
        <v>7626</v>
      </c>
      <c r="G3707" s="170" t="s">
        <v>7763</v>
      </c>
      <c r="H3707" s="174">
        <v>0</v>
      </c>
      <c r="I3707" s="175">
        <v>122.4109</v>
      </c>
      <c r="J3707" s="176">
        <v>1393</v>
      </c>
      <c r="K3707" s="177" t="s">
        <v>90</v>
      </c>
      <c r="L3707" s="178" t="s">
        <v>7</v>
      </c>
      <c r="M3707" s="179">
        <v>107.6</v>
      </c>
      <c r="N3707" s="180">
        <v>92009</v>
      </c>
      <c r="O3707" s="178" t="s">
        <v>7636</v>
      </c>
    </row>
    <row r="3708" spans="1:15" x14ac:dyDescent="0.3">
      <c r="A3708" s="170" t="s">
        <v>7764</v>
      </c>
      <c r="B3708" s="170">
        <v>20</v>
      </c>
      <c r="C3708" s="170" t="s">
        <v>46</v>
      </c>
      <c r="D3708" s="174">
        <v>91</v>
      </c>
      <c r="E3708" s="174" t="s">
        <v>7625</v>
      </c>
      <c r="F3708" s="170" t="s">
        <v>7626</v>
      </c>
      <c r="G3708" s="170" t="s">
        <v>7765</v>
      </c>
      <c r="H3708" s="174">
        <v>0</v>
      </c>
      <c r="I3708" s="175">
        <v>129.63489999999999</v>
      </c>
      <c r="J3708" s="176">
        <v>1154</v>
      </c>
      <c r="K3708" s="177" t="s">
        <v>90</v>
      </c>
      <c r="L3708" s="178" t="s">
        <v>7</v>
      </c>
      <c r="M3708" s="179">
        <v>103.7</v>
      </c>
      <c r="N3708" s="180">
        <v>90047</v>
      </c>
      <c r="O3708" s="178" t="s">
        <v>7492</v>
      </c>
    </row>
    <row r="3709" spans="1:15" x14ac:dyDescent="0.3">
      <c r="A3709" s="170" t="s">
        <v>7766</v>
      </c>
      <c r="B3709" s="170">
        <v>20</v>
      </c>
      <c r="C3709" s="170" t="s">
        <v>46</v>
      </c>
      <c r="D3709" s="174">
        <v>91</v>
      </c>
      <c r="E3709" s="174" t="s">
        <v>7625</v>
      </c>
      <c r="F3709" s="170" t="s">
        <v>7626</v>
      </c>
      <c r="G3709" s="170" t="s">
        <v>7767</v>
      </c>
      <c r="H3709" s="174">
        <v>0</v>
      </c>
      <c r="I3709" s="175">
        <v>47.323</v>
      </c>
      <c r="J3709" s="176">
        <v>492</v>
      </c>
      <c r="K3709" s="177" t="s">
        <v>90</v>
      </c>
      <c r="L3709" s="178" t="s">
        <v>7</v>
      </c>
      <c r="M3709" s="179">
        <v>116</v>
      </c>
      <c r="N3709" s="180">
        <v>92009</v>
      </c>
      <c r="O3709" s="178" t="s">
        <v>7636</v>
      </c>
    </row>
    <row r="3710" spans="1:15" x14ac:dyDescent="0.3">
      <c r="A3710" s="170" t="s">
        <v>7768</v>
      </c>
      <c r="B3710" s="170">
        <v>20</v>
      </c>
      <c r="C3710" s="170" t="s">
        <v>46</v>
      </c>
      <c r="D3710" s="174">
        <v>91</v>
      </c>
      <c r="E3710" s="174" t="s">
        <v>7625</v>
      </c>
      <c r="F3710" s="170" t="s">
        <v>7626</v>
      </c>
      <c r="G3710" s="170" t="s">
        <v>7769</v>
      </c>
      <c r="H3710" s="174">
        <v>0</v>
      </c>
      <c r="I3710" s="175">
        <v>210.351</v>
      </c>
      <c r="J3710" s="176">
        <v>2997</v>
      </c>
      <c r="K3710" s="177" t="s">
        <v>90</v>
      </c>
      <c r="L3710" s="178" t="s">
        <v>7</v>
      </c>
      <c r="M3710" s="179">
        <v>96</v>
      </c>
      <c r="N3710" s="180">
        <v>95038</v>
      </c>
      <c r="O3710" s="178" t="s">
        <v>7499</v>
      </c>
    </row>
    <row r="3711" spans="1:15" x14ac:dyDescent="0.3">
      <c r="A3711" s="170" t="s">
        <v>7770</v>
      </c>
      <c r="B3711" s="170">
        <v>20</v>
      </c>
      <c r="C3711" s="170" t="s">
        <v>46</v>
      </c>
      <c r="D3711" s="174">
        <v>91</v>
      </c>
      <c r="E3711" s="174" t="s">
        <v>7625</v>
      </c>
      <c r="F3711" s="170" t="s">
        <v>7626</v>
      </c>
      <c r="G3711" s="170" t="s">
        <v>7771</v>
      </c>
      <c r="H3711" s="174">
        <v>0</v>
      </c>
      <c r="I3711" s="175">
        <v>33.389000000000003</v>
      </c>
      <c r="J3711" s="176">
        <v>1948</v>
      </c>
      <c r="K3711" s="177" t="s">
        <v>90</v>
      </c>
      <c r="L3711" s="178" t="s">
        <v>7</v>
      </c>
      <c r="M3711" s="179">
        <v>101</v>
      </c>
      <c r="N3711" s="180">
        <v>92009</v>
      </c>
      <c r="O3711" s="178" t="s">
        <v>7636</v>
      </c>
    </row>
    <row r="3712" spans="1:15" x14ac:dyDescent="0.3">
      <c r="A3712" s="170" t="s">
        <v>7772</v>
      </c>
      <c r="B3712" s="170">
        <v>20</v>
      </c>
      <c r="C3712" s="170" t="s">
        <v>46</v>
      </c>
      <c r="D3712" s="174">
        <v>91</v>
      </c>
      <c r="E3712" s="174" t="s">
        <v>7625</v>
      </c>
      <c r="F3712" s="170" t="s">
        <v>7626</v>
      </c>
      <c r="G3712" s="170" t="s">
        <v>7773</v>
      </c>
      <c r="H3712" s="174">
        <v>0</v>
      </c>
      <c r="I3712" s="175">
        <v>7.7000999999999999</v>
      </c>
      <c r="J3712" s="176">
        <v>309</v>
      </c>
      <c r="K3712" s="177" t="s">
        <v>90</v>
      </c>
      <c r="L3712" s="178" t="s">
        <v>7</v>
      </c>
      <c r="M3712" s="179">
        <v>68.7</v>
      </c>
      <c r="N3712" s="180">
        <v>95038</v>
      </c>
      <c r="O3712" s="178" t="s">
        <v>7499</v>
      </c>
    </row>
    <row r="3713" spans="1:15" x14ac:dyDescent="0.3">
      <c r="A3713" s="170" t="s">
        <v>7774</v>
      </c>
      <c r="B3713" s="170">
        <v>20</v>
      </c>
      <c r="C3713" s="170" t="s">
        <v>46</v>
      </c>
      <c r="D3713" s="174">
        <v>292</v>
      </c>
      <c r="E3713" s="174" t="s">
        <v>7775</v>
      </c>
      <c r="F3713" s="170" t="s">
        <v>7636</v>
      </c>
      <c r="G3713" s="170" t="s">
        <v>7776</v>
      </c>
      <c r="H3713" s="174">
        <v>0</v>
      </c>
      <c r="I3713" s="175">
        <v>101.3687</v>
      </c>
      <c r="J3713" s="176">
        <v>7888</v>
      </c>
      <c r="K3713" s="177" t="s">
        <v>83</v>
      </c>
      <c r="L3713" s="178" t="s">
        <v>5</v>
      </c>
      <c r="M3713" s="179">
        <v>28.2</v>
      </c>
      <c r="N3713" s="180">
        <v>92009</v>
      </c>
      <c r="O3713" s="178" t="s">
        <v>7636</v>
      </c>
    </row>
    <row r="3714" spans="1:15" x14ac:dyDescent="0.3">
      <c r="A3714" s="170" t="s">
        <v>7777</v>
      </c>
      <c r="B3714" s="170">
        <v>20</v>
      </c>
      <c r="C3714" s="170" t="s">
        <v>46</v>
      </c>
      <c r="D3714" s="174">
        <v>292</v>
      </c>
      <c r="E3714" s="174" t="s">
        <v>7775</v>
      </c>
      <c r="F3714" s="170" t="s">
        <v>7636</v>
      </c>
      <c r="G3714" s="170" t="s">
        <v>7778</v>
      </c>
      <c r="H3714" s="174">
        <v>0</v>
      </c>
      <c r="I3714" s="175">
        <v>138.91569999999999</v>
      </c>
      <c r="J3714" s="176">
        <v>7064</v>
      </c>
      <c r="K3714" s="177" t="s">
        <v>83</v>
      </c>
      <c r="L3714" s="178" t="s">
        <v>5</v>
      </c>
      <c r="M3714" s="179">
        <v>33.799999999999997</v>
      </c>
      <c r="N3714" s="180">
        <v>92009</v>
      </c>
      <c r="O3714" s="178" t="s">
        <v>7636</v>
      </c>
    </row>
    <row r="3715" spans="1:15" x14ac:dyDescent="0.3">
      <c r="A3715" s="170" t="s">
        <v>7779</v>
      </c>
      <c r="B3715" s="170">
        <v>20</v>
      </c>
      <c r="C3715" s="170" t="s">
        <v>46</v>
      </c>
      <c r="D3715" s="174">
        <v>292</v>
      </c>
      <c r="E3715" s="174" t="s">
        <v>7775</v>
      </c>
      <c r="F3715" s="170" t="s">
        <v>7636</v>
      </c>
      <c r="G3715" s="170" t="s">
        <v>7780</v>
      </c>
      <c r="H3715" s="174">
        <v>0</v>
      </c>
      <c r="I3715" s="175">
        <v>67.829300000000003</v>
      </c>
      <c r="J3715" s="176">
        <v>5097</v>
      </c>
      <c r="K3715" s="177" t="s">
        <v>83</v>
      </c>
      <c r="L3715" s="178" t="s">
        <v>5</v>
      </c>
      <c r="M3715" s="179">
        <v>28.1</v>
      </c>
      <c r="N3715" s="180">
        <v>92009</v>
      </c>
      <c r="O3715" s="178" t="s">
        <v>7636</v>
      </c>
    </row>
    <row r="3716" spans="1:15" x14ac:dyDescent="0.3">
      <c r="A3716" s="170" t="s">
        <v>7781</v>
      </c>
      <c r="B3716" s="170">
        <v>20</v>
      </c>
      <c r="C3716" s="170" t="s">
        <v>46</v>
      </c>
      <c r="D3716" s="174">
        <v>292</v>
      </c>
      <c r="E3716" s="174" t="s">
        <v>7775</v>
      </c>
      <c r="F3716" s="170" t="s">
        <v>7636</v>
      </c>
      <c r="G3716" s="170" t="s">
        <v>7782</v>
      </c>
      <c r="H3716" s="174">
        <v>0</v>
      </c>
      <c r="I3716" s="175">
        <v>223.90799999999999</v>
      </c>
      <c r="J3716" s="176">
        <v>17301</v>
      </c>
      <c r="K3716" s="177" t="s">
        <v>83</v>
      </c>
      <c r="L3716" s="178" t="s">
        <v>5</v>
      </c>
      <c r="M3716" s="179">
        <v>28.6</v>
      </c>
      <c r="N3716" s="180">
        <v>92009</v>
      </c>
      <c r="O3716" s="178" t="s">
        <v>7636</v>
      </c>
    </row>
    <row r="3717" spans="1:15" x14ac:dyDescent="0.3">
      <c r="A3717" s="170" t="s">
        <v>7783</v>
      </c>
      <c r="B3717" s="170">
        <v>20</v>
      </c>
      <c r="C3717" s="170" t="s">
        <v>46</v>
      </c>
      <c r="D3717" s="174">
        <v>292</v>
      </c>
      <c r="E3717" s="174" t="s">
        <v>7775</v>
      </c>
      <c r="F3717" s="170" t="s">
        <v>7636</v>
      </c>
      <c r="G3717" s="170" t="s">
        <v>7784</v>
      </c>
      <c r="H3717" s="174">
        <v>0</v>
      </c>
      <c r="I3717" s="175">
        <v>39.887</v>
      </c>
      <c r="J3717" s="176">
        <v>2148</v>
      </c>
      <c r="K3717" s="177" t="s">
        <v>83</v>
      </c>
      <c r="L3717" s="178" t="s">
        <v>5</v>
      </c>
      <c r="M3717" s="179">
        <v>31.2</v>
      </c>
      <c r="N3717" s="180">
        <v>92009</v>
      </c>
      <c r="O3717" s="178" t="s">
        <v>7636</v>
      </c>
    </row>
    <row r="3718" spans="1:15" x14ac:dyDescent="0.3">
      <c r="A3718" s="170" t="s">
        <v>7785</v>
      </c>
      <c r="B3718" s="170">
        <v>20</v>
      </c>
      <c r="C3718" s="170" t="s">
        <v>46</v>
      </c>
      <c r="D3718" s="174">
        <v>95</v>
      </c>
      <c r="E3718" s="174" t="s">
        <v>7786</v>
      </c>
      <c r="F3718" s="170" t="s">
        <v>7499</v>
      </c>
      <c r="G3718" s="170" t="s">
        <v>7787</v>
      </c>
      <c r="H3718" s="174">
        <v>0</v>
      </c>
      <c r="I3718" s="175">
        <v>39.846899999999998</v>
      </c>
      <c r="J3718" s="176">
        <v>2572</v>
      </c>
      <c r="K3718" s="177" t="s">
        <v>83</v>
      </c>
      <c r="L3718" s="178" t="s">
        <v>5</v>
      </c>
      <c r="M3718" s="179">
        <v>29.6</v>
      </c>
      <c r="N3718" s="180">
        <v>95038</v>
      </c>
      <c r="O3718" s="178" t="s">
        <v>7499</v>
      </c>
    </row>
    <row r="3719" spans="1:15" x14ac:dyDescent="0.3">
      <c r="A3719" s="170" t="s">
        <v>7788</v>
      </c>
      <c r="B3719" s="170">
        <v>20</v>
      </c>
      <c r="C3719" s="170" t="s">
        <v>46</v>
      </c>
      <c r="D3719" s="174">
        <v>95</v>
      </c>
      <c r="E3719" s="174" t="s">
        <v>7786</v>
      </c>
      <c r="F3719" s="170" t="s">
        <v>7499</v>
      </c>
      <c r="G3719" s="170" t="s">
        <v>7789</v>
      </c>
      <c r="H3719" s="174">
        <v>0</v>
      </c>
      <c r="I3719" s="175">
        <v>41.205100000000002</v>
      </c>
      <c r="J3719" s="176">
        <v>411</v>
      </c>
      <c r="K3719" s="177" t="s">
        <v>83</v>
      </c>
      <c r="L3719" s="178" t="s">
        <v>5</v>
      </c>
      <c r="M3719" s="179">
        <v>36.6</v>
      </c>
      <c r="N3719" s="180">
        <v>95038</v>
      </c>
      <c r="O3719" s="178" t="s">
        <v>7499</v>
      </c>
    </row>
    <row r="3720" spans="1:15" x14ac:dyDescent="0.3">
      <c r="A3720" s="170" t="s">
        <v>7790</v>
      </c>
      <c r="B3720" s="170">
        <v>20</v>
      </c>
      <c r="C3720" s="170" t="s">
        <v>46</v>
      </c>
      <c r="D3720" s="174">
        <v>95</v>
      </c>
      <c r="E3720" s="174" t="s">
        <v>7786</v>
      </c>
      <c r="F3720" s="170" t="s">
        <v>7499</v>
      </c>
      <c r="G3720" s="170" t="s">
        <v>7791</v>
      </c>
      <c r="H3720" s="174">
        <v>0</v>
      </c>
      <c r="I3720" s="175">
        <v>8.8673000000000002</v>
      </c>
      <c r="J3720" s="176">
        <v>243</v>
      </c>
      <c r="K3720" s="177" t="s">
        <v>83</v>
      </c>
      <c r="L3720" s="178" t="s">
        <v>5</v>
      </c>
      <c r="M3720" s="179">
        <v>38.6</v>
      </c>
      <c r="N3720" s="180">
        <v>95038</v>
      </c>
      <c r="O3720" s="178" t="s">
        <v>7499</v>
      </c>
    </row>
    <row r="3721" spans="1:15" x14ac:dyDescent="0.3">
      <c r="A3721" s="170" t="s">
        <v>7792</v>
      </c>
      <c r="B3721" s="170">
        <v>20</v>
      </c>
      <c r="C3721" s="170" t="s">
        <v>46</v>
      </c>
      <c r="D3721" s="174">
        <v>95</v>
      </c>
      <c r="E3721" s="174" t="s">
        <v>7786</v>
      </c>
      <c r="F3721" s="170" t="s">
        <v>7499</v>
      </c>
      <c r="G3721" s="170" t="s">
        <v>7793</v>
      </c>
      <c r="H3721" s="174">
        <v>0</v>
      </c>
      <c r="I3721" s="175">
        <v>22.452000000000002</v>
      </c>
      <c r="J3721" s="176">
        <v>1322</v>
      </c>
      <c r="K3721" s="177" t="s">
        <v>83</v>
      </c>
      <c r="L3721" s="178" t="s">
        <v>5</v>
      </c>
      <c r="M3721" s="179">
        <v>40.1</v>
      </c>
      <c r="N3721" s="180">
        <v>111096</v>
      </c>
      <c r="O3721" s="178" t="s">
        <v>7794</v>
      </c>
    </row>
    <row r="3722" spans="1:15" x14ac:dyDescent="0.3">
      <c r="A3722" s="170" t="s">
        <v>7795</v>
      </c>
      <c r="B3722" s="170">
        <v>20</v>
      </c>
      <c r="C3722" s="170" t="s">
        <v>46</v>
      </c>
      <c r="D3722" s="174">
        <v>95</v>
      </c>
      <c r="E3722" s="174" t="s">
        <v>7786</v>
      </c>
      <c r="F3722" s="170" t="s">
        <v>7499</v>
      </c>
      <c r="G3722" s="170" t="s">
        <v>7796</v>
      </c>
      <c r="H3722" s="174">
        <v>0</v>
      </c>
      <c r="I3722" s="175">
        <v>27.360399999999998</v>
      </c>
      <c r="J3722" s="176">
        <v>353</v>
      </c>
      <c r="K3722" s="177" t="s">
        <v>83</v>
      </c>
      <c r="L3722" s="178" t="s">
        <v>5</v>
      </c>
      <c r="M3722" s="179">
        <v>28.3</v>
      </c>
      <c r="N3722" s="180">
        <v>95038</v>
      </c>
      <c r="O3722" s="178" t="s">
        <v>7499</v>
      </c>
    </row>
    <row r="3723" spans="1:15" x14ac:dyDescent="0.3">
      <c r="A3723" s="170" t="s">
        <v>7797</v>
      </c>
      <c r="B3723" s="170">
        <v>20</v>
      </c>
      <c r="C3723" s="170" t="s">
        <v>46</v>
      </c>
      <c r="D3723" s="174">
        <v>95</v>
      </c>
      <c r="E3723" s="174" t="s">
        <v>7786</v>
      </c>
      <c r="F3723" s="170" t="s">
        <v>7499</v>
      </c>
      <c r="G3723" s="170" t="s">
        <v>7798</v>
      </c>
      <c r="H3723" s="174">
        <v>0</v>
      </c>
      <c r="I3723" s="175">
        <v>20.529499999999999</v>
      </c>
      <c r="J3723" s="176">
        <v>806</v>
      </c>
      <c r="K3723" s="177" t="s">
        <v>76</v>
      </c>
      <c r="L3723" s="178" t="s">
        <v>6</v>
      </c>
      <c r="M3723" s="179">
        <v>42.7</v>
      </c>
      <c r="N3723" s="180">
        <v>95038</v>
      </c>
      <c r="O3723" s="178" t="s">
        <v>7499</v>
      </c>
    </row>
    <row r="3724" spans="1:15" x14ac:dyDescent="0.3">
      <c r="A3724" s="170" t="s">
        <v>7799</v>
      </c>
      <c r="B3724" s="170">
        <v>20</v>
      </c>
      <c r="C3724" s="170" t="s">
        <v>46</v>
      </c>
      <c r="D3724" s="174">
        <v>95</v>
      </c>
      <c r="E3724" s="174" t="s">
        <v>7786</v>
      </c>
      <c r="F3724" s="170" t="s">
        <v>7499</v>
      </c>
      <c r="G3724" s="170" t="s">
        <v>7800</v>
      </c>
      <c r="H3724" s="174">
        <v>0</v>
      </c>
      <c r="I3724" s="175">
        <v>16.372299999999999</v>
      </c>
      <c r="J3724" s="176">
        <v>355</v>
      </c>
      <c r="K3724" s="177" t="s">
        <v>76</v>
      </c>
      <c r="L3724" s="178" t="s">
        <v>6</v>
      </c>
      <c r="M3724" s="179">
        <v>42.2</v>
      </c>
      <c r="N3724" s="180">
        <v>95038</v>
      </c>
      <c r="O3724" s="178" t="s">
        <v>7499</v>
      </c>
    </row>
    <row r="3725" spans="1:15" x14ac:dyDescent="0.3">
      <c r="A3725" s="170" t="s">
        <v>7801</v>
      </c>
      <c r="B3725" s="170">
        <v>20</v>
      </c>
      <c r="C3725" s="170" t="s">
        <v>46</v>
      </c>
      <c r="D3725" s="174">
        <v>95</v>
      </c>
      <c r="E3725" s="174" t="s">
        <v>7786</v>
      </c>
      <c r="F3725" s="170" t="s">
        <v>7499</v>
      </c>
      <c r="G3725" s="170" t="s">
        <v>7802</v>
      </c>
      <c r="H3725" s="174">
        <v>0</v>
      </c>
      <c r="I3725" s="175">
        <v>21.343299999999999</v>
      </c>
      <c r="J3725" s="176">
        <v>317</v>
      </c>
      <c r="K3725" s="177" t="s">
        <v>76</v>
      </c>
      <c r="L3725" s="178" t="s">
        <v>6</v>
      </c>
      <c r="M3725" s="179">
        <v>47.7</v>
      </c>
      <c r="N3725" s="180">
        <v>95038</v>
      </c>
      <c r="O3725" s="178" t="s">
        <v>7499</v>
      </c>
    </row>
    <row r="3726" spans="1:15" x14ac:dyDescent="0.3">
      <c r="A3726" s="170" t="s">
        <v>7803</v>
      </c>
      <c r="B3726" s="170">
        <v>20</v>
      </c>
      <c r="C3726" s="170" t="s">
        <v>46</v>
      </c>
      <c r="D3726" s="174">
        <v>95</v>
      </c>
      <c r="E3726" s="174" t="s">
        <v>7786</v>
      </c>
      <c r="F3726" s="170" t="s">
        <v>7499</v>
      </c>
      <c r="G3726" s="170" t="s">
        <v>7804</v>
      </c>
      <c r="H3726" s="174">
        <v>0</v>
      </c>
      <c r="I3726" s="175">
        <v>5.5735000000000001</v>
      </c>
      <c r="J3726" s="176">
        <v>80</v>
      </c>
      <c r="K3726" s="177" t="s">
        <v>83</v>
      </c>
      <c r="L3726" s="178" t="s">
        <v>5</v>
      </c>
      <c r="M3726" s="179">
        <v>38.200000000000003</v>
      </c>
      <c r="N3726" s="180">
        <v>111096</v>
      </c>
      <c r="O3726" s="178" t="s">
        <v>7794</v>
      </c>
    </row>
    <row r="3727" spans="1:15" x14ac:dyDescent="0.3">
      <c r="A3727" s="170" t="s">
        <v>7805</v>
      </c>
      <c r="B3727" s="170">
        <v>20</v>
      </c>
      <c r="C3727" s="170" t="s">
        <v>46</v>
      </c>
      <c r="D3727" s="174">
        <v>95</v>
      </c>
      <c r="E3727" s="174" t="s">
        <v>7786</v>
      </c>
      <c r="F3727" s="170" t="s">
        <v>7499</v>
      </c>
      <c r="G3727" s="170" t="s">
        <v>7806</v>
      </c>
      <c r="H3727" s="174">
        <v>0</v>
      </c>
      <c r="I3727" s="175">
        <v>12.5116</v>
      </c>
      <c r="J3727" s="176">
        <v>576</v>
      </c>
      <c r="K3727" s="177" t="s">
        <v>83</v>
      </c>
      <c r="L3727" s="178" t="s">
        <v>5</v>
      </c>
      <c r="M3727" s="179">
        <v>37.6</v>
      </c>
      <c r="N3727" s="180">
        <v>111096</v>
      </c>
      <c r="O3727" s="178" t="s">
        <v>7794</v>
      </c>
    </row>
    <row r="3728" spans="1:15" x14ac:dyDescent="0.3">
      <c r="A3728" s="170" t="s">
        <v>7807</v>
      </c>
      <c r="B3728" s="170">
        <v>20</v>
      </c>
      <c r="C3728" s="170" t="s">
        <v>46</v>
      </c>
      <c r="D3728" s="174">
        <v>95</v>
      </c>
      <c r="E3728" s="174" t="s">
        <v>7786</v>
      </c>
      <c r="F3728" s="170" t="s">
        <v>7499</v>
      </c>
      <c r="G3728" s="170" t="s">
        <v>7808</v>
      </c>
      <c r="H3728" s="174">
        <v>0</v>
      </c>
      <c r="I3728" s="175">
        <v>11.7239</v>
      </c>
      <c r="J3728" s="176">
        <v>134</v>
      </c>
      <c r="K3728" s="177" t="s">
        <v>83</v>
      </c>
      <c r="L3728" s="178" t="s">
        <v>5</v>
      </c>
      <c r="M3728" s="179">
        <v>40</v>
      </c>
      <c r="N3728" s="180">
        <v>95038</v>
      </c>
      <c r="O3728" s="178" t="s">
        <v>7499</v>
      </c>
    </row>
    <row r="3729" spans="1:15" x14ac:dyDescent="0.3">
      <c r="A3729" s="170" t="s">
        <v>7809</v>
      </c>
      <c r="B3729" s="170">
        <v>20</v>
      </c>
      <c r="C3729" s="170" t="s">
        <v>46</v>
      </c>
      <c r="D3729" s="174">
        <v>95</v>
      </c>
      <c r="E3729" s="174" t="s">
        <v>7786</v>
      </c>
      <c r="F3729" s="170" t="s">
        <v>7499</v>
      </c>
      <c r="G3729" s="170" t="s">
        <v>7810</v>
      </c>
      <c r="H3729" s="174">
        <v>0</v>
      </c>
      <c r="I3729" s="175">
        <v>4.5885999999999996</v>
      </c>
      <c r="J3729" s="176">
        <v>159</v>
      </c>
      <c r="K3729" s="177" t="s">
        <v>83</v>
      </c>
      <c r="L3729" s="178" t="s">
        <v>5</v>
      </c>
      <c r="M3729" s="179">
        <v>32.4</v>
      </c>
      <c r="N3729" s="180">
        <v>95038</v>
      </c>
      <c r="O3729" s="178" t="s">
        <v>7499</v>
      </c>
    </row>
    <row r="3730" spans="1:15" x14ac:dyDescent="0.3">
      <c r="A3730" s="170" t="s">
        <v>7811</v>
      </c>
      <c r="B3730" s="170">
        <v>20</v>
      </c>
      <c r="C3730" s="170" t="s">
        <v>46</v>
      </c>
      <c r="D3730" s="174">
        <v>95</v>
      </c>
      <c r="E3730" s="174" t="s">
        <v>7786</v>
      </c>
      <c r="F3730" s="170" t="s">
        <v>7499</v>
      </c>
      <c r="G3730" s="170" t="s">
        <v>7812</v>
      </c>
      <c r="H3730" s="174">
        <v>0</v>
      </c>
      <c r="I3730" s="175">
        <v>59.026600000000002</v>
      </c>
      <c r="J3730" s="176">
        <v>1191</v>
      </c>
      <c r="K3730" s="177" t="s">
        <v>76</v>
      </c>
      <c r="L3730" s="178" t="s">
        <v>6</v>
      </c>
      <c r="M3730" s="179">
        <v>42.1</v>
      </c>
      <c r="N3730" s="180">
        <v>95038</v>
      </c>
      <c r="O3730" s="178" t="s">
        <v>7499</v>
      </c>
    </row>
    <row r="3731" spans="1:15" x14ac:dyDescent="0.3">
      <c r="A3731" s="170" t="s">
        <v>7813</v>
      </c>
      <c r="B3731" s="170">
        <v>20</v>
      </c>
      <c r="C3731" s="170" t="s">
        <v>46</v>
      </c>
      <c r="D3731" s="174">
        <v>95</v>
      </c>
      <c r="E3731" s="174" t="s">
        <v>7786</v>
      </c>
      <c r="F3731" s="170" t="s">
        <v>7499</v>
      </c>
      <c r="G3731" s="170" t="s">
        <v>7814</v>
      </c>
      <c r="H3731" s="174">
        <v>0</v>
      </c>
      <c r="I3731" s="175">
        <v>120.59699999999999</v>
      </c>
      <c r="J3731" s="176">
        <v>2493</v>
      </c>
      <c r="K3731" s="177" t="s">
        <v>76</v>
      </c>
      <c r="L3731" s="178" t="s">
        <v>6</v>
      </c>
      <c r="M3731" s="179">
        <v>43.6</v>
      </c>
      <c r="N3731" s="180">
        <v>95038</v>
      </c>
      <c r="O3731" s="178" t="s">
        <v>7499</v>
      </c>
    </row>
    <row r="3732" spans="1:15" x14ac:dyDescent="0.3">
      <c r="A3732" s="170" t="s">
        <v>7815</v>
      </c>
      <c r="B3732" s="170">
        <v>20</v>
      </c>
      <c r="C3732" s="170" t="s">
        <v>46</v>
      </c>
      <c r="D3732" s="174">
        <v>95</v>
      </c>
      <c r="E3732" s="174" t="s">
        <v>7786</v>
      </c>
      <c r="F3732" s="170" t="s">
        <v>7499</v>
      </c>
      <c r="G3732" s="170" t="s">
        <v>7816</v>
      </c>
      <c r="H3732" s="174">
        <v>0</v>
      </c>
      <c r="I3732" s="175">
        <v>39.481699999999996</v>
      </c>
      <c r="J3732" s="176">
        <v>861</v>
      </c>
      <c r="K3732" s="177" t="s">
        <v>83</v>
      </c>
      <c r="L3732" s="178" t="s">
        <v>5</v>
      </c>
      <c r="M3732" s="179">
        <v>29.5</v>
      </c>
      <c r="N3732" s="180">
        <v>95038</v>
      </c>
      <c r="O3732" s="178" t="s">
        <v>7499</v>
      </c>
    </row>
    <row r="3733" spans="1:15" x14ac:dyDescent="0.3">
      <c r="A3733" s="170" t="s">
        <v>7817</v>
      </c>
      <c r="B3733" s="170">
        <v>20</v>
      </c>
      <c r="C3733" s="170" t="s">
        <v>46</v>
      </c>
      <c r="D3733" s="174">
        <v>95</v>
      </c>
      <c r="E3733" s="174" t="s">
        <v>7786</v>
      </c>
      <c r="F3733" s="170" t="s">
        <v>7499</v>
      </c>
      <c r="G3733" s="170" t="s">
        <v>7818</v>
      </c>
      <c r="H3733" s="174">
        <v>0</v>
      </c>
      <c r="I3733" s="175">
        <v>55.459699999999998</v>
      </c>
      <c r="J3733" s="176">
        <v>4285</v>
      </c>
      <c r="K3733" s="177" t="s">
        <v>83</v>
      </c>
      <c r="L3733" s="178" t="s">
        <v>5</v>
      </c>
      <c r="M3733" s="179">
        <v>31.4</v>
      </c>
      <c r="N3733" s="180">
        <v>95038</v>
      </c>
      <c r="O3733" s="178" t="s">
        <v>7499</v>
      </c>
    </row>
    <row r="3734" spans="1:15" x14ac:dyDescent="0.3">
      <c r="A3734" s="170" t="s">
        <v>7819</v>
      </c>
      <c r="B3734" s="170">
        <v>20</v>
      </c>
      <c r="C3734" s="170" t="s">
        <v>46</v>
      </c>
      <c r="D3734" s="174">
        <v>95</v>
      </c>
      <c r="E3734" s="174" t="s">
        <v>7786</v>
      </c>
      <c r="F3734" s="170" t="s">
        <v>7499</v>
      </c>
      <c r="G3734" s="170" t="s">
        <v>7820</v>
      </c>
      <c r="H3734" s="174">
        <v>0</v>
      </c>
      <c r="I3734" s="175">
        <v>8.8204999999999991</v>
      </c>
      <c r="J3734" s="176">
        <v>453</v>
      </c>
      <c r="K3734" s="177" t="s">
        <v>83</v>
      </c>
      <c r="L3734" s="178" t="s">
        <v>5</v>
      </c>
      <c r="M3734" s="179">
        <v>32.4</v>
      </c>
      <c r="N3734" s="180">
        <v>111096</v>
      </c>
      <c r="O3734" s="178" t="s">
        <v>7794</v>
      </c>
    </row>
    <row r="3735" spans="1:15" x14ac:dyDescent="0.3">
      <c r="A3735" s="170" t="s">
        <v>7821</v>
      </c>
      <c r="B3735" s="170">
        <v>20</v>
      </c>
      <c r="C3735" s="170" t="s">
        <v>46</v>
      </c>
      <c r="D3735" s="174">
        <v>95</v>
      </c>
      <c r="E3735" s="174" t="s">
        <v>7786</v>
      </c>
      <c r="F3735" s="170" t="s">
        <v>7499</v>
      </c>
      <c r="G3735" s="170" t="s">
        <v>7822</v>
      </c>
      <c r="H3735" s="174">
        <v>0</v>
      </c>
      <c r="I3735" s="175">
        <v>15.4582</v>
      </c>
      <c r="J3735" s="176">
        <v>722</v>
      </c>
      <c r="K3735" s="177" t="s">
        <v>76</v>
      </c>
      <c r="L3735" s="178" t="s">
        <v>6</v>
      </c>
      <c r="M3735" s="179">
        <v>41.2</v>
      </c>
      <c r="N3735" s="180">
        <v>111096</v>
      </c>
      <c r="O3735" s="178" t="s">
        <v>7794</v>
      </c>
    </row>
    <row r="3736" spans="1:15" x14ac:dyDescent="0.3">
      <c r="A3736" s="170" t="s">
        <v>7823</v>
      </c>
      <c r="B3736" s="170">
        <v>20</v>
      </c>
      <c r="C3736" s="170" t="s">
        <v>46</v>
      </c>
      <c r="D3736" s="174">
        <v>95</v>
      </c>
      <c r="E3736" s="174" t="s">
        <v>7786</v>
      </c>
      <c r="F3736" s="170" t="s">
        <v>7499</v>
      </c>
      <c r="G3736" s="170" t="s">
        <v>7824</v>
      </c>
      <c r="H3736" s="174">
        <v>0</v>
      </c>
      <c r="I3736" s="175">
        <v>17.642299999999999</v>
      </c>
      <c r="J3736" s="176">
        <v>821</v>
      </c>
      <c r="K3736" s="177" t="s">
        <v>83</v>
      </c>
      <c r="L3736" s="178" t="s">
        <v>5</v>
      </c>
      <c r="M3736" s="179">
        <v>29.4</v>
      </c>
      <c r="N3736" s="180">
        <v>111096</v>
      </c>
      <c r="O3736" s="178" t="s">
        <v>7794</v>
      </c>
    </row>
    <row r="3737" spans="1:15" x14ac:dyDescent="0.3">
      <c r="A3737" s="170" t="s">
        <v>7825</v>
      </c>
      <c r="B3737" s="170">
        <v>20</v>
      </c>
      <c r="C3737" s="170" t="s">
        <v>46</v>
      </c>
      <c r="D3737" s="174">
        <v>95</v>
      </c>
      <c r="E3737" s="174" t="s">
        <v>7786</v>
      </c>
      <c r="F3737" s="170" t="s">
        <v>7499</v>
      </c>
      <c r="G3737" s="170" t="s">
        <v>7826</v>
      </c>
      <c r="H3737" s="174">
        <v>0</v>
      </c>
      <c r="I3737" s="175">
        <v>18.680800000000001</v>
      </c>
      <c r="J3737" s="176">
        <v>1014</v>
      </c>
      <c r="K3737" s="177" t="s">
        <v>83</v>
      </c>
      <c r="L3737" s="178" t="s">
        <v>5</v>
      </c>
      <c r="M3737" s="179">
        <v>30.8</v>
      </c>
      <c r="N3737" s="180">
        <v>95038</v>
      </c>
      <c r="O3737" s="178" t="s">
        <v>7499</v>
      </c>
    </row>
    <row r="3738" spans="1:15" x14ac:dyDescent="0.3">
      <c r="A3738" s="170" t="s">
        <v>7827</v>
      </c>
      <c r="B3738" s="170">
        <v>20</v>
      </c>
      <c r="C3738" s="170" t="s">
        <v>46</v>
      </c>
      <c r="D3738" s="174">
        <v>95</v>
      </c>
      <c r="E3738" s="174" t="s">
        <v>7786</v>
      </c>
      <c r="F3738" s="170" t="s">
        <v>7499</v>
      </c>
      <c r="G3738" s="170" t="s">
        <v>7828</v>
      </c>
      <c r="H3738" s="174">
        <v>0</v>
      </c>
      <c r="I3738" s="175">
        <v>17.061900000000001</v>
      </c>
      <c r="J3738" s="176">
        <v>419</v>
      </c>
      <c r="K3738" s="177" t="s">
        <v>83</v>
      </c>
      <c r="L3738" s="178" t="s">
        <v>5</v>
      </c>
      <c r="M3738" s="179">
        <v>32.200000000000003</v>
      </c>
      <c r="N3738" s="180">
        <v>95038</v>
      </c>
      <c r="O3738" s="178" t="s">
        <v>7499</v>
      </c>
    </row>
    <row r="3739" spans="1:15" x14ac:dyDescent="0.3">
      <c r="A3739" s="170" t="s">
        <v>7829</v>
      </c>
      <c r="B3739" s="170">
        <v>20</v>
      </c>
      <c r="C3739" s="170" t="s">
        <v>46</v>
      </c>
      <c r="D3739" s="174">
        <v>95</v>
      </c>
      <c r="E3739" s="174" t="s">
        <v>7786</v>
      </c>
      <c r="F3739" s="170" t="s">
        <v>7499</v>
      </c>
      <c r="G3739" s="170" t="s">
        <v>7830</v>
      </c>
      <c r="H3739" s="174">
        <v>0</v>
      </c>
      <c r="I3739" s="175">
        <v>48.9861</v>
      </c>
      <c r="J3739" s="176">
        <v>3974</v>
      </c>
      <c r="K3739" s="177" t="s">
        <v>83</v>
      </c>
      <c r="L3739" s="178" t="s">
        <v>5</v>
      </c>
      <c r="M3739" s="179">
        <v>30.5</v>
      </c>
      <c r="N3739" s="180">
        <v>95038</v>
      </c>
      <c r="O3739" s="178" t="s">
        <v>7499</v>
      </c>
    </row>
    <row r="3740" spans="1:15" x14ac:dyDescent="0.3">
      <c r="A3740" s="170" t="s">
        <v>7831</v>
      </c>
      <c r="B3740" s="170">
        <v>20</v>
      </c>
      <c r="C3740" s="170" t="s">
        <v>46</v>
      </c>
      <c r="D3740" s="174">
        <v>95</v>
      </c>
      <c r="E3740" s="174" t="s">
        <v>7786</v>
      </c>
      <c r="F3740" s="170" t="s">
        <v>7499</v>
      </c>
      <c r="G3740" s="170" t="s">
        <v>7832</v>
      </c>
      <c r="H3740" s="174">
        <v>0</v>
      </c>
      <c r="I3740" s="175">
        <v>45.197200000000002</v>
      </c>
      <c r="J3740" s="176">
        <v>669</v>
      </c>
      <c r="K3740" s="177" t="s">
        <v>83</v>
      </c>
      <c r="L3740" s="178" t="s">
        <v>5</v>
      </c>
      <c r="M3740" s="179">
        <v>30.8</v>
      </c>
      <c r="N3740" s="180">
        <v>95038</v>
      </c>
      <c r="O3740" s="178" t="s">
        <v>7499</v>
      </c>
    </row>
    <row r="3741" spans="1:15" x14ac:dyDescent="0.3">
      <c r="A3741" s="170" t="s">
        <v>7833</v>
      </c>
      <c r="B3741" s="170">
        <v>20</v>
      </c>
      <c r="C3741" s="170" t="s">
        <v>46</v>
      </c>
      <c r="D3741" s="174">
        <v>95</v>
      </c>
      <c r="E3741" s="174" t="s">
        <v>7786</v>
      </c>
      <c r="F3741" s="170" t="s">
        <v>7499</v>
      </c>
      <c r="G3741" s="170" t="s">
        <v>7834</v>
      </c>
      <c r="H3741" s="174">
        <v>0</v>
      </c>
      <c r="I3741" s="175">
        <v>48.014200000000002</v>
      </c>
      <c r="J3741" s="176">
        <v>629</v>
      </c>
      <c r="K3741" s="177" t="s">
        <v>76</v>
      </c>
      <c r="L3741" s="178" t="s">
        <v>6</v>
      </c>
      <c r="M3741" s="179">
        <v>47.2</v>
      </c>
      <c r="N3741" s="180">
        <v>95038</v>
      </c>
      <c r="O3741" s="178" t="s">
        <v>7499</v>
      </c>
    </row>
    <row r="3742" spans="1:15" x14ac:dyDescent="0.3">
      <c r="A3742" s="170" t="s">
        <v>7835</v>
      </c>
      <c r="B3742" s="170">
        <v>20</v>
      </c>
      <c r="C3742" s="170" t="s">
        <v>46</v>
      </c>
      <c r="D3742" s="174">
        <v>95</v>
      </c>
      <c r="E3742" s="174" t="s">
        <v>7786</v>
      </c>
      <c r="F3742" s="170" t="s">
        <v>7499</v>
      </c>
      <c r="G3742" s="170" t="s">
        <v>7836</v>
      </c>
      <c r="H3742" s="174">
        <v>0</v>
      </c>
      <c r="I3742" s="175">
        <v>26.180700000000002</v>
      </c>
      <c r="J3742" s="176">
        <v>1161</v>
      </c>
      <c r="K3742" s="177" t="s">
        <v>83</v>
      </c>
      <c r="L3742" s="178" t="s">
        <v>5</v>
      </c>
      <c r="M3742" s="179">
        <v>31.3</v>
      </c>
      <c r="N3742" s="180">
        <v>95038</v>
      </c>
      <c r="O3742" s="178" t="s">
        <v>7499</v>
      </c>
    </row>
    <row r="3743" spans="1:15" x14ac:dyDescent="0.3">
      <c r="A3743" s="170" t="s">
        <v>7837</v>
      </c>
      <c r="B3743" s="170">
        <v>20</v>
      </c>
      <c r="C3743" s="170" t="s">
        <v>46</v>
      </c>
      <c r="D3743" s="174">
        <v>95</v>
      </c>
      <c r="E3743" s="174" t="s">
        <v>7786</v>
      </c>
      <c r="F3743" s="170" t="s">
        <v>7499</v>
      </c>
      <c r="G3743" s="170" t="s">
        <v>7838</v>
      </c>
      <c r="H3743" s="174">
        <v>0</v>
      </c>
      <c r="I3743" s="175">
        <v>28.5715</v>
      </c>
      <c r="J3743" s="176">
        <v>463</v>
      </c>
      <c r="K3743" s="177" t="s">
        <v>76</v>
      </c>
      <c r="L3743" s="178" t="s">
        <v>6</v>
      </c>
      <c r="M3743" s="179">
        <v>44.1</v>
      </c>
      <c r="N3743" s="180">
        <v>95038</v>
      </c>
      <c r="O3743" s="178" t="s">
        <v>7499</v>
      </c>
    </row>
    <row r="3744" spans="1:15" x14ac:dyDescent="0.3">
      <c r="A3744" s="170" t="s">
        <v>7839</v>
      </c>
      <c r="B3744" s="170">
        <v>20</v>
      </c>
      <c r="C3744" s="170" t="s">
        <v>46</v>
      </c>
      <c r="D3744" s="174">
        <v>95</v>
      </c>
      <c r="E3744" s="174" t="s">
        <v>7786</v>
      </c>
      <c r="F3744" s="170" t="s">
        <v>7499</v>
      </c>
      <c r="G3744" s="170" t="s">
        <v>7840</v>
      </c>
      <c r="H3744" s="174">
        <v>0</v>
      </c>
      <c r="I3744" s="175">
        <v>12.8665</v>
      </c>
      <c r="J3744" s="176">
        <v>329</v>
      </c>
      <c r="K3744" s="177" t="s">
        <v>76</v>
      </c>
      <c r="L3744" s="178" t="s">
        <v>6</v>
      </c>
      <c r="M3744" s="179">
        <v>47</v>
      </c>
      <c r="N3744" s="180">
        <v>95038</v>
      </c>
      <c r="O3744" s="178" t="s">
        <v>7499</v>
      </c>
    </row>
    <row r="3745" spans="1:15" x14ac:dyDescent="0.3">
      <c r="A3745" s="170" t="s">
        <v>7841</v>
      </c>
      <c r="B3745" s="170">
        <v>20</v>
      </c>
      <c r="C3745" s="170" t="s">
        <v>46</v>
      </c>
      <c r="D3745" s="174">
        <v>95</v>
      </c>
      <c r="E3745" s="174" t="s">
        <v>7786</v>
      </c>
      <c r="F3745" s="170" t="s">
        <v>7499</v>
      </c>
      <c r="G3745" s="170" t="s">
        <v>7842</v>
      </c>
      <c r="H3745" s="174">
        <v>0</v>
      </c>
      <c r="I3745" s="175">
        <v>13.816000000000001</v>
      </c>
      <c r="J3745" s="176">
        <v>282</v>
      </c>
      <c r="K3745" s="177" t="s">
        <v>76</v>
      </c>
      <c r="L3745" s="178" t="s">
        <v>6</v>
      </c>
      <c r="M3745" s="179">
        <v>43.3</v>
      </c>
      <c r="N3745" s="180">
        <v>95038</v>
      </c>
      <c r="O3745" s="178" t="s">
        <v>7499</v>
      </c>
    </row>
    <row r="3746" spans="1:15" x14ac:dyDescent="0.3">
      <c r="A3746" s="170" t="s">
        <v>7843</v>
      </c>
      <c r="B3746" s="170">
        <v>20</v>
      </c>
      <c r="C3746" s="170" t="s">
        <v>46</v>
      </c>
      <c r="D3746" s="174">
        <v>95</v>
      </c>
      <c r="E3746" s="174" t="s">
        <v>7786</v>
      </c>
      <c r="F3746" s="170" t="s">
        <v>7499</v>
      </c>
      <c r="G3746" s="170" t="s">
        <v>7844</v>
      </c>
      <c r="H3746" s="174">
        <v>0</v>
      </c>
      <c r="I3746" s="175">
        <v>5.3156999999999996</v>
      </c>
      <c r="J3746" s="176">
        <v>228</v>
      </c>
      <c r="K3746" s="177" t="s">
        <v>83</v>
      </c>
      <c r="L3746" s="178" t="s">
        <v>5</v>
      </c>
      <c r="M3746" s="179">
        <v>32.5</v>
      </c>
      <c r="N3746" s="180">
        <v>95038</v>
      </c>
      <c r="O3746" s="178" t="s">
        <v>7499</v>
      </c>
    </row>
    <row r="3747" spans="1:15" x14ac:dyDescent="0.3">
      <c r="A3747" s="170" t="s">
        <v>7845</v>
      </c>
      <c r="B3747" s="170">
        <v>20</v>
      </c>
      <c r="C3747" s="170" t="s">
        <v>46</v>
      </c>
      <c r="D3747" s="174">
        <v>95</v>
      </c>
      <c r="E3747" s="174" t="s">
        <v>7786</v>
      </c>
      <c r="F3747" s="170" t="s">
        <v>7499</v>
      </c>
      <c r="G3747" s="170" t="s">
        <v>7846</v>
      </c>
      <c r="H3747" s="174">
        <v>0</v>
      </c>
      <c r="I3747" s="175">
        <v>30.458100000000002</v>
      </c>
      <c r="J3747" s="176">
        <v>622</v>
      </c>
      <c r="K3747" s="177" t="s">
        <v>83</v>
      </c>
      <c r="L3747" s="178" t="s">
        <v>5</v>
      </c>
      <c r="M3747" s="179">
        <v>39.200000000000003</v>
      </c>
      <c r="N3747" s="180">
        <v>95038</v>
      </c>
      <c r="O3747" s="178" t="s">
        <v>7499</v>
      </c>
    </row>
    <row r="3748" spans="1:15" x14ac:dyDescent="0.3">
      <c r="A3748" s="170" t="s">
        <v>7847</v>
      </c>
      <c r="B3748" s="170">
        <v>20</v>
      </c>
      <c r="C3748" s="170" t="s">
        <v>46</v>
      </c>
      <c r="D3748" s="174">
        <v>95</v>
      </c>
      <c r="E3748" s="174" t="s">
        <v>7786</v>
      </c>
      <c r="F3748" s="170" t="s">
        <v>7499</v>
      </c>
      <c r="G3748" s="170" t="s">
        <v>7848</v>
      </c>
      <c r="H3748" s="174">
        <v>0</v>
      </c>
      <c r="I3748" s="175">
        <v>81.282600000000002</v>
      </c>
      <c r="J3748" s="176">
        <v>2814</v>
      </c>
      <c r="K3748" s="177" t="s">
        <v>83</v>
      </c>
      <c r="L3748" s="178" t="s">
        <v>5</v>
      </c>
      <c r="M3748" s="179">
        <v>39.700000000000003</v>
      </c>
      <c r="N3748" s="180">
        <v>95038</v>
      </c>
      <c r="O3748" s="178" t="s">
        <v>7499</v>
      </c>
    </row>
    <row r="3749" spans="1:15" x14ac:dyDescent="0.3">
      <c r="A3749" s="170" t="s">
        <v>7849</v>
      </c>
      <c r="B3749" s="170">
        <v>20</v>
      </c>
      <c r="C3749" s="170" t="s">
        <v>46</v>
      </c>
      <c r="D3749" s="174">
        <v>95</v>
      </c>
      <c r="E3749" s="174" t="s">
        <v>7786</v>
      </c>
      <c r="F3749" s="170" t="s">
        <v>7499</v>
      </c>
      <c r="G3749" s="170" t="s">
        <v>7850</v>
      </c>
      <c r="H3749" s="174">
        <v>0</v>
      </c>
      <c r="I3749" s="175">
        <v>19.05</v>
      </c>
      <c r="J3749" s="176">
        <v>334</v>
      </c>
      <c r="K3749" s="177" t="s">
        <v>83</v>
      </c>
      <c r="L3749" s="178" t="s">
        <v>5</v>
      </c>
      <c r="M3749" s="179">
        <v>38.1</v>
      </c>
      <c r="N3749" s="180">
        <v>95038</v>
      </c>
      <c r="O3749" s="178" t="s">
        <v>7499</v>
      </c>
    </row>
    <row r="3750" spans="1:15" x14ac:dyDescent="0.3">
      <c r="A3750" s="170" t="s">
        <v>7851</v>
      </c>
      <c r="B3750" s="170">
        <v>20</v>
      </c>
      <c r="C3750" s="170" t="s">
        <v>46</v>
      </c>
      <c r="D3750" s="174">
        <v>95</v>
      </c>
      <c r="E3750" s="174" t="s">
        <v>7786</v>
      </c>
      <c r="F3750" s="170" t="s">
        <v>7499</v>
      </c>
      <c r="G3750" s="170" t="s">
        <v>7852</v>
      </c>
      <c r="H3750" s="174">
        <v>0</v>
      </c>
      <c r="I3750" s="175">
        <v>99.795400000000001</v>
      </c>
      <c r="J3750" s="176">
        <v>2247</v>
      </c>
      <c r="K3750" s="177" t="s">
        <v>83</v>
      </c>
      <c r="L3750" s="178" t="s">
        <v>5</v>
      </c>
      <c r="M3750" s="179">
        <v>33.6</v>
      </c>
      <c r="N3750" s="180">
        <v>95038</v>
      </c>
      <c r="O3750" s="178" t="s">
        <v>7499</v>
      </c>
    </row>
    <row r="3751" spans="1:15" x14ac:dyDescent="0.3">
      <c r="A3751" s="170" t="s">
        <v>7853</v>
      </c>
      <c r="B3751" s="170">
        <v>20</v>
      </c>
      <c r="C3751" s="170" t="s">
        <v>46</v>
      </c>
      <c r="D3751" s="174">
        <v>95</v>
      </c>
      <c r="E3751" s="174" t="s">
        <v>7786</v>
      </c>
      <c r="F3751" s="170" t="s">
        <v>7499</v>
      </c>
      <c r="G3751" s="170" t="s">
        <v>7854</v>
      </c>
      <c r="H3751" s="174">
        <v>0</v>
      </c>
      <c r="I3751" s="175">
        <v>60.467599999999997</v>
      </c>
      <c r="J3751" s="176">
        <v>1434</v>
      </c>
      <c r="K3751" s="177" t="s">
        <v>76</v>
      </c>
      <c r="L3751" s="178" t="s">
        <v>6</v>
      </c>
      <c r="M3751" s="179">
        <v>50.8</v>
      </c>
      <c r="N3751" s="180">
        <v>95038</v>
      </c>
      <c r="O3751" s="178" t="s">
        <v>7499</v>
      </c>
    </row>
    <row r="3752" spans="1:15" x14ac:dyDescent="0.3">
      <c r="A3752" s="170" t="s">
        <v>7855</v>
      </c>
      <c r="B3752" s="170">
        <v>20</v>
      </c>
      <c r="C3752" s="170" t="s">
        <v>46</v>
      </c>
      <c r="D3752" s="174">
        <v>95</v>
      </c>
      <c r="E3752" s="174" t="s">
        <v>7786</v>
      </c>
      <c r="F3752" s="170" t="s">
        <v>7499</v>
      </c>
      <c r="G3752" s="170" t="s">
        <v>7856</v>
      </c>
      <c r="H3752" s="174">
        <v>0</v>
      </c>
      <c r="I3752" s="175">
        <v>68.452399999999997</v>
      </c>
      <c r="J3752" s="176">
        <v>2018</v>
      </c>
      <c r="K3752" s="177" t="s">
        <v>83</v>
      </c>
      <c r="L3752" s="178" t="s">
        <v>5</v>
      </c>
      <c r="M3752" s="179">
        <v>37.6</v>
      </c>
      <c r="N3752" s="180">
        <v>95038</v>
      </c>
      <c r="O3752" s="178" t="s">
        <v>7499</v>
      </c>
    </row>
    <row r="3753" spans="1:15" x14ac:dyDescent="0.3">
      <c r="A3753" s="170" t="s">
        <v>7857</v>
      </c>
      <c r="B3753" s="170">
        <v>20</v>
      </c>
      <c r="C3753" s="170" t="s">
        <v>46</v>
      </c>
      <c r="D3753" s="174">
        <v>95</v>
      </c>
      <c r="E3753" s="174" t="s">
        <v>7786</v>
      </c>
      <c r="F3753" s="170" t="s">
        <v>7499</v>
      </c>
      <c r="G3753" s="170" t="s">
        <v>7858</v>
      </c>
      <c r="H3753" s="174">
        <v>0</v>
      </c>
      <c r="I3753" s="175">
        <v>16.062799999999999</v>
      </c>
      <c r="J3753" s="176">
        <v>430</v>
      </c>
      <c r="K3753" s="177" t="s">
        <v>76</v>
      </c>
      <c r="L3753" s="178" t="s">
        <v>6</v>
      </c>
      <c r="M3753" s="179">
        <v>43.7</v>
      </c>
      <c r="N3753" s="180">
        <v>95038</v>
      </c>
      <c r="O3753" s="178" t="s">
        <v>7499</v>
      </c>
    </row>
    <row r="3754" spans="1:15" x14ac:dyDescent="0.3">
      <c r="A3754" s="170" t="s">
        <v>7859</v>
      </c>
      <c r="B3754" s="170">
        <v>20</v>
      </c>
      <c r="C3754" s="170" t="s">
        <v>46</v>
      </c>
      <c r="D3754" s="174">
        <v>95</v>
      </c>
      <c r="E3754" s="174" t="s">
        <v>7786</v>
      </c>
      <c r="F3754" s="170" t="s">
        <v>7499</v>
      </c>
      <c r="G3754" s="170" t="s">
        <v>7860</v>
      </c>
      <c r="H3754" s="174">
        <v>0</v>
      </c>
      <c r="I3754" s="175">
        <v>15.6128</v>
      </c>
      <c r="J3754" s="176">
        <v>159</v>
      </c>
      <c r="K3754" s="177" t="s">
        <v>76</v>
      </c>
      <c r="L3754" s="178" t="s">
        <v>6</v>
      </c>
      <c r="M3754" s="179">
        <v>48.2</v>
      </c>
      <c r="N3754" s="180">
        <v>95038</v>
      </c>
      <c r="O3754" s="178" t="s">
        <v>7499</v>
      </c>
    </row>
    <row r="3755" spans="1:15" x14ac:dyDescent="0.3">
      <c r="A3755" s="170" t="s">
        <v>7861</v>
      </c>
      <c r="B3755" s="170">
        <v>20</v>
      </c>
      <c r="C3755" s="170" t="s">
        <v>46</v>
      </c>
      <c r="D3755" s="174">
        <v>95</v>
      </c>
      <c r="E3755" s="174" t="s">
        <v>7786</v>
      </c>
      <c r="F3755" s="170" t="s">
        <v>7499</v>
      </c>
      <c r="G3755" s="170" t="s">
        <v>7862</v>
      </c>
      <c r="H3755" s="174">
        <v>0</v>
      </c>
      <c r="I3755" s="175">
        <v>13.3786</v>
      </c>
      <c r="J3755" s="176">
        <v>296</v>
      </c>
      <c r="K3755" s="177" t="s">
        <v>83</v>
      </c>
      <c r="L3755" s="178" t="s">
        <v>5</v>
      </c>
      <c r="M3755" s="179">
        <v>32.799999999999997</v>
      </c>
      <c r="N3755" s="180">
        <v>111096</v>
      </c>
      <c r="O3755" s="178" t="s">
        <v>7794</v>
      </c>
    </row>
    <row r="3756" spans="1:15" x14ac:dyDescent="0.3">
      <c r="A3756" s="170" t="s">
        <v>7863</v>
      </c>
      <c r="B3756" s="170">
        <v>20</v>
      </c>
      <c r="C3756" s="170" t="s">
        <v>46</v>
      </c>
      <c r="D3756" s="174">
        <v>95</v>
      </c>
      <c r="E3756" s="174" t="s">
        <v>7786</v>
      </c>
      <c r="F3756" s="170" t="s">
        <v>7499</v>
      </c>
      <c r="G3756" s="170" t="s">
        <v>7864</v>
      </c>
      <c r="H3756" s="174">
        <v>0</v>
      </c>
      <c r="I3756" s="175">
        <v>8.7514000000000003</v>
      </c>
      <c r="J3756" s="176">
        <v>491</v>
      </c>
      <c r="K3756" s="177" t="s">
        <v>76</v>
      </c>
      <c r="L3756" s="178" t="s">
        <v>6</v>
      </c>
      <c r="M3756" s="179">
        <v>42.5</v>
      </c>
      <c r="N3756" s="180">
        <v>111096</v>
      </c>
      <c r="O3756" s="178" t="s">
        <v>7794</v>
      </c>
    </row>
    <row r="3757" spans="1:15" x14ac:dyDescent="0.3">
      <c r="A3757" s="170" t="s">
        <v>7865</v>
      </c>
      <c r="B3757" s="170">
        <v>20</v>
      </c>
      <c r="C3757" s="170" t="s">
        <v>46</v>
      </c>
      <c r="D3757" s="174">
        <v>95</v>
      </c>
      <c r="E3757" s="174" t="s">
        <v>7786</v>
      </c>
      <c r="F3757" s="170" t="s">
        <v>7499</v>
      </c>
      <c r="G3757" s="170" t="s">
        <v>7866</v>
      </c>
      <c r="H3757" s="174">
        <v>0</v>
      </c>
      <c r="I3757" s="175">
        <v>6.0044000000000004</v>
      </c>
      <c r="J3757" s="176">
        <v>226</v>
      </c>
      <c r="K3757" s="177" t="s">
        <v>83</v>
      </c>
      <c r="L3757" s="178" t="s">
        <v>5</v>
      </c>
      <c r="M3757" s="179">
        <v>28.4</v>
      </c>
      <c r="N3757" s="180">
        <v>95038</v>
      </c>
      <c r="O3757" s="178" t="s">
        <v>7499</v>
      </c>
    </row>
    <row r="3758" spans="1:15" x14ac:dyDescent="0.3">
      <c r="A3758" s="170" t="s">
        <v>7867</v>
      </c>
      <c r="B3758" s="170">
        <v>20</v>
      </c>
      <c r="C3758" s="170" t="s">
        <v>46</v>
      </c>
      <c r="D3758" s="174">
        <v>95</v>
      </c>
      <c r="E3758" s="174" t="s">
        <v>7786</v>
      </c>
      <c r="F3758" s="170" t="s">
        <v>7499</v>
      </c>
      <c r="G3758" s="170" t="s">
        <v>7868</v>
      </c>
      <c r="H3758" s="174">
        <v>0</v>
      </c>
      <c r="I3758" s="175">
        <v>26.340199999999999</v>
      </c>
      <c r="J3758" s="176">
        <v>348</v>
      </c>
      <c r="K3758" s="177" t="s">
        <v>83</v>
      </c>
      <c r="L3758" s="178" t="s">
        <v>5</v>
      </c>
      <c r="M3758" s="179">
        <v>40.6</v>
      </c>
      <c r="N3758" s="180">
        <v>95038</v>
      </c>
      <c r="O3758" s="178" t="s">
        <v>7499</v>
      </c>
    </row>
    <row r="3759" spans="1:15" x14ac:dyDescent="0.3">
      <c r="A3759" s="170" t="s">
        <v>7869</v>
      </c>
      <c r="B3759" s="170">
        <v>20</v>
      </c>
      <c r="C3759" s="170" t="s">
        <v>46</v>
      </c>
      <c r="D3759" s="174">
        <v>95</v>
      </c>
      <c r="E3759" s="174" t="s">
        <v>7786</v>
      </c>
      <c r="F3759" s="170" t="s">
        <v>7499</v>
      </c>
      <c r="G3759" s="170" t="s">
        <v>7870</v>
      </c>
      <c r="H3759" s="174">
        <v>0</v>
      </c>
      <c r="I3759" s="175">
        <v>5.0942999999999996</v>
      </c>
      <c r="J3759" s="176">
        <v>146</v>
      </c>
      <c r="K3759" s="177" t="s">
        <v>83</v>
      </c>
      <c r="L3759" s="178" t="s">
        <v>5</v>
      </c>
      <c r="M3759" s="179">
        <v>33.9</v>
      </c>
      <c r="N3759" s="180">
        <v>95038</v>
      </c>
      <c r="O3759" s="178" t="s">
        <v>7499</v>
      </c>
    </row>
    <row r="3760" spans="1:15" x14ac:dyDescent="0.3">
      <c r="A3760" s="170" t="s">
        <v>7871</v>
      </c>
      <c r="B3760" s="170">
        <v>20</v>
      </c>
      <c r="C3760" s="170" t="s">
        <v>46</v>
      </c>
      <c r="D3760" s="174">
        <v>95</v>
      </c>
      <c r="E3760" s="174" t="s">
        <v>7786</v>
      </c>
      <c r="F3760" s="170" t="s">
        <v>7499</v>
      </c>
      <c r="G3760" s="170" t="s">
        <v>7872</v>
      </c>
      <c r="H3760" s="174">
        <v>0</v>
      </c>
      <c r="I3760" s="175">
        <v>31.584299999999999</v>
      </c>
      <c r="J3760" s="176">
        <v>1116</v>
      </c>
      <c r="K3760" s="177" t="s">
        <v>76</v>
      </c>
      <c r="L3760" s="178" t="s">
        <v>6</v>
      </c>
      <c r="M3760" s="179">
        <v>53.9</v>
      </c>
      <c r="N3760" s="180">
        <v>95038</v>
      </c>
      <c r="O3760" s="178" t="s">
        <v>7499</v>
      </c>
    </row>
    <row r="3761" spans="1:15" x14ac:dyDescent="0.3">
      <c r="A3761" s="170" t="s">
        <v>7873</v>
      </c>
      <c r="B3761" s="170">
        <v>20</v>
      </c>
      <c r="C3761" s="170" t="s">
        <v>46</v>
      </c>
      <c r="D3761" s="174">
        <v>95</v>
      </c>
      <c r="E3761" s="174" t="s">
        <v>7786</v>
      </c>
      <c r="F3761" s="170" t="s">
        <v>7499</v>
      </c>
      <c r="G3761" s="170" t="s">
        <v>7874</v>
      </c>
      <c r="H3761" s="174">
        <v>0</v>
      </c>
      <c r="I3761" s="175">
        <v>18.846399999999999</v>
      </c>
      <c r="J3761" s="176">
        <v>489</v>
      </c>
      <c r="K3761" s="177" t="s">
        <v>76</v>
      </c>
      <c r="L3761" s="178" t="s">
        <v>6</v>
      </c>
      <c r="M3761" s="179">
        <v>41.7</v>
      </c>
      <c r="N3761" s="180">
        <v>95038</v>
      </c>
      <c r="O3761" s="178" t="s">
        <v>7499</v>
      </c>
    </row>
    <row r="3762" spans="1:15" x14ac:dyDescent="0.3">
      <c r="A3762" s="170" t="s">
        <v>7875</v>
      </c>
      <c r="B3762" s="170">
        <v>20</v>
      </c>
      <c r="C3762" s="170" t="s">
        <v>46</v>
      </c>
      <c r="D3762" s="174">
        <v>95</v>
      </c>
      <c r="E3762" s="174" t="s">
        <v>7786</v>
      </c>
      <c r="F3762" s="170" t="s">
        <v>7499</v>
      </c>
      <c r="G3762" s="170" t="s">
        <v>7876</v>
      </c>
      <c r="H3762" s="174">
        <v>0</v>
      </c>
      <c r="I3762" s="175">
        <v>35.073500000000003</v>
      </c>
      <c r="J3762" s="176">
        <v>724</v>
      </c>
      <c r="K3762" s="177" t="s">
        <v>83</v>
      </c>
      <c r="L3762" s="178" t="s">
        <v>5</v>
      </c>
      <c r="M3762" s="179">
        <v>35.700000000000003</v>
      </c>
      <c r="N3762" s="180">
        <v>95038</v>
      </c>
      <c r="O3762" s="178" t="s">
        <v>7499</v>
      </c>
    </row>
    <row r="3763" spans="1:15" x14ac:dyDescent="0.3">
      <c r="A3763" s="170" t="s">
        <v>7877</v>
      </c>
      <c r="B3763" s="170">
        <v>20</v>
      </c>
      <c r="C3763" s="170" t="s">
        <v>46</v>
      </c>
      <c r="D3763" s="174">
        <v>95</v>
      </c>
      <c r="E3763" s="174" t="s">
        <v>7786</v>
      </c>
      <c r="F3763" s="170" t="s">
        <v>7499</v>
      </c>
      <c r="G3763" s="170" t="s">
        <v>7878</v>
      </c>
      <c r="H3763" s="174">
        <v>0</v>
      </c>
      <c r="I3763" s="175">
        <v>17.6511</v>
      </c>
      <c r="J3763" s="176">
        <v>289</v>
      </c>
      <c r="K3763" s="177" t="s">
        <v>83</v>
      </c>
      <c r="L3763" s="178" t="s">
        <v>5</v>
      </c>
      <c r="M3763" s="179">
        <v>40.200000000000003</v>
      </c>
      <c r="N3763" s="180">
        <v>95038</v>
      </c>
      <c r="O3763" s="178" t="s">
        <v>7499</v>
      </c>
    </row>
    <row r="3764" spans="1:15" x14ac:dyDescent="0.3">
      <c r="A3764" s="170" t="s">
        <v>7879</v>
      </c>
      <c r="B3764" s="170">
        <v>20</v>
      </c>
      <c r="C3764" s="170" t="s">
        <v>46</v>
      </c>
      <c r="D3764" s="174">
        <v>95</v>
      </c>
      <c r="E3764" s="174" t="s">
        <v>7786</v>
      </c>
      <c r="F3764" s="170" t="s">
        <v>7499</v>
      </c>
      <c r="G3764" s="170" t="s">
        <v>7880</v>
      </c>
      <c r="H3764" s="174">
        <v>0</v>
      </c>
      <c r="I3764" s="175">
        <v>7.1806999999999999</v>
      </c>
      <c r="J3764" s="176">
        <v>314</v>
      </c>
      <c r="K3764" s="177" t="s">
        <v>83</v>
      </c>
      <c r="L3764" s="178" t="s">
        <v>5</v>
      </c>
      <c r="M3764" s="179">
        <v>36.299999999999997</v>
      </c>
      <c r="N3764" s="180">
        <v>95038</v>
      </c>
      <c r="O3764" s="178" t="s">
        <v>7499</v>
      </c>
    </row>
    <row r="3765" spans="1:15" x14ac:dyDescent="0.3">
      <c r="A3765" s="170" t="s">
        <v>7881</v>
      </c>
      <c r="B3765" s="170">
        <v>20</v>
      </c>
      <c r="C3765" s="170" t="s">
        <v>46</v>
      </c>
      <c r="D3765" s="174">
        <v>95</v>
      </c>
      <c r="E3765" s="174" t="s">
        <v>7786</v>
      </c>
      <c r="F3765" s="170" t="s">
        <v>7499</v>
      </c>
      <c r="G3765" s="170" t="s">
        <v>7882</v>
      </c>
      <c r="H3765" s="174">
        <v>0</v>
      </c>
      <c r="I3765" s="175">
        <v>5.2424999999999997</v>
      </c>
      <c r="J3765" s="176">
        <v>121</v>
      </c>
      <c r="K3765" s="177" t="s">
        <v>83</v>
      </c>
      <c r="L3765" s="178" t="s">
        <v>5</v>
      </c>
      <c r="M3765" s="179">
        <v>32.6</v>
      </c>
      <c r="N3765" s="180">
        <v>95038</v>
      </c>
      <c r="O3765" s="178" t="s">
        <v>7499</v>
      </c>
    </row>
    <row r="3766" spans="1:15" x14ac:dyDescent="0.3">
      <c r="A3766" s="170" t="s">
        <v>7883</v>
      </c>
      <c r="B3766" s="170">
        <v>20</v>
      </c>
      <c r="C3766" s="170" t="s">
        <v>46</v>
      </c>
      <c r="D3766" s="174">
        <v>95</v>
      </c>
      <c r="E3766" s="174" t="s">
        <v>7786</v>
      </c>
      <c r="F3766" s="170" t="s">
        <v>7499</v>
      </c>
      <c r="G3766" s="170" t="s">
        <v>7884</v>
      </c>
      <c r="H3766" s="174">
        <v>0</v>
      </c>
      <c r="I3766" s="175">
        <v>128.0155</v>
      </c>
      <c r="J3766" s="176">
        <v>7533</v>
      </c>
      <c r="K3766" s="177" t="s">
        <v>90</v>
      </c>
      <c r="L3766" s="178" t="s">
        <v>7</v>
      </c>
      <c r="M3766" s="179">
        <v>67.900000000000006</v>
      </c>
      <c r="N3766" s="180">
        <v>95038</v>
      </c>
      <c r="O3766" s="178" t="s">
        <v>7499</v>
      </c>
    </row>
    <row r="3767" spans="1:15" x14ac:dyDescent="0.3">
      <c r="A3767" s="170" t="s">
        <v>7885</v>
      </c>
      <c r="B3767" s="170">
        <v>20</v>
      </c>
      <c r="C3767" s="170" t="s">
        <v>46</v>
      </c>
      <c r="D3767" s="174">
        <v>95</v>
      </c>
      <c r="E3767" s="174" t="s">
        <v>7786</v>
      </c>
      <c r="F3767" s="170" t="s">
        <v>7499</v>
      </c>
      <c r="G3767" s="170" t="s">
        <v>7886</v>
      </c>
      <c r="H3767" s="174">
        <v>0</v>
      </c>
      <c r="I3767" s="175">
        <v>6.8743999999999996</v>
      </c>
      <c r="J3767" s="176">
        <v>437</v>
      </c>
      <c r="K3767" s="177" t="s">
        <v>76</v>
      </c>
      <c r="L3767" s="178" t="s">
        <v>6</v>
      </c>
      <c r="M3767" s="179">
        <v>57.7</v>
      </c>
      <c r="N3767" s="180">
        <v>95038</v>
      </c>
      <c r="O3767" s="178" t="s">
        <v>7499</v>
      </c>
    </row>
    <row r="3768" spans="1:15" x14ac:dyDescent="0.3">
      <c r="A3768" s="170" t="s">
        <v>7887</v>
      </c>
      <c r="B3768" s="170">
        <v>20</v>
      </c>
      <c r="C3768" s="170" t="s">
        <v>46</v>
      </c>
      <c r="D3768" s="174">
        <v>95</v>
      </c>
      <c r="E3768" s="174" t="s">
        <v>7786</v>
      </c>
      <c r="F3768" s="170" t="s">
        <v>7499</v>
      </c>
      <c r="G3768" s="170" t="s">
        <v>7888</v>
      </c>
      <c r="H3768" s="174">
        <v>0</v>
      </c>
      <c r="I3768" s="175">
        <v>124.7513</v>
      </c>
      <c r="J3768" s="176">
        <v>1691</v>
      </c>
      <c r="K3768" s="177" t="s">
        <v>76</v>
      </c>
      <c r="L3768" s="178" t="s">
        <v>6</v>
      </c>
      <c r="M3768" s="179">
        <v>54.5</v>
      </c>
      <c r="N3768" s="180">
        <v>95038</v>
      </c>
      <c r="O3768" s="178" t="s">
        <v>7499</v>
      </c>
    </row>
    <row r="3769" spans="1:15" x14ac:dyDescent="0.3">
      <c r="A3769" s="170" t="s">
        <v>7889</v>
      </c>
      <c r="B3769" s="170">
        <v>20</v>
      </c>
      <c r="C3769" s="170" t="s">
        <v>46</v>
      </c>
      <c r="D3769" s="174">
        <v>95</v>
      </c>
      <c r="E3769" s="174" t="s">
        <v>7786</v>
      </c>
      <c r="F3769" s="170" t="s">
        <v>7499</v>
      </c>
      <c r="G3769" s="170" t="s">
        <v>7890</v>
      </c>
      <c r="H3769" s="174">
        <v>0</v>
      </c>
      <c r="I3769" s="175">
        <v>9.0198</v>
      </c>
      <c r="J3769" s="176">
        <v>586</v>
      </c>
      <c r="K3769" s="177" t="s">
        <v>76</v>
      </c>
      <c r="L3769" s="178" t="s">
        <v>6</v>
      </c>
      <c r="M3769" s="179">
        <v>56.6</v>
      </c>
      <c r="N3769" s="180">
        <v>95038</v>
      </c>
      <c r="O3769" s="178" t="s">
        <v>7499</v>
      </c>
    </row>
    <row r="3770" spans="1:15" x14ac:dyDescent="0.3">
      <c r="A3770" s="170" t="s">
        <v>7891</v>
      </c>
      <c r="B3770" s="170">
        <v>20</v>
      </c>
      <c r="C3770" s="170" t="s">
        <v>46</v>
      </c>
      <c r="D3770" s="174">
        <v>95</v>
      </c>
      <c r="E3770" s="174" t="s">
        <v>7786</v>
      </c>
      <c r="F3770" s="170" t="s">
        <v>7499</v>
      </c>
      <c r="G3770" s="170" t="s">
        <v>7892</v>
      </c>
      <c r="H3770" s="174">
        <v>0</v>
      </c>
      <c r="I3770" s="175">
        <v>2.4744000000000002</v>
      </c>
      <c r="J3770" s="176">
        <v>155</v>
      </c>
      <c r="K3770" s="177" t="s">
        <v>76</v>
      </c>
      <c r="L3770" s="178" t="s">
        <v>6</v>
      </c>
      <c r="M3770" s="179">
        <v>60.2</v>
      </c>
      <c r="N3770" s="180">
        <v>95038</v>
      </c>
      <c r="O3770" s="178" t="s">
        <v>7499</v>
      </c>
    </row>
    <row r="3771" spans="1:15" x14ac:dyDescent="0.3">
      <c r="A3771" s="170" t="s">
        <v>7893</v>
      </c>
      <c r="B3771" s="170">
        <v>20</v>
      </c>
      <c r="C3771" s="170" t="s">
        <v>46</v>
      </c>
      <c r="D3771" s="174">
        <v>95</v>
      </c>
      <c r="E3771" s="174" t="s">
        <v>7786</v>
      </c>
      <c r="F3771" s="170" t="s">
        <v>7499</v>
      </c>
      <c r="G3771" s="170" t="s">
        <v>7894</v>
      </c>
      <c r="H3771" s="174">
        <v>0</v>
      </c>
      <c r="I3771" s="175">
        <v>31.159400000000002</v>
      </c>
      <c r="J3771" s="176">
        <v>445</v>
      </c>
      <c r="K3771" s="177" t="s">
        <v>76</v>
      </c>
      <c r="L3771" s="178" t="s">
        <v>6</v>
      </c>
      <c r="M3771" s="179">
        <v>58.3</v>
      </c>
      <c r="N3771" s="180">
        <v>90064</v>
      </c>
      <c r="O3771" s="178" t="s">
        <v>7490</v>
      </c>
    </row>
    <row r="3772" spans="1:15" x14ac:dyDescent="0.3">
      <c r="A3772" s="170" t="s">
        <v>7895</v>
      </c>
      <c r="B3772" s="170">
        <v>20</v>
      </c>
      <c r="C3772" s="170" t="s">
        <v>46</v>
      </c>
      <c r="D3772" s="174">
        <v>95</v>
      </c>
      <c r="E3772" s="174" t="s">
        <v>7786</v>
      </c>
      <c r="F3772" s="170" t="s">
        <v>7499</v>
      </c>
      <c r="G3772" s="170" t="s">
        <v>7896</v>
      </c>
      <c r="H3772" s="174">
        <v>0</v>
      </c>
      <c r="I3772" s="175">
        <v>11.722799999999999</v>
      </c>
      <c r="J3772" s="176">
        <v>194</v>
      </c>
      <c r="K3772" s="177" t="s">
        <v>76</v>
      </c>
      <c r="L3772" s="178" t="s">
        <v>6</v>
      </c>
      <c r="M3772" s="179">
        <v>57.7</v>
      </c>
      <c r="N3772" s="180">
        <v>95038</v>
      </c>
      <c r="O3772" s="178" t="s">
        <v>7499</v>
      </c>
    </row>
    <row r="3773" spans="1:15" x14ac:dyDescent="0.3">
      <c r="A3773" s="170" t="s">
        <v>7897</v>
      </c>
      <c r="B3773" s="170">
        <v>20</v>
      </c>
      <c r="C3773" s="170" t="s">
        <v>46</v>
      </c>
      <c r="D3773" s="174">
        <v>95</v>
      </c>
      <c r="E3773" s="174" t="s">
        <v>7786</v>
      </c>
      <c r="F3773" s="170" t="s">
        <v>7499</v>
      </c>
      <c r="G3773" s="170" t="s">
        <v>7898</v>
      </c>
      <c r="H3773" s="174">
        <v>0</v>
      </c>
      <c r="I3773" s="175">
        <v>47.462400000000002</v>
      </c>
      <c r="J3773" s="176">
        <v>1005</v>
      </c>
      <c r="K3773" s="177" t="s">
        <v>76</v>
      </c>
      <c r="L3773" s="178" t="s">
        <v>6</v>
      </c>
      <c r="M3773" s="179">
        <v>58.3</v>
      </c>
      <c r="N3773" s="180">
        <v>95038</v>
      </c>
      <c r="O3773" s="178" t="s">
        <v>7499</v>
      </c>
    </row>
    <row r="3774" spans="1:15" x14ac:dyDescent="0.3">
      <c r="A3774" s="170" t="s">
        <v>7899</v>
      </c>
      <c r="B3774" s="170">
        <v>20</v>
      </c>
      <c r="C3774" s="170" t="s">
        <v>46</v>
      </c>
      <c r="D3774" s="174">
        <v>95</v>
      </c>
      <c r="E3774" s="174" t="s">
        <v>7786</v>
      </c>
      <c r="F3774" s="170" t="s">
        <v>7499</v>
      </c>
      <c r="G3774" s="170" t="s">
        <v>7900</v>
      </c>
      <c r="H3774" s="174">
        <v>0</v>
      </c>
      <c r="I3774" s="175">
        <v>3.8487</v>
      </c>
      <c r="J3774" s="176">
        <v>239</v>
      </c>
      <c r="K3774" s="177" t="s">
        <v>76</v>
      </c>
      <c r="L3774" s="178" t="s">
        <v>6</v>
      </c>
      <c r="M3774" s="179">
        <v>58.6</v>
      </c>
      <c r="N3774" s="180">
        <v>95038</v>
      </c>
      <c r="O3774" s="178" t="s">
        <v>7499</v>
      </c>
    </row>
    <row r="3775" spans="1:15" x14ac:dyDescent="0.3">
      <c r="A3775" s="170" t="s">
        <v>7901</v>
      </c>
      <c r="B3775" s="170">
        <v>20</v>
      </c>
      <c r="C3775" s="170" t="s">
        <v>46</v>
      </c>
      <c r="D3775" s="174">
        <v>111</v>
      </c>
      <c r="E3775" s="174" t="s">
        <v>7902</v>
      </c>
      <c r="F3775" s="170" t="s">
        <v>7903</v>
      </c>
      <c r="G3775" s="170" t="s">
        <v>7904</v>
      </c>
      <c r="H3775" s="174">
        <v>0</v>
      </c>
      <c r="I3775" s="175">
        <v>54.753900000000002</v>
      </c>
      <c r="J3775" s="176">
        <v>432</v>
      </c>
      <c r="K3775" s="177" t="s">
        <v>90</v>
      </c>
      <c r="L3775" s="178" t="s">
        <v>7</v>
      </c>
      <c r="M3775" s="179">
        <v>67.599999999999994</v>
      </c>
      <c r="N3775" s="180">
        <v>92009</v>
      </c>
      <c r="O3775" s="178" t="s">
        <v>7636</v>
      </c>
    </row>
    <row r="3776" spans="1:15" x14ac:dyDescent="0.3">
      <c r="A3776" s="170" t="s">
        <v>7905</v>
      </c>
      <c r="B3776" s="170">
        <v>20</v>
      </c>
      <c r="C3776" s="170" t="s">
        <v>46</v>
      </c>
      <c r="D3776" s="174">
        <v>111</v>
      </c>
      <c r="E3776" s="174" t="s">
        <v>7902</v>
      </c>
      <c r="F3776" s="170" t="s">
        <v>7903</v>
      </c>
      <c r="G3776" s="170" t="s">
        <v>7906</v>
      </c>
      <c r="H3776" s="174">
        <v>0</v>
      </c>
      <c r="I3776" s="175">
        <v>46.624200000000002</v>
      </c>
      <c r="J3776" s="176">
        <v>740</v>
      </c>
      <c r="K3776" s="177" t="s">
        <v>76</v>
      </c>
      <c r="L3776" s="178" t="s">
        <v>6</v>
      </c>
      <c r="M3776" s="179">
        <v>61.3</v>
      </c>
      <c r="N3776" s="180">
        <v>92009</v>
      </c>
      <c r="O3776" s="178" t="s">
        <v>7636</v>
      </c>
    </row>
    <row r="3777" spans="1:15" x14ac:dyDescent="0.3">
      <c r="A3777" s="170" t="s">
        <v>7907</v>
      </c>
      <c r="B3777" s="170">
        <v>20</v>
      </c>
      <c r="C3777" s="170" t="s">
        <v>46</v>
      </c>
      <c r="D3777" s="174">
        <v>111</v>
      </c>
      <c r="E3777" s="174" t="s">
        <v>7902</v>
      </c>
      <c r="F3777" s="170" t="s">
        <v>7903</v>
      </c>
      <c r="G3777" s="170" t="s">
        <v>7908</v>
      </c>
      <c r="H3777" s="174">
        <v>0</v>
      </c>
      <c r="I3777" s="175">
        <v>11.226900000000001</v>
      </c>
      <c r="J3777" s="176">
        <v>1109</v>
      </c>
      <c r="K3777" s="177" t="s">
        <v>83</v>
      </c>
      <c r="L3777" s="178" t="s">
        <v>5</v>
      </c>
      <c r="M3777" s="179">
        <v>31.2</v>
      </c>
      <c r="N3777" s="180">
        <v>92009</v>
      </c>
      <c r="O3777" s="178" t="s">
        <v>7636</v>
      </c>
    </row>
    <row r="3778" spans="1:15" x14ac:dyDescent="0.3">
      <c r="A3778" s="170" t="s">
        <v>7909</v>
      </c>
      <c r="B3778" s="170">
        <v>20</v>
      </c>
      <c r="C3778" s="170" t="s">
        <v>46</v>
      </c>
      <c r="D3778" s="174">
        <v>111</v>
      </c>
      <c r="E3778" s="174" t="s">
        <v>7902</v>
      </c>
      <c r="F3778" s="170" t="s">
        <v>7903</v>
      </c>
      <c r="G3778" s="170" t="s">
        <v>7910</v>
      </c>
      <c r="H3778" s="174">
        <v>0</v>
      </c>
      <c r="I3778" s="175">
        <v>26.3994</v>
      </c>
      <c r="J3778" s="176">
        <v>1200</v>
      </c>
      <c r="K3778" s="177" t="s">
        <v>83</v>
      </c>
      <c r="L3778" s="178" t="s">
        <v>5</v>
      </c>
      <c r="M3778" s="179">
        <v>36.1</v>
      </c>
      <c r="N3778" s="180">
        <v>111096</v>
      </c>
      <c r="O3778" s="178" t="s">
        <v>7794</v>
      </c>
    </row>
    <row r="3779" spans="1:15" x14ac:dyDescent="0.3">
      <c r="A3779" s="170" t="s">
        <v>7911</v>
      </c>
      <c r="B3779" s="170">
        <v>20</v>
      </c>
      <c r="C3779" s="170" t="s">
        <v>46</v>
      </c>
      <c r="D3779" s="174">
        <v>111</v>
      </c>
      <c r="E3779" s="174" t="s">
        <v>7902</v>
      </c>
      <c r="F3779" s="170" t="s">
        <v>7903</v>
      </c>
      <c r="G3779" s="170" t="s">
        <v>7912</v>
      </c>
      <c r="H3779" s="174">
        <v>0</v>
      </c>
      <c r="I3779" s="175">
        <v>48.331699999999998</v>
      </c>
      <c r="J3779" s="176">
        <v>1040</v>
      </c>
      <c r="K3779" s="177" t="s">
        <v>83</v>
      </c>
      <c r="L3779" s="178" t="s">
        <v>5</v>
      </c>
      <c r="M3779" s="179">
        <v>40.9</v>
      </c>
      <c r="N3779" s="180">
        <v>111035</v>
      </c>
      <c r="O3779" s="178" t="s">
        <v>7913</v>
      </c>
    </row>
    <row r="3780" spans="1:15" x14ac:dyDescent="0.3">
      <c r="A3780" s="170" t="s">
        <v>7914</v>
      </c>
      <c r="B3780" s="170">
        <v>20</v>
      </c>
      <c r="C3780" s="170" t="s">
        <v>46</v>
      </c>
      <c r="D3780" s="174">
        <v>111</v>
      </c>
      <c r="E3780" s="174" t="s">
        <v>7902</v>
      </c>
      <c r="F3780" s="170" t="s">
        <v>7903</v>
      </c>
      <c r="G3780" s="170" t="s">
        <v>7915</v>
      </c>
      <c r="H3780" s="174">
        <v>0</v>
      </c>
      <c r="I3780" s="175">
        <v>94.851600000000005</v>
      </c>
      <c r="J3780" s="176">
        <v>2663</v>
      </c>
      <c r="K3780" s="177" t="s">
        <v>76</v>
      </c>
      <c r="L3780" s="178" t="s">
        <v>6</v>
      </c>
      <c r="M3780" s="179">
        <v>51.5</v>
      </c>
      <c r="N3780" s="180">
        <v>92009</v>
      </c>
      <c r="O3780" s="178" t="s">
        <v>7636</v>
      </c>
    </row>
    <row r="3781" spans="1:15" x14ac:dyDescent="0.3">
      <c r="A3781" s="170" t="s">
        <v>7916</v>
      </c>
      <c r="B3781" s="170">
        <v>20</v>
      </c>
      <c r="C3781" s="170" t="s">
        <v>46</v>
      </c>
      <c r="D3781" s="174">
        <v>111</v>
      </c>
      <c r="E3781" s="174" t="s">
        <v>7902</v>
      </c>
      <c r="F3781" s="170" t="s">
        <v>7903</v>
      </c>
      <c r="G3781" s="170" t="s">
        <v>7917</v>
      </c>
      <c r="H3781" s="174">
        <v>0</v>
      </c>
      <c r="I3781" s="175">
        <v>31.059899999999999</v>
      </c>
      <c r="J3781" s="176">
        <v>2803</v>
      </c>
      <c r="K3781" s="177" t="s">
        <v>83</v>
      </c>
      <c r="L3781" s="178" t="s">
        <v>5</v>
      </c>
      <c r="M3781" s="179">
        <v>33.299999999999997</v>
      </c>
      <c r="N3781" s="180">
        <v>111009</v>
      </c>
      <c r="O3781" s="178" t="s">
        <v>7918</v>
      </c>
    </row>
    <row r="3782" spans="1:15" x14ac:dyDescent="0.3">
      <c r="A3782" s="170" t="s">
        <v>7919</v>
      </c>
      <c r="B3782" s="170">
        <v>20</v>
      </c>
      <c r="C3782" s="170" t="s">
        <v>46</v>
      </c>
      <c r="D3782" s="174">
        <v>111</v>
      </c>
      <c r="E3782" s="174" t="s">
        <v>7902</v>
      </c>
      <c r="F3782" s="170" t="s">
        <v>7903</v>
      </c>
      <c r="G3782" s="170" t="s">
        <v>7920</v>
      </c>
      <c r="H3782" s="174">
        <v>0</v>
      </c>
      <c r="I3782" s="175">
        <v>51.100999999999999</v>
      </c>
      <c r="J3782" s="176">
        <v>5960</v>
      </c>
      <c r="K3782" s="177" t="s">
        <v>76</v>
      </c>
      <c r="L3782" s="178" t="s">
        <v>6</v>
      </c>
      <c r="M3782" s="179">
        <v>60.1</v>
      </c>
      <c r="N3782" s="180">
        <v>111009</v>
      </c>
      <c r="O3782" s="178" t="s">
        <v>7918</v>
      </c>
    </row>
    <row r="3783" spans="1:15" x14ac:dyDescent="0.3">
      <c r="A3783" s="170" t="s">
        <v>7921</v>
      </c>
      <c r="B3783" s="170">
        <v>20</v>
      </c>
      <c r="C3783" s="170" t="s">
        <v>46</v>
      </c>
      <c r="D3783" s="174">
        <v>111</v>
      </c>
      <c r="E3783" s="174" t="s">
        <v>7902</v>
      </c>
      <c r="F3783" s="170" t="s">
        <v>7903</v>
      </c>
      <c r="G3783" s="170" t="s">
        <v>7922</v>
      </c>
      <c r="H3783" s="174">
        <v>0</v>
      </c>
      <c r="I3783" s="175">
        <v>103.8877</v>
      </c>
      <c r="J3783" s="176">
        <v>1652</v>
      </c>
      <c r="K3783" s="177" t="s">
        <v>76</v>
      </c>
      <c r="L3783" s="178" t="s">
        <v>6</v>
      </c>
      <c r="M3783" s="179">
        <v>56.2</v>
      </c>
      <c r="N3783" s="180">
        <v>92009</v>
      </c>
      <c r="O3783" s="178" t="s">
        <v>7636</v>
      </c>
    </row>
    <row r="3784" spans="1:15" x14ac:dyDescent="0.3">
      <c r="A3784" s="170" t="s">
        <v>7923</v>
      </c>
      <c r="B3784" s="170">
        <v>20</v>
      </c>
      <c r="C3784" s="170" t="s">
        <v>46</v>
      </c>
      <c r="D3784" s="174">
        <v>111</v>
      </c>
      <c r="E3784" s="174" t="s">
        <v>7902</v>
      </c>
      <c r="F3784" s="170" t="s">
        <v>7903</v>
      </c>
      <c r="G3784" s="170" t="s">
        <v>7924</v>
      </c>
      <c r="H3784" s="174">
        <v>0</v>
      </c>
      <c r="I3784" s="175">
        <v>20.8264</v>
      </c>
      <c r="J3784" s="176">
        <v>796</v>
      </c>
      <c r="K3784" s="177" t="s">
        <v>83</v>
      </c>
      <c r="L3784" s="178" t="s">
        <v>5</v>
      </c>
      <c r="M3784" s="179">
        <v>27.8</v>
      </c>
      <c r="N3784" s="180">
        <v>111096</v>
      </c>
      <c r="O3784" s="178" t="s">
        <v>7794</v>
      </c>
    </row>
    <row r="3785" spans="1:15" x14ac:dyDescent="0.3">
      <c r="A3785" s="170" t="s">
        <v>7925</v>
      </c>
      <c r="B3785" s="170">
        <v>20</v>
      </c>
      <c r="C3785" s="170" t="s">
        <v>46</v>
      </c>
      <c r="D3785" s="174">
        <v>111</v>
      </c>
      <c r="E3785" s="174" t="s">
        <v>7902</v>
      </c>
      <c r="F3785" s="170" t="s">
        <v>7903</v>
      </c>
      <c r="G3785" s="170" t="s">
        <v>7926</v>
      </c>
      <c r="H3785" s="174">
        <v>0</v>
      </c>
      <c r="I3785" s="175">
        <v>97.135999999999996</v>
      </c>
      <c r="J3785" s="176">
        <v>1619</v>
      </c>
      <c r="K3785" s="177" t="s">
        <v>76</v>
      </c>
      <c r="L3785" s="178" t="s">
        <v>6</v>
      </c>
      <c r="M3785" s="179">
        <v>52.2</v>
      </c>
      <c r="N3785" s="180">
        <v>92009</v>
      </c>
      <c r="O3785" s="178" t="s">
        <v>7636</v>
      </c>
    </row>
    <row r="3786" spans="1:15" x14ac:dyDescent="0.3">
      <c r="A3786" s="170" t="s">
        <v>7927</v>
      </c>
      <c r="B3786" s="170">
        <v>20</v>
      </c>
      <c r="C3786" s="170" t="s">
        <v>46</v>
      </c>
      <c r="D3786" s="174">
        <v>111</v>
      </c>
      <c r="E3786" s="174" t="s">
        <v>7902</v>
      </c>
      <c r="F3786" s="170" t="s">
        <v>7903</v>
      </c>
      <c r="G3786" s="170" t="s">
        <v>7928</v>
      </c>
      <c r="H3786" s="174">
        <v>0</v>
      </c>
      <c r="I3786" s="175">
        <v>35.308700000000002</v>
      </c>
      <c r="J3786" s="176">
        <v>1965</v>
      </c>
      <c r="K3786" s="177" t="s">
        <v>83</v>
      </c>
      <c r="L3786" s="178" t="s">
        <v>5</v>
      </c>
      <c r="M3786" s="179">
        <v>29.8</v>
      </c>
      <c r="N3786" s="180">
        <v>92009</v>
      </c>
      <c r="O3786" s="178" t="s">
        <v>7636</v>
      </c>
    </row>
    <row r="3787" spans="1:15" x14ac:dyDescent="0.3">
      <c r="A3787" s="170" t="s">
        <v>7929</v>
      </c>
      <c r="B3787" s="170">
        <v>20</v>
      </c>
      <c r="C3787" s="170" t="s">
        <v>46</v>
      </c>
      <c r="D3787" s="174">
        <v>111</v>
      </c>
      <c r="E3787" s="174" t="s">
        <v>7902</v>
      </c>
      <c r="F3787" s="170" t="s">
        <v>7903</v>
      </c>
      <c r="G3787" s="170" t="s">
        <v>7930</v>
      </c>
      <c r="H3787" s="174">
        <v>0</v>
      </c>
      <c r="I3787" s="175">
        <v>94.035600000000002</v>
      </c>
      <c r="J3787" s="176">
        <v>2084</v>
      </c>
      <c r="K3787" s="177" t="s">
        <v>90</v>
      </c>
      <c r="L3787" s="178" t="s">
        <v>7</v>
      </c>
      <c r="M3787" s="179">
        <v>74.7</v>
      </c>
      <c r="N3787" s="180">
        <v>92009</v>
      </c>
      <c r="O3787" s="178" t="s">
        <v>7636</v>
      </c>
    </row>
    <row r="3788" spans="1:15" x14ac:dyDescent="0.3">
      <c r="A3788" s="170" t="s">
        <v>7931</v>
      </c>
      <c r="B3788" s="170">
        <v>20</v>
      </c>
      <c r="C3788" s="170" t="s">
        <v>46</v>
      </c>
      <c r="D3788" s="174">
        <v>111</v>
      </c>
      <c r="E3788" s="174" t="s">
        <v>7902</v>
      </c>
      <c r="F3788" s="170" t="s">
        <v>7903</v>
      </c>
      <c r="G3788" s="170" t="s">
        <v>7932</v>
      </c>
      <c r="H3788" s="174">
        <v>0</v>
      </c>
      <c r="I3788" s="175">
        <v>14.7598</v>
      </c>
      <c r="J3788" s="176">
        <v>550</v>
      </c>
      <c r="K3788" s="177" t="s">
        <v>76</v>
      </c>
      <c r="L3788" s="178" t="s">
        <v>6</v>
      </c>
      <c r="M3788" s="179">
        <v>50.2</v>
      </c>
      <c r="N3788" s="180">
        <v>111096</v>
      </c>
      <c r="O3788" s="178" t="s">
        <v>7794</v>
      </c>
    </row>
    <row r="3789" spans="1:15" x14ac:dyDescent="0.3">
      <c r="A3789" s="170" t="s">
        <v>7933</v>
      </c>
      <c r="B3789" s="170">
        <v>20</v>
      </c>
      <c r="C3789" s="170" t="s">
        <v>46</v>
      </c>
      <c r="D3789" s="174">
        <v>111</v>
      </c>
      <c r="E3789" s="174" t="s">
        <v>7902</v>
      </c>
      <c r="F3789" s="170" t="s">
        <v>7903</v>
      </c>
      <c r="G3789" s="170" t="s">
        <v>7934</v>
      </c>
      <c r="H3789" s="174">
        <v>0</v>
      </c>
      <c r="I3789" s="175">
        <v>100.7428</v>
      </c>
      <c r="J3789" s="176">
        <v>575</v>
      </c>
      <c r="K3789" s="177" t="s">
        <v>90</v>
      </c>
      <c r="L3789" s="178" t="s">
        <v>7</v>
      </c>
      <c r="M3789" s="179">
        <v>90.6</v>
      </c>
      <c r="N3789" s="180">
        <v>111096</v>
      </c>
      <c r="O3789" s="178" t="s">
        <v>7794</v>
      </c>
    </row>
    <row r="3790" spans="1:15" x14ac:dyDescent="0.3">
      <c r="A3790" s="170" t="s">
        <v>7935</v>
      </c>
      <c r="B3790" s="170">
        <v>20</v>
      </c>
      <c r="C3790" s="170" t="s">
        <v>46</v>
      </c>
      <c r="D3790" s="174">
        <v>111</v>
      </c>
      <c r="E3790" s="174" t="s">
        <v>7902</v>
      </c>
      <c r="F3790" s="170" t="s">
        <v>7903</v>
      </c>
      <c r="G3790" s="170" t="s">
        <v>7936</v>
      </c>
      <c r="H3790" s="174">
        <v>0</v>
      </c>
      <c r="I3790" s="175">
        <v>108.182</v>
      </c>
      <c r="J3790" s="176">
        <v>2685</v>
      </c>
      <c r="K3790" s="177" t="s">
        <v>83</v>
      </c>
      <c r="L3790" s="178" t="s">
        <v>5</v>
      </c>
      <c r="M3790" s="179">
        <v>35.200000000000003</v>
      </c>
      <c r="N3790" s="180">
        <v>111035</v>
      </c>
      <c r="O3790" s="178" t="s">
        <v>7913</v>
      </c>
    </row>
    <row r="3791" spans="1:15" x14ac:dyDescent="0.3">
      <c r="A3791" s="170" t="s">
        <v>7937</v>
      </c>
      <c r="B3791" s="170">
        <v>20</v>
      </c>
      <c r="C3791" s="170" t="s">
        <v>46</v>
      </c>
      <c r="D3791" s="174">
        <v>111</v>
      </c>
      <c r="E3791" s="174" t="s">
        <v>7902</v>
      </c>
      <c r="F3791" s="170" t="s">
        <v>7903</v>
      </c>
      <c r="G3791" s="170" t="s">
        <v>7938</v>
      </c>
      <c r="H3791" s="174">
        <v>0</v>
      </c>
      <c r="I3791" s="175">
        <v>43.792900000000003</v>
      </c>
      <c r="J3791" s="176">
        <v>788</v>
      </c>
      <c r="K3791" s="177" t="s">
        <v>76</v>
      </c>
      <c r="L3791" s="178" t="s">
        <v>6</v>
      </c>
      <c r="M3791" s="179">
        <v>49.8</v>
      </c>
      <c r="N3791" s="180">
        <v>111096</v>
      </c>
      <c r="O3791" s="178" t="s">
        <v>7794</v>
      </c>
    </row>
    <row r="3792" spans="1:15" x14ac:dyDescent="0.3">
      <c r="A3792" s="170" t="s">
        <v>7939</v>
      </c>
      <c r="B3792" s="170">
        <v>20</v>
      </c>
      <c r="C3792" s="170" t="s">
        <v>46</v>
      </c>
      <c r="D3792" s="174">
        <v>111</v>
      </c>
      <c r="E3792" s="174" t="s">
        <v>7902</v>
      </c>
      <c r="F3792" s="170" t="s">
        <v>7903</v>
      </c>
      <c r="G3792" s="170" t="s">
        <v>7940</v>
      </c>
      <c r="H3792" s="174">
        <v>0</v>
      </c>
      <c r="I3792" s="175">
        <v>7.5148999999999999</v>
      </c>
      <c r="J3792" s="176">
        <v>307</v>
      </c>
      <c r="K3792" s="177" t="s">
        <v>76</v>
      </c>
      <c r="L3792" s="178" t="s">
        <v>6</v>
      </c>
      <c r="M3792" s="179">
        <v>42.6</v>
      </c>
      <c r="N3792" s="180">
        <v>111096</v>
      </c>
      <c r="O3792" s="178" t="s">
        <v>7794</v>
      </c>
    </row>
    <row r="3793" spans="1:15" x14ac:dyDescent="0.3">
      <c r="A3793" s="170" t="s">
        <v>7941</v>
      </c>
      <c r="B3793" s="170">
        <v>20</v>
      </c>
      <c r="C3793" s="170" t="s">
        <v>46</v>
      </c>
      <c r="D3793" s="174">
        <v>111</v>
      </c>
      <c r="E3793" s="174" t="s">
        <v>7902</v>
      </c>
      <c r="F3793" s="170" t="s">
        <v>7903</v>
      </c>
      <c r="G3793" s="170" t="s">
        <v>7942</v>
      </c>
      <c r="H3793" s="174">
        <v>0</v>
      </c>
      <c r="I3793" s="175">
        <v>36.177799999999998</v>
      </c>
      <c r="J3793" s="176">
        <v>1147</v>
      </c>
      <c r="K3793" s="177" t="s">
        <v>76</v>
      </c>
      <c r="L3793" s="178" t="s">
        <v>6</v>
      </c>
      <c r="M3793" s="179">
        <v>47.8</v>
      </c>
      <c r="N3793" s="180">
        <v>111096</v>
      </c>
      <c r="O3793" s="178" t="s">
        <v>7794</v>
      </c>
    </row>
    <row r="3794" spans="1:15" x14ac:dyDescent="0.3">
      <c r="A3794" s="170" t="s">
        <v>7943</v>
      </c>
      <c r="B3794" s="170">
        <v>20</v>
      </c>
      <c r="C3794" s="170" t="s">
        <v>46</v>
      </c>
      <c r="D3794" s="174">
        <v>111</v>
      </c>
      <c r="E3794" s="174" t="s">
        <v>7902</v>
      </c>
      <c r="F3794" s="170" t="s">
        <v>7903</v>
      </c>
      <c r="G3794" s="170" t="s">
        <v>7944</v>
      </c>
      <c r="H3794" s="174">
        <v>0</v>
      </c>
      <c r="I3794" s="175">
        <v>25.622299999999999</v>
      </c>
      <c r="J3794" s="176">
        <v>805</v>
      </c>
      <c r="K3794" s="177" t="s">
        <v>76</v>
      </c>
      <c r="L3794" s="178" t="s">
        <v>6</v>
      </c>
      <c r="M3794" s="179">
        <v>43.3</v>
      </c>
      <c r="N3794" s="180">
        <v>92009</v>
      </c>
      <c r="O3794" s="178" t="s">
        <v>7636</v>
      </c>
    </row>
    <row r="3795" spans="1:15" x14ac:dyDescent="0.3">
      <c r="A3795" s="170" t="s">
        <v>7945</v>
      </c>
      <c r="B3795" s="170">
        <v>20</v>
      </c>
      <c r="C3795" s="170" t="s">
        <v>46</v>
      </c>
      <c r="D3795" s="174">
        <v>111</v>
      </c>
      <c r="E3795" s="174" t="s">
        <v>7902</v>
      </c>
      <c r="F3795" s="170" t="s">
        <v>7903</v>
      </c>
      <c r="G3795" s="170" t="s">
        <v>7946</v>
      </c>
      <c r="H3795" s="174">
        <v>0</v>
      </c>
      <c r="I3795" s="175">
        <v>46.829500000000003</v>
      </c>
      <c r="J3795" s="176">
        <v>1175</v>
      </c>
      <c r="K3795" s="177" t="s">
        <v>83</v>
      </c>
      <c r="L3795" s="178" t="s">
        <v>5</v>
      </c>
      <c r="M3795" s="179">
        <v>40.1</v>
      </c>
      <c r="N3795" s="180">
        <v>111096</v>
      </c>
      <c r="O3795" s="178" t="s">
        <v>7794</v>
      </c>
    </row>
    <row r="3796" spans="1:15" x14ac:dyDescent="0.3">
      <c r="A3796" s="170" t="s">
        <v>7947</v>
      </c>
      <c r="B3796" s="170">
        <v>20</v>
      </c>
      <c r="C3796" s="170" t="s">
        <v>46</v>
      </c>
      <c r="D3796" s="174">
        <v>111</v>
      </c>
      <c r="E3796" s="174" t="s">
        <v>7902</v>
      </c>
      <c r="F3796" s="170" t="s">
        <v>7903</v>
      </c>
      <c r="G3796" s="170" t="s">
        <v>7948</v>
      </c>
      <c r="H3796" s="174">
        <v>0</v>
      </c>
      <c r="I3796" s="175">
        <v>18.598199999999999</v>
      </c>
      <c r="J3796" s="176">
        <v>465</v>
      </c>
      <c r="K3796" s="177" t="s">
        <v>76</v>
      </c>
      <c r="L3796" s="178" t="s">
        <v>6</v>
      </c>
      <c r="M3796" s="179">
        <v>55.5</v>
      </c>
      <c r="N3796" s="180">
        <v>92009</v>
      </c>
      <c r="O3796" s="178" t="s">
        <v>7636</v>
      </c>
    </row>
    <row r="3797" spans="1:15" x14ac:dyDescent="0.3">
      <c r="A3797" s="170" t="s">
        <v>7949</v>
      </c>
      <c r="B3797" s="170">
        <v>20</v>
      </c>
      <c r="C3797" s="170" t="s">
        <v>46</v>
      </c>
      <c r="D3797" s="174">
        <v>111</v>
      </c>
      <c r="E3797" s="174" t="s">
        <v>7902</v>
      </c>
      <c r="F3797" s="170" t="s">
        <v>7903</v>
      </c>
      <c r="G3797" s="170" t="s">
        <v>7950</v>
      </c>
      <c r="H3797" s="174">
        <v>0</v>
      </c>
      <c r="I3797" s="175">
        <v>16.801400000000001</v>
      </c>
      <c r="J3797" s="176">
        <v>940</v>
      </c>
      <c r="K3797" s="177" t="s">
        <v>83</v>
      </c>
      <c r="L3797" s="178" t="s">
        <v>5</v>
      </c>
      <c r="M3797" s="179">
        <v>38.6</v>
      </c>
      <c r="N3797" s="180">
        <v>111096</v>
      </c>
      <c r="O3797" s="178" t="s">
        <v>7794</v>
      </c>
    </row>
    <row r="3798" spans="1:15" x14ac:dyDescent="0.3">
      <c r="A3798" s="170" t="s">
        <v>7951</v>
      </c>
      <c r="B3798" s="170">
        <v>20</v>
      </c>
      <c r="C3798" s="170" t="s">
        <v>46</v>
      </c>
      <c r="D3798" s="174">
        <v>111</v>
      </c>
      <c r="E3798" s="174" t="s">
        <v>7902</v>
      </c>
      <c r="F3798" s="170" t="s">
        <v>7903</v>
      </c>
      <c r="G3798" s="170" t="s">
        <v>7952</v>
      </c>
      <c r="H3798" s="174">
        <v>0</v>
      </c>
      <c r="I3798" s="175">
        <v>43.510100000000001</v>
      </c>
      <c r="J3798" s="176">
        <v>2531</v>
      </c>
      <c r="K3798" s="177" t="s">
        <v>83</v>
      </c>
      <c r="L3798" s="178" t="s">
        <v>5</v>
      </c>
      <c r="M3798" s="179">
        <v>32.5</v>
      </c>
      <c r="N3798" s="180">
        <v>111096</v>
      </c>
      <c r="O3798" s="178" t="s">
        <v>7794</v>
      </c>
    </row>
    <row r="3799" spans="1:15" x14ac:dyDescent="0.3">
      <c r="A3799" s="170" t="s">
        <v>7953</v>
      </c>
      <c r="B3799" s="170">
        <v>20</v>
      </c>
      <c r="C3799" s="170" t="s">
        <v>46</v>
      </c>
      <c r="D3799" s="174">
        <v>111</v>
      </c>
      <c r="E3799" s="174" t="s">
        <v>7902</v>
      </c>
      <c r="F3799" s="170" t="s">
        <v>7903</v>
      </c>
      <c r="G3799" s="170" t="s">
        <v>7954</v>
      </c>
      <c r="H3799" s="174">
        <v>0</v>
      </c>
      <c r="I3799" s="175">
        <v>67.836100000000002</v>
      </c>
      <c r="J3799" s="176">
        <v>2551</v>
      </c>
      <c r="K3799" s="177" t="s">
        <v>76</v>
      </c>
      <c r="L3799" s="178" t="s">
        <v>6</v>
      </c>
      <c r="M3799" s="179">
        <v>54.3</v>
      </c>
      <c r="N3799" s="180">
        <v>111096</v>
      </c>
      <c r="O3799" s="178" t="s">
        <v>7794</v>
      </c>
    </row>
    <row r="3800" spans="1:15" x14ac:dyDescent="0.3">
      <c r="A3800" s="170" t="s">
        <v>7955</v>
      </c>
      <c r="B3800" s="170">
        <v>20</v>
      </c>
      <c r="C3800" s="170" t="s">
        <v>46</v>
      </c>
      <c r="D3800" s="174">
        <v>111</v>
      </c>
      <c r="E3800" s="174" t="s">
        <v>7902</v>
      </c>
      <c r="F3800" s="170" t="s">
        <v>7903</v>
      </c>
      <c r="G3800" s="170" t="s">
        <v>7956</v>
      </c>
      <c r="H3800" s="174">
        <v>0</v>
      </c>
      <c r="I3800" s="175">
        <v>11.041600000000001</v>
      </c>
      <c r="J3800" s="176">
        <v>219</v>
      </c>
      <c r="K3800" s="177" t="s">
        <v>83</v>
      </c>
      <c r="L3800" s="178" t="s">
        <v>5</v>
      </c>
      <c r="M3800" s="179">
        <v>32.6</v>
      </c>
      <c r="N3800" s="180">
        <v>111096</v>
      </c>
      <c r="O3800" s="178" t="s">
        <v>7794</v>
      </c>
    </row>
    <row r="3801" spans="1:15" x14ac:dyDescent="0.3">
      <c r="A3801" s="170" t="s">
        <v>7957</v>
      </c>
      <c r="B3801" s="170">
        <v>20</v>
      </c>
      <c r="C3801" s="170" t="s">
        <v>46</v>
      </c>
      <c r="D3801" s="174">
        <v>111</v>
      </c>
      <c r="E3801" s="174" t="s">
        <v>7902</v>
      </c>
      <c r="F3801" s="170" t="s">
        <v>7903</v>
      </c>
      <c r="G3801" s="170" t="s">
        <v>7958</v>
      </c>
      <c r="H3801" s="174">
        <v>0</v>
      </c>
      <c r="I3801" s="175">
        <v>20.5853</v>
      </c>
      <c r="J3801" s="176">
        <v>1634</v>
      </c>
      <c r="K3801" s="177" t="s">
        <v>83</v>
      </c>
      <c r="L3801" s="178" t="s">
        <v>5</v>
      </c>
      <c r="M3801" s="179">
        <v>30.6</v>
      </c>
      <c r="N3801" s="180">
        <v>111096</v>
      </c>
      <c r="O3801" s="178" t="s">
        <v>7794</v>
      </c>
    </row>
    <row r="3802" spans="1:15" x14ac:dyDescent="0.3">
      <c r="A3802" s="170" t="s">
        <v>7959</v>
      </c>
      <c r="B3802" s="170">
        <v>20</v>
      </c>
      <c r="C3802" s="170" t="s">
        <v>46</v>
      </c>
      <c r="D3802" s="174">
        <v>111</v>
      </c>
      <c r="E3802" s="174" t="s">
        <v>7902</v>
      </c>
      <c r="F3802" s="170" t="s">
        <v>7903</v>
      </c>
      <c r="G3802" s="170" t="s">
        <v>7960</v>
      </c>
      <c r="H3802" s="174">
        <v>0</v>
      </c>
      <c r="I3802" s="175">
        <v>45.014400000000002</v>
      </c>
      <c r="J3802" s="176">
        <v>2053</v>
      </c>
      <c r="K3802" s="177" t="s">
        <v>76</v>
      </c>
      <c r="L3802" s="178" t="s">
        <v>6</v>
      </c>
      <c r="M3802" s="179">
        <v>43.2</v>
      </c>
      <c r="N3802" s="180">
        <v>111096</v>
      </c>
      <c r="O3802" s="178" t="s">
        <v>7794</v>
      </c>
    </row>
    <row r="3803" spans="1:15" x14ac:dyDescent="0.3">
      <c r="A3803" s="170" t="s">
        <v>7961</v>
      </c>
      <c r="B3803" s="170">
        <v>20</v>
      </c>
      <c r="C3803" s="170" t="s">
        <v>46</v>
      </c>
      <c r="D3803" s="174">
        <v>111</v>
      </c>
      <c r="E3803" s="174" t="s">
        <v>7902</v>
      </c>
      <c r="F3803" s="170" t="s">
        <v>7903</v>
      </c>
      <c r="G3803" s="170" t="s">
        <v>7962</v>
      </c>
      <c r="H3803" s="174">
        <v>0</v>
      </c>
      <c r="I3803" s="175">
        <v>93.506500000000003</v>
      </c>
      <c r="J3803" s="176">
        <v>5160</v>
      </c>
      <c r="K3803" s="177" t="s">
        <v>90</v>
      </c>
      <c r="L3803" s="178" t="s">
        <v>7</v>
      </c>
      <c r="M3803" s="179">
        <v>69.400000000000006</v>
      </c>
      <c r="N3803" s="180">
        <v>92009</v>
      </c>
      <c r="O3803" s="178" t="s">
        <v>7636</v>
      </c>
    </row>
    <row r="3804" spans="1:15" x14ac:dyDescent="0.3">
      <c r="A3804" s="170" t="s">
        <v>7963</v>
      </c>
      <c r="B3804" s="170">
        <v>20</v>
      </c>
      <c r="C3804" s="170" t="s">
        <v>46</v>
      </c>
      <c r="D3804" s="174">
        <v>111</v>
      </c>
      <c r="E3804" s="174" t="s">
        <v>7902</v>
      </c>
      <c r="F3804" s="170" t="s">
        <v>7903</v>
      </c>
      <c r="G3804" s="170" t="s">
        <v>7964</v>
      </c>
      <c r="H3804" s="174">
        <v>0</v>
      </c>
      <c r="I3804" s="175">
        <v>19.899100000000001</v>
      </c>
      <c r="J3804" s="176">
        <v>854</v>
      </c>
      <c r="K3804" s="177" t="s">
        <v>76</v>
      </c>
      <c r="L3804" s="178" t="s">
        <v>6</v>
      </c>
      <c r="M3804" s="179">
        <v>46.3</v>
      </c>
      <c r="N3804" s="180">
        <v>111096</v>
      </c>
      <c r="O3804" s="178" t="s">
        <v>7794</v>
      </c>
    </row>
    <row r="3805" spans="1:15" x14ac:dyDescent="0.3">
      <c r="A3805" s="170" t="s">
        <v>7965</v>
      </c>
      <c r="B3805" s="170">
        <v>20</v>
      </c>
      <c r="C3805" s="170" t="s">
        <v>46</v>
      </c>
      <c r="D3805" s="174">
        <v>111</v>
      </c>
      <c r="E3805" s="174" t="s">
        <v>7902</v>
      </c>
      <c r="F3805" s="170" t="s">
        <v>7903</v>
      </c>
      <c r="G3805" s="170" t="s">
        <v>7966</v>
      </c>
      <c r="H3805" s="174">
        <v>0</v>
      </c>
      <c r="I3805" s="175">
        <v>34.761699999999998</v>
      </c>
      <c r="J3805" s="176">
        <v>1172</v>
      </c>
      <c r="K3805" s="177" t="s">
        <v>76</v>
      </c>
      <c r="L3805" s="178" t="s">
        <v>6</v>
      </c>
      <c r="M3805" s="179">
        <v>50</v>
      </c>
      <c r="N3805" s="180">
        <v>111096</v>
      </c>
      <c r="O3805" s="178" t="s">
        <v>7794</v>
      </c>
    </row>
    <row r="3806" spans="1:15" x14ac:dyDescent="0.3">
      <c r="A3806" s="170" t="s">
        <v>7967</v>
      </c>
      <c r="B3806" s="170">
        <v>20</v>
      </c>
      <c r="C3806" s="170" t="s">
        <v>46</v>
      </c>
      <c r="D3806" s="174">
        <v>111</v>
      </c>
      <c r="E3806" s="174" t="s">
        <v>7902</v>
      </c>
      <c r="F3806" s="170" t="s">
        <v>7903</v>
      </c>
      <c r="G3806" s="170" t="s">
        <v>7968</v>
      </c>
      <c r="H3806" s="174">
        <v>0</v>
      </c>
      <c r="I3806" s="175">
        <v>73.672300000000007</v>
      </c>
      <c r="J3806" s="176">
        <v>2050</v>
      </c>
      <c r="K3806" s="177" t="s">
        <v>76</v>
      </c>
      <c r="L3806" s="178" t="s">
        <v>6</v>
      </c>
      <c r="M3806" s="179">
        <v>59.8</v>
      </c>
      <c r="N3806" s="180">
        <v>111096</v>
      </c>
      <c r="O3806" s="178" t="s">
        <v>7794</v>
      </c>
    </row>
    <row r="3807" spans="1:15" x14ac:dyDescent="0.3">
      <c r="A3807" s="170" t="s">
        <v>7969</v>
      </c>
      <c r="B3807" s="170">
        <v>20</v>
      </c>
      <c r="C3807" s="170" t="s">
        <v>46</v>
      </c>
      <c r="D3807" s="174">
        <v>111</v>
      </c>
      <c r="E3807" s="174" t="s">
        <v>7902</v>
      </c>
      <c r="F3807" s="170" t="s">
        <v>7903</v>
      </c>
      <c r="G3807" s="170" t="s">
        <v>7970</v>
      </c>
      <c r="H3807" s="174">
        <v>0</v>
      </c>
      <c r="I3807" s="175">
        <v>61.591799999999999</v>
      </c>
      <c r="J3807" s="176">
        <v>1443</v>
      </c>
      <c r="K3807" s="177" t="s">
        <v>83</v>
      </c>
      <c r="L3807" s="178" t="s">
        <v>5</v>
      </c>
      <c r="M3807" s="179">
        <v>30.3</v>
      </c>
      <c r="N3807" s="180">
        <v>111009</v>
      </c>
      <c r="O3807" s="178" t="s">
        <v>7918</v>
      </c>
    </row>
    <row r="3808" spans="1:15" x14ac:dyDescent="0.3">
      <c r="A3808" s="170" t="s">
        <v>7971</v>
      </c>
      <c r="B3808" s="170">
        <v>20</v>
      </c>
      <c r="C3808" s="170" t="s">
        <v>46</v>
      </c>
      <c r="D3808" s="174">
        <v>111</v>
      </c>
      <c r="E3808" s="174" t="s">
        <v>7902</v>
      </c>
      <c r="F3808" s="170" t="s">
        <v>7903</v>
      </c>
      <c r="G3808" s="170" t="s">
        <v>7972</v>
      </c>
      <c r="H3808" s="174">
        <v>0</v>
      </c>
      <c r="I3808" s="175">
        <v>75.593199999999996</v>
      </c>
      <c r="J3808" s="176">
        <v>2056</v>
      </c>
      <c r="K3808" s="177" t="s">
        <v>76</v>
      </c>
      <c r="L3808" s="178" t="s">
        <v>6</v>
      </c>
      <c r="M3808" s="179">
        <v>62.8</v>
      </c>
      <c r="N3808" s="180">
        <v>111096</v>
      </c>
      <c r="O3808" s="178" t="s">
        <v>7794</v>
      </c>
    </row>
    <row r="3809" spans="1:15" x14ac:dyDescent="0.3">
      <c r="A3809" s="170" t="s">
        <v>7973</v>
      </c>
      <c r="B3809" s="170">
        <v>20</v>
      </c>
      <c r="C3809" s="170" t="s">
        <v>46</v>
      </c>
      <c r="D3809" s="174">
        <v>111</v>
      </c>
      <c r="E3809" s="174" t="s">
        <v>7902</v>
      </c>
      <c r="F3809" s="170" t="s">
        <v>7903</v>
      </c>
      <c r="G3809" s="170" t="s">
        <v>7974</v>
      </c>
      <c r="H3809" s="174">
        <v>0</v>
      </c>
      <c r="I3809" s="175">
        <v>23.625900000000001</v>
      </c>
      <c r="J3809" s="176">
        <v>874</v>
      </c>
      <c r="K3809" s="177" t="s">
        <v>83</v>
      </c>
      <c r="L3809" s="178" t="s">
        <v>5</v>
      </c>
      <c r="M3809" s="179">
        <v>34.799999999999997</v>
      </c>
      <c r="N3809" s="180">
        <v>92009</v>
      </c>
      <c r="O3809" s="178" t="s">
        <v>7636</v>
      </c>
    </row>
    <row r="3810" spans="1:15" x14ac:dyDescent="0.3">
      <c r="A3810" s="170" t="s">
        <v>7975</v>
      </c>
      <c r="B3810" s="170">
        <v>20</v>
      </c>
      <c r="C3810" s="170" t="s">
        <v>46</v>
      </c>
      <c r="D3810" s="174">
        <v>111</v>
      </c>
      <c r="E3810" s="174" t="s">
        <v>7902</v>
      </c>
      <c r="F3810" s="170" t="s">
        <v>7903</v>
      </c>
      <c r="G3810" s="170" t="s">
        <v>7976</v>
      </c>
      <c r="H3810" s="174">
        <v>0</v>
      </c>
      <c r="I3810" s="175">
        <v>15.1381</v>
      </c>
      <c r="J3810" s="176">
        <v>569</v>
      </c>
      <c r="K3810" s="177" t="s">
        <v>83</v>
      </c>
      <c r="L3810" s="178" t="s">
        <v>5</v>
      </c>
      <c r="M3810" s="179">
        <v>34.1</v>
      </c>
      <c r="N3810" s="180">
        <v>111096</v>
      </c>
      <c r="O3810" s="178" t="s">
        <v>7794</v>
      </c>
    </row>
    <row r="3811" spans="1:15" x14ac:dyDescent="0.3">
      <c r="A3811" s="170" t="s">
        <v>7977</v>
      </c>
      <c r="B3811" s="170">
        <v>20</v>
      </c>
      <c r="C3811" s="170" t="s">
        <v>46</v>
      </c>
      <c r="D3811" s="174">
        <v>111</v>
      </c>
      <c r="E3811" s="174" t="s">
        <v>7902</v>
      </c>
      <c r="F3811" s="170" t="s">
        <v>7903</v>
      </c>
      <c r="G3811" s="170" t="s">
        <v>7978</v>
      </c>
      <c r="H3811" s="174">
        <v>0</v>
      </c>
      <c r="I3811" s="175">
        <v>14.967700000000001</v>
      </c>
      <c r="J3811" s="176">
        <v>1140</v>
      </c>
      <c r="K3811" s="177" t="s">
        <v>83</v>
      </c>
      <c r="L3811" s="178" t="s">
        <v>5</v>
      </c>
      <c r="M3811" s="179">
        <v>29.7</v>
      </c>
      <c r="N3811" s="180">
        <v>92009</v>
      </c>
      <c r="O3811" s="178" t="s">
        <v>7636</v>
      </c>
    </row>
    <row r="3812" spans="1:15" x14ac:dyDescent="0.3">
      <c r="A3812" s="170" t="s">
        <v>7979</v>
      </c>
      <c r="B3812" s="170">
        <v>20</v>
      </c>
      <c r="C3812" s="170" t="s">
        <v>46</v>
      </c>
      <c r="D3812" s="174">
        <v>111</v>
      </c>
      <c r="E3812" s="174" t="s">
        <v>7902</v>
      </c>
      <c r="F3812" s="170" t="s">
        <v>7903</v>
      </c>
      <c r="G3812" s="170" t="s">
        <v>7980</v>
      </c>
      <c r="H3812" s="174">
        <v>0</v>
      </c>
      <c r="I3812" s="175">
        <v>49.610300000000002</v>
      </c>
      <c r="J3812" s="176">
        <v>899</v>
      </c>
      <c r="K3812" s="177" t="s">
        <v>90</v>
      </c>
      <c r="L3812" s="178" t="s">
        <v>7</v>
      </c>
      <c r="M3812" s="179">
        <v>84.2</v>
      </c>
      <c r="N3812" s="180">
        <v>111096</v>
      </c>
      <c r="O3812" s="178" t="s">
        <v>7794</v>
      </c>
    </row>
    <row r="3813" spans="1:15" x14ac:dyDescent="0.3">
      <c r="A3813" s="170" t="s">
        <v>7981</v>
      </c>
      <c r="B3813" s="170">
        <v>20</v>
      </c>
      <c r="C3813" s="170" t="s">
        <v>46</v>
      </c>
      <c r="D3813" s="174">
        <v>111</v>
      </c>
      <c r="E3813" s="174" t="s">
        <v>7902</v>
      </c>
      <c r="F3813" s="170" t="s">
        <v>7903</v>
      </c>
      <c r="G3813" s="170" t="s">
        <v>7982</v>
      </c>
      <c r="H3813" s="174">
        <v>0</v>
      </c>
      <c r="I3813" s="175">
        <v>31.159199999999998</v>
      </c>
      <c r="J3813" s="176">
        <v>1556</v>
      </c>
      <c r="K3813" s="177" t="s">
        <v>83</v>
      </c>
      <c r="L3813" s="178" t="s">
        <v>5</v>
      </c>
      <c r="M3813" s="179">
        <v>27.9</v>
      </c>
      <c r="N3813" s="180">
        <v>92009</v>
      </c>
      <c r="O3813" s="178" t="s">
        <v>7636</v>
      </c>
    </row>
    <row r="3814" spans="1:15" x14ac:dyDescent="0.3">
      <c r="A3814" s="170" t="s">
        <v>7983</v>
      </c>
      <c r="B3814" s="170">
        <v>20</v>
      </c>
      <c r="C3814" s="170" t="s">
        <v>46</v>
      </c>
      <c r="D3814" s="174">
        <v>111</v>
      </c>
      <c r="E3814" s="174" t="s">
        <v>7902</v>
      </c>
      <c r="F3814" s="170" t="s">
        <v>7903</v>
      </c>
      <c r="G3814" s="170" t="s">
        <v>7984</v>
      </c>
      <c r="H3814" s="174">
        <v>0</v>
      </c>
      <c r="I3814" s="175">
        <v>44.624299999999998</v>
      </c>
      <c r="J3814" s="176">
        <v>1156</v>
      </c>
      <c r="K3814" s="177" t="s">
        <v>76</v>
      </c>
      <c r="L3814" s="178" t="s">
        <v>6</v>
      </c>
      <c r="M3814" s="179">
        <v>43.2</v>
      </c>
      <c r="N3814" s="180">
        <v>92009</v>
      </c>
      <c r="O3814" s="178" t="s">
        <v>7636</v>
      </c>
    </row>
    <row r="3815" spans="1:15" x14ac:dyDescent="0.3">
      <c r="A3815" s="170" t="s">
        <v>7985</v>
      </c>
      <c r="B3815" s="170">
        <v>20</v>
      </c>
      <c r="C3815" s="170" t="s">
        <v>46</v>
      </c>
      <c r="D3815" s="174">
        <v>111</v>
      </c>
      <c r="E3815" s="174" t="s">
        <v>7902</v>
      </c>
      <c r="F3815" s="170" t="s">
        <v>7903</v>
      </c>
      <c r="G3815" s="170" t="s">
        <v>7986</v>
      </c>
      <c r="H3815" s="174">
        <v>0</v>
      </c>
      <c r="I3815" s="175">
        <v>63.514499999999998</v>
      </c>
      <c r="J3815" s="176">
        <v>734</v>
      </c>
      <c r="K3815" s="177" t="s">
        <v>76</v>
      </c>
      <c r="L3815" s="178" t="s">
        <v>6</v>
      </c>
      <c r="M3815" s="179">
        <v>51.7</v>
      </c>
      <c r="N3815" s="180">
        <v>92009</v>
      </c>
      <c r="O3815" s="178" t="s">
        <v>7636</v>
      </c>
    </row>
    <row r="3816" spans="1:15" x14ac:dyDescent="0.3">
      <c r="A3816" s="170" t="s">
        <v>7987</v>
      </c>
      <c r="B3816" s="170">
        <v>20</v>
      </c>
      <c r="C3816" s="170" t="s">
        <v>46</v>
      </c>
      <c r="D3816" s="174">
        <v>111</v>
      </c>
      <c r="E3816" s="174" t="s">
        <v>7902</v>
      </c>
      <c r="F3816" s="170" t="s">
        <v>7903</v>
      </c>
      <c r="G3816" s="170" t="s">
        <v>7988</v>
      </c>
      <c r="H3816" s="174">
        <v>0</v>
      </c>
      <c r="I3816" s="175">
        <v>231.63820000000001</v>
      </c>
      <c r="J3816" s="176">
        <v>3434</v>
      </c>
      <c r="K3816" s="177" t="s">
        <v>90</v>
      </c>
      <c r="L3816" s="178" t="s">
        <v>7</v>
      </c>
      <c r="M3816" s="179">
        <v>68</v>
      </c>
      <c r="N3816" s="180">
        <v>92009</v>
      </c>
      <c r="O3816" s="178" t="s">
        <v>7636</v>
      </c>
    </row>
    <row r="3817" spans="1:15" x14ac:dyDescent="0.3">
      <c r="A3817" s="170" t="s">
        <v>7989</v>
      </c>
      <c r="B3817" s="170">
        <v>20</v>
      </c>
      <c r="C3817" s="170" t="s">
        <v>46</v>
      </c>
      <c r="D3817" s="174">
        <v>111</v>
      </c>
      <c r="E3817" s="174" t="s">
        <v>7902</v>
      </c>
      <c r="F3817" s="170" t="s">
        <v>7903</v>
      </c>
      <c r="G3817" s="170" t="s">
        <v>7990</v>
      </c>
      <c r="H3817" s="174">
        <v>0</v>
      </c>
      <c r="I3817" s="175">
        <v>116.4841</v>
      </c>
      <c r="J3817" s="176">
        <v>3199</v>
      </c>
      <c r="K3817" s="177" t="s">
        <v>83</v>
      </c>
      <c r="L3817" s="178" t="s">
        <v>5</v>
      </c>
      <c r="M3817" s="179">
        <v>28.3</v>
      </c>
      <c r="N3817" s="180">
        <v>111009</v>
      </c>
      <c r="O3817" s="178" t="s">
        <v>7918</v>
      </c>
    </row>
    <row r="3818" spans="1:15" x14ac:dyDescent="0.3">
      <c r="A3818" s="170" t="s">
        <v>7991</v>
      </c>
      <c r="B3818" s="170">
        <v>20</v>
      </c>
      <c r="C3818" s="170" t="s">
        <v>46</v>
      </c>
      <c r="D3818" s="174">
        <v>111</v>
      </c>
      <c r="E3818" s="174" t="s">
        <v>7902</v>
      </c>
      <c r="F3818" s="170" t="s">
        <v>7903</v>
      </c>
      <c r="G3818" s="170" t="s">
        <v>7992</v>
      </c>
      <c r="H3818" s="174">
        <v>0</v>
      </c>
      <c r="I3818" s="175">
        <v>36.1629</v>
      </c>
      <c r="J3818" s="176">
        <v>1694</v>
      </c>
      <c r="K3818" s="177" t="s">
        <v>83</v>
      </c>
      <c r="L3818" s="178" t="s">
        <v>5</v>
      </c>
      <c r="M3818" s="179">
        <v>35.700000000000003</v>
      </c>
      <c r="N3818" s="180">
        <v>92009</v>
      </c>
      <c r="O3818" s="178" t="s">
        <v>7636</v>
      </c>
    </row>
    <row r="3819" spans="1:15" x14ac:dyDescent="0.3">
      <c r="A3819" s="170" t="s">
        <v>7993</v>
      </c>
      <c r="B3819" s="170">
        <v>20</v>
      </c>
      <c r="C3819" s="170" t="s">
        <v>46</v>
      </c>
      <c r="D3819" s="174">
        <v>111</v>
      </c>
      <c r="E3819" s="174" t="s">
        <v>7902</v>
      </c>
      <c r="F3819" s="170" t="s">
        <v>7903</v>
      </c>
      <c r="G3819" s="170" t="s">
        <v>7994</v>
      </c>
      <c r="H3819" s="174">
        <v>0</v>
      </c>
      <c r="I3819" s="175">
        <v>20.3934</v>
      </c>
      <c r="J3819" s="176">
        <v>1297</v>
      </c>
      <c r="K3819" s="177" t="s">
        <v>83</v>
      </c>
      <c r="L3819" s="178" t="s">
        <v>5</v>
      </c>
      <c r="M3819" s="179">
        <v>39.799999999999997</v>
      </c>
      <c r="N3819" s="180">
        <v>92009</v>
      </c>
      <c r="O3819" s="178" t="s">
        <v>7636</v>
      </c>
    </row>
    <row r="3820" spans="1:15" x14ac:dyDescent="0.3">
      <c r="A3820" s="170" t="s">
        <v>7995</v>
      </c>
      <c r="B3820" s="170">
        <v>20</v>
      </c>
      <c r="C3820" s="170" t="s">
        <v>46</v>
      </c>
      <c r="D3820" s="174">
        <v>111</v>
      </c>
      <c r="E3820" s="174" t="s">
        <v>7902</v>
      </c>
      <c r="F3820" s="170" t="s">
        <v>7903</v>
      </c>
      <c r="G3820" s="170" t="s">
        <v>7996</v>
      </c>
      <c r="H3820" s="174">
        <v>0</v>
      </c>
      <c r="I3820" s="175">
        <v>34.288899999999998</v>
      </c>
      <c r="J3820" s="176">
        <v>4713</v>
      </c>
      <c r="K3820" s="177" t="s">
        <v>83</v>
      </c>
      <c r="L3820" s="178" t="s">
        <v>5</v>
      </c>
      <c r="M3820" s="179">
        <v>35.799999999999997</v>
      </c>
      <c r="N3820" s="180">
        <v>92009</v>
      </c>
      <c r="O3820" s="178" t="s">
        <v>7636</v>
      </c>
    </row>
    <row r="3821" spans="1:15" x14ac:dyDescent="0.3">
      <c r="A3821" s="170" t="s">
        <v>7997</v>
      </c>
      <c r="B3821" s="170">
        <v>20</v>
      </c>
      <c r="C3821" s="170" t="s">
        <v>46</v>
      </c>
      <c r="D3821" s="174">
        <v>111</v>
      </c>
      <c r="E3821" s="174" t="s">
        <v>7902</v>
      </c>
      <c r="F3821" s="170" t="s">
        <v>7903</v>
      </c>
      <c r="G3821" s="170" t="s">
        <v>7998</v>
      </c>
      <c r="H3821" s="174">
        <v>0</v>
      </c>
      <c r="I3821" s="175">
        <v>19.182600000000001</v>
      </c>
      <c r="J3821" s="176">
        <v>629</v>
      </c>
      <c r="K3821" s="177" t="s">
        <v>76</v>
      </c>
      <c r="L3821" s="178" t="s">
        <v>6</v>
      </c>
      <c r="M3821" s="179">
        <v>49.2</v>
      </c>
      <c r="N3821" s="180">
        <v>111096</v>
      </c>
      <c r="O3821" s="178" t="s">
        <v>7794</v>
      </c>
    </row>
    <row r="3822" spans="1:15" x14ac:dyDescent="0.3">
      <c r="A3822" s="170" t="s">
        <v>7999</v>
      </c>
      <c r="B3822" s="170">
        <v>20</v>
      </c>
      <c r="C3822" s="170" t="s">
        <v>46</v>
      </c>
      <c r="D3822" s="174">
        <v>111</v>
      </c>
      <c r="E3822" s="174" t="s">
        <v>7902</v>
      </c>
      <c r="F3822" s="170" t="s">
        <v>7903</v>
      </c>
      <c r="G3822" s="170" t="s">
        <v>8000</v>
      </c>
      <c r="H3822" s="174">
        <v>0</v>
      </c>
      <c r="I3822" s="175">
        <v>7.7682000000000002</v>
      </c>
      <c r="J3822" s="176">
        <v>136</v>
      </c>
      <c r="K3822" s="177" t="s">
        <v>83</v>
      </c>
      <c r="L3822" s="178" t="s">
        <v>5</v>
      </c>
      <c r="M3822" s="179">
        <v>40.1</v>
      </c>
      <c r="N3822" s="180">
        <v>111096</v>
      </c>
      <c r="O3822" s="178" t="s">
        <v>7794</v>
      </c>
    </row>
    <row r="3823" spans="1:15" x14ac:dyDescent="0.3">
      <c r="A3823" s="170" t="s">
        <v>8001</v>
      </c>
      <c r="B3823" s="170">
        <v>20</v>
      </c>
      <c r="C3823" s="170" t="s">
        <v>46</v>
      </c>
      <c r="D3823" s="174">
        <v>111</v>
      </c>
      <c r="E3823" s="174" t="s">
        <v>7902</v>
      </c>
      <c r="F3823" s="170" t="s">
        <v>7903</v>
      </c>
      <c r="G3823" s="170" t="s">
        <v>8002</v>
      </c>
      <c r="H3823" s="174">
        <v>0</v>
      </c>
      <c r="I3823" s="175">
        <v>148.20490000000001</v>
      </c>
      <c r="J3823" s="176">
        <v>1218</v>
      </c>
      <c r="K3823" s="177" t="s">
        <v>90</v>
      </c>
      <c r="L3823" s="178" t="s">
        <v>7</v>
      </c>
      <c r="M3823" s="179">
        <v>95.7</v>
      </c>
      <c r="N3823" s="180">
        <v>111096</v>
      </c>
      <c r="O3823" s="178" t="s">
        <v>7794</v>
      </c>
    </row>
    <row r="3824" spans="1:15" x14ac:dyDescent="0.3">
      <c r="A3824" s="170" t="s">
        <v>8003</v>
      </c>
      <c r="B3824" s="170">
        <v>20</v>
      </c>
      <c r="C3824" s="170" t="s">
        <v>46</v>
      </c>
      <c r="D3824" s="174">
        <v>111</v>
      </c>
      <c r="E3824" s="174" t="s">
        <v>7902</v>
      </c>
      <c r="F3824" s="170" t="s">
        <v>7903</v>
      </c>
      <c r="G3824" s="170" t="s">
        <v>8004</v>
      </c>
      <c r="H3824" s="174">
        <v>0</v>
      </c>
      <c r="I3824" s="175">
        <v>58.787999999999997</v>
      </c>
      <c r="J3824" s="176">
        <v>795</v>
      </c>
      <c r="K3824" s="177" t="s">
        <v>90</v>
      </c>
      <c r="L3824" s="178" t="s">
        <v>7</v>
      </c>
      <c r="M3824" s="179">
        <v>93.7</v>
      </c>
      <c r="N3824" s="180">
        <v>111096</v>
      </c>
      <c r="O3824" s="178" t="s">
        <v>7794</v>
      </c>
    </row>
    <row r="3825" spans="1:15" x14ac:dyDescent="0.3">
      <c r="A3825" s="170" t="s">
        <v>8005</v>
      </c>
      <c r="B3825" s="170">
        <v>20</v>
      </c>
      <c r="C3825" s="170" t="s">
        <v>46</v>
      </c>
      <c r="D3825" s="174">
        <v>111</v>
      </c>
      <c r="E3825" s="174" t="s">
        <v>7902</v>
      </c>
      <c r="F3825" s="170" t="s">
        <v>7903</v>
      </c>
      <c r="G3825" s="170" t="s">
        <v>8006</v>
      </c>
      <c r="H3825" s="174">
        <v>0</v>
      </c>
      <c r="I3825" s="175">
        <v>11.020300000000001</v>
      </c>
      <c r="J3825" s="176">
        <v>614</v>
      </c>
      <c r="K3825" s="177" t="s">
        <v>83</v>
      </c>
      <c r="L3825" s="178" t="s">
        <v>5</v>
      </c>
      <c r="M3825" s="179">
        <v>34.4</v>
      </c>
      <c r="N3825" s="180">
        <v>111096</v>
      </c>
      <c r="O3825" s="178" t="s">
        <v>7794</v>
      </c>
    </row>
    <row r="3826" spans="1:15" x14ac:dyDescent="0.3">
      <c r="A3826" s="170" t="s">
        <v>8007</v>
      </c>
      <c r="B3826" s="170">
        <v>20</v>
      </c>
      <c r="C3826" s="170" t="s">
        <v>46</v>
      </c>
      <c r="D3826" s="174">
        <v>111</v>
      </c>
      <c r="E3826" s="174" t="s">
        <v>7902</v>
      </c>
      <c r="F3826" s="170" t="s">
        <v>7903</v>
      </c>
      <c r="G3826" s="170" t="s">
        <v>8008</v>
      </c>
      <c r="H3826" s="174">
        <v>0</v>
      </c>
      <c r="I3826" s="175">
        <v>38.358699999999999</v>
      </c>
      <c r="J3826" s="176">
        <v>1097</v>
      </c>
      <c r="K3826" s="177" t="s">
        <v>76</v>
      </c>
      <c r="L3826" s="178" t="s">
        <v>6</v>
      </c>
      <c r="M3826" s="179">
        <v>50.7</v>
      </c>
      <c r="N3826" s="180">
        <v>92009</v>
      </c>
      <c r="O3826" s="178" t="s">
        <v>7636</v>
      </c>
    </row>
    <row r="3827" spans="1:15" x14ac:dyDescent="0.3">
      <c r="A3827" s="170" t="s">
        <v>8009</v>
      </c>
      <c r="B3827" s="170">
        <v>20</v>
      </c>
      <c r="C3827" s="170" t="s">
        <v>46</v>
      </c>
      <c r="D3827" s="174">
        <v>111</v>
      </c>
      <c r="E3827" s="174" t="s">
        <v>7902</v>
      </c>
      <c r="F3827" s="170" t="s">
        <v>7903</v>
      </c>
      <c r="G3827" s="170" t="s">
        <v>8010</v>
      </c>
      <c r="H3827" s="174">
        <v>0</v>
      </c>
      <c r="I3827" s="175">
        <v>76.387100000000004</v>
      </c>
      <c r="J3827" s="176">
        <v>1868</v>
      </c>
      <c r="K3827" s="177" t="s">
        <v>76</v>
      </c>
      <c r="L3827" s="178" t="s">
        <v>6</v>
      </c>
      <c r="M3827" s="179">
        <v>47.6</v>
      </c>
      <c r="N3827" s="180">
        <v>92009</v>
      </c>
      <c r="O3827" s="178" t="s">
        <v>7636</v>
      </c>
    </row>
    <row r="3828" spans="1:15" x14ac:dyDescent="0.3">
      <c r="A3828" s="170" t="s">
        <v>8011</v>
      </c>
      <c r="B3828" s="170">
        <v>20</v>
      </c>
      <c r="C3828" s="170" t="s">
        <v>46</v>
      </c>
      <c r="D3828" s="174">
        <v>111</v>
      </c>
      <c r="E3828" s="174" t="s">
        <v>7902</v>
      </c>
      <c r="F3828" s="170" t="s">
        <v>7903</v>
      </c>
      <c r="G3828" s="170" t="s">
        <v>8012</v>
      </c>
      <c r="H3828" s="174">
        <v>0</v>
      </c>
      <c r="I3828" s="175">
        <v>19.1982</v>
      </c>
      <c r="J3828" s="176">
        <v>1081</v>
      </c>
      <c r="K3828" s="177" t="s">
        <v>83</v>
      </c>
      <c r="L3828" s="178" t="s">
        <v>5</v>
      </c>
      <c r="M3828" s="179">
        <v>38.1</v>
      </c>
      <c r="N3828" s="180">
        <v>92009</v>
      </c>
      <c r="O3828" s="178" t="s">
        <v>7636</v>
      </c>
    </row>
    <row r="3829" spans="1:15" x14ac:dyDescent="0.3">
      <c r="A3829" s="170" t="s">
        <v>8013</v>
      </c>
      <c r="B3829" s="170">
        <v>20</v>
      </c>
      <c r="C3829" s="170" t="s">
        <v>46</v>
      </c>
      <c r="D3829" s="174">
        <v>111</v>
      </c>
      <c r="E3829" s="174" t="s">
        <v>7902</v>
      </c>
      <c r="F3829" s="170" t="s">
        <v>7903</v>
      </c>
      <c r="G3829" s="170" t="s">
        <v>8014</v>
      </c>
      <c r="H3829" s="174">
        <v>0</v>
      </c>
      <c r="I3829" s="175">
        <v>246.18389999999999</v>
      </c>
      <c r="J3829" s="176">
        <v>3364</v>
      </c>
      <c r="K3829" s="177" t="s">
        <v>83</v>
      </c>
      <c r="L3829" s="178" t="s">
        <v>5</v>
      </c>
      <c r="M3829" s="179">
        <v>39.9</v>
      </c>
      <c r="N3829" s="180">
        <v>111009</v>
      </c>
      <c r="O3829" s="178" t="s">
        <v>7918</v>
      </c>
    </row>
    <row r="3830" spans="1:15" x14ac:dyDescent="0.3">
      <c r="A3830" s="170" t="s">
        <v>8015</v>
      </c>
      <c r="B3830" s="170">
        <v>20</v>
      </c>
      <c r="C3830" s="170" t="s">
        <v>46</v>
      </c>
      <c r="D3830" s="174">
        <v>111</v>
      </c>
      <c r="E3830" s="174" t="s">
        <v>7902</v>
      </c>
      <c r="F3830" s="170" t="s">
        <v>7903</v>
      </c>
      <c r="G3830" s="170" t="s">
        <v>8016</v>
      </c>
      <c r="H3830" s="174">
        <v>0</v>
      </c>
      <c r="I3830" s="175">
        <v>24.585699999999999</v>
      </c>
      <c r="J3830" s="176">
        <v>968</v>
      </c>
      <c r="K3830" s="177" t="s">
        <v>83</v>
      </c>
      <c r="L3830" s="178" t="s">
        <v>5</v>
      </c>
      <c r="M3830" s="179">
        <v>38.1</v>
      </c>
      <c r="N3830" s="180">
        <v>111096</v>
      </c>
      <c r="O3830" s="178" t="s">
        <v>7794</v>
      </c>
    </row>
    <row r="3831" spans="1:15" x14ac:dyDescent="0.3">
      <c r="A3831" s="170" t="s">
        <v>8017</v>
      </c>
      <c r="B3831" s="170">
        <v>20</v>
      </c>
      <c r="C3831" s="170" t="s">
        <v>46</v>
      </c>
      <c r="D3831" s="174">
        <v>111</v>
      </c>
      <c r="E3831" s="174" t="s">
        <v>7902</v>
      </c>
      <c r="F3831" s="170" t="s">
        <v>7903</v>
      </c>
      <c r="G3831" s="170" t="s">
        <v>8018</v>
      </c>
      <c r="H3831" s="174">
        <v>0</v>
      </c>
      <c r="I3831" s="175">
        <v>9.6008999999999993</v>
      </c>
      <c r="J3831" s="176">
        <v>398</v>
      </c>
      <c r="K3831" s="177" t="s">
        <v>83</v>
      </c>
      <c r="L3831" s="178" t="s">
        <v>5</v>
      </c>
      <c r="M3831" s="179">
        <v>37.299999999999997</v>
      </c>
      <c r="N3831" s="180">
        <v>111096</v>
      </c>
      <c r="O3831" s="178" t="s">
        <v>7794</v>
      </c>
    </row>
    <row r="3832" spans="1:15" x14ac:dyDescent="0.3">
      <c r="A3832" s="170" t="s">
        <v>8019</v>
      </c>
      <c r="B3832" s="170">
        <v>20</v>
      </c>
      <c r="C3832" s="170" t="s">
        <v>46</v>
      </c>
      <c r="D3832" s="174">
        <v>111</v>
      </c>
      <c r="E3832" s="174" t="s">
        <v>7902</v>
      </c>
      <c r="F3832" s="170" t="s">
        <v>7903</v>
      </c>
      <c r="G3832" s="170" t="s">
        <v>8020</v>
      </c>
      <c r="H3832" s="174">
        <v>0</v>
      </c>
      <c r="I3832" s="175">
        <v>9.7603000000000009</v>
      </c>
      <c r="J3832" s="176">
        <v>506</v>
      </c>
      <c r="K3832" s="177" t="s">
        <v>83</v>
      </c>
      <c r="L3832" s="178" t="s">
        <v>5</v>
      </c>
      <c r="M3832" s="179">
        <v>35</v>
      </c>
      <c r="N3832" s="180">
        <v>111096</v>
      </c>
      <c r="O3832" s="178" t="s">
        <v>7794</v>
      </c>
    </row>
    <row r="3833" spans="1:15" x14ac:dyDescent="0.3">
      <c r="A3833" s="170" t="s">
        <v>8021</v>
      </c>
      <c r="B3833" s="170">
        <v>20</v>
      </c>
      <c r="C3833" s="170" t="s">
        <v>46</v>
      </c>
      <c r="D3833" s="174">
        <v>111</v>
      </c>
      <c r="E3833" s="174" t="s">
        <v>7902</v>
      </c>
      <c r="F3833" s="170" t="s">
        <v>7903</v>
      </c>
      <c r="G3833" s="170" t="s">
        <v>8022</v>
      </c>
      <c r="H3833" s="174">
        <v>0</v>
      </c>
      <c r="I3833" s="175">
        <v>40.449399999999997</v>
      </c>
      <c r="J3833" s="176">
        <v>1017</v>
      </c>
      <c r="K3833" s="177" t="s">
        <v>90</v>
      </c>
      <c r="L3833" s="178" t="s">
        <v>7</v>
      </c>
      <c r="M3833" s="179">
        <v>67.099999999999994</v>
      </c>
      <c r="N3833" s="180">
        <v>111096</v>
      </c>
      <c r="O3833" s="178" t="s">
        <v>7794</v>
      </c>
    </row>
    <row r="3834" spans="1:15" x14ac:dyDescent="0.3">
      <c r="A3834" s="170" t="s">
        <v>8023</v>
      </c>
      <c r="B3834" s="170">
        <v>20</v>
      </c>
      <c r="C3834" s="170" t="s">
        <v>46</v>
      </c>
      <c r="D3834" s="174">
        <v>111</v>
      </c>
      <c r="E3834" s="174" t="s">
        <v>7902</v>
      </c>
      <c r="F3834" s="170" t="s">
        <v>7903</v>
      </c>
      <c r="G3834" s="170" t="s">
        <v>8024</v>
      </c>
      <c r="H3834" s="174">
        <v>0</v>
      </c>
      <c r="I3834" s="175">
        <v>27.59</v>
      </c>
      <c r="J3834" s="176">
        <v>1201</v>
      </c>
      <c r="K3834" s="177" t="s">
        <v>83</v>
      </c>
      <c r="L3834" s="178" t="s">
        <v>5</v>
      </c>
      <c r="M3834" s="179">
        <v>33.6</v>
      </c>
      <c r="N3834" s="180">
        <v>111096</v>
      </c>
      <c r="O3834" s="178" t="s">
        <v>7794</v>
      </c>
    </row>
    <row r="3835" spans="1:15" x14ac:dyDescent="0.3">
      <c r="A3835" s="170" t="s">
        <v>8025</v>
      </c>
      <c r="B3835" s="170">
        <v>20</v>
      </c>
      <c r="C3835" s="170" t="s">
        <v>46</v>
      </c>
      <c r="D3835" s="174">
        <v>111</v>
      </c>
      <c r="E3835" s="174" t="s">
        <v>7902</v>
      </c>
      <c r="F3835" s="170" t="s">
        <v>7903</v>
      </c>
      <c r="G3835" s="170" t="s">
        <v>8026</v>
      </c>
      <c r="H3835" s="174">
        <v>0</v>
      </c>
      <c r="I3835" s="175">
        <v>181.3074</v>
      </c>
      <c r="J3835" s="176">
        <v>4497</v>
      </c>
      <c r="K3835" s="177" t="s">
        <v>90</v>
      </c>
      <c r="L3835" s="178" t="s">
        <v>7</v>
      </c>
      <c r="M3835" s="179">
        <v>69.3</v>
      </c>
      <c r="N3835" s="180">
        <v>92009</v>
      </c>
      <c r="O3835" s="178" t="s">
        <v>7636</v>
      </c>
    </row>
    <row r="3836" spans="1:15" x14ac:dyDescent="0.3">
      <c r="A3836" s="170" t="s">
        <v>8027</v>
      </c>
      <c r="B3836" s="170">
        <v>20</v>
      </c>
      <c r="C3836" s="170" t="s">
        <v>46</v>
      </c>
      <c r="D3836" s="174">
        <v>111</v>
      </c>
      <c r="E3836" s="174" t="s">
        <v>7902</v>
      </c>
      <c r="F3836" s="170" t="s">
        <v>7903</v>
      </c>
      <c r="G3836" s="170" t="s">
        <v>8028</v>
      </c>
      <c r="H3836" s="174">
        <v>0</v>
      </c>
      <c r="I3836" s="175">
        <v>130.3596</v>
      </c>
      <c r="J3836" s="176">
        <v>999</v>
      </c>
      <c r="K3836" s="177" t="s">
        <v>76</v>
      </c>
      <c r="L3836" s="178" t="s">
        <v>6</v>
      </c>
      <c r="M3836" s="179">
        <v>63.5</v>
      </c>
      <c r="N3836" s="180">
        <v>92009</v>
      </c>
      <c r="O3836" s="178" t="s">
        <v>7636</v>
      </c>
    </row>
    <row r="3837" spans="1:15" x14ac:dyDescent="0.3">
      <c r="A3837" s="170" t="s">
        <v>8029</v>
      </c>
      <c r="B3837" s="170">
        <v>20</v>
      </c>
      <c r="C3837" s="170" t="s">
        <v>46</v>
      </c>
      <c r="D3837" s="174">
        <v>111</v>
      </c>
      <c r="E3837" s="174" t="s">
        <v>7902</v>
      </c>
      <c r="F3837" s="170" t="s">
        <v>7903</v>
      </c>
      <c r="G3837" s="170" t="s">
        <v>8030</v>
      </c>
      <c r="H3837" s="174">
        <v>0</v>
      </c>
      <c r="I3837" s="175">
        <v>57.970799999999997</v>
      </c>
      <c r="J3837" s="176">
        <v>3688</v>
      </c>
      <c r="K3837" s="177" t="s">
        <v>76</v>
      </c>
      <c r="L3837" s="178" t="s">
        <v>6</v>
      </c>
      <c r="M3837" s="179">
        <v>64</v>
      </c>
      <c r="N3837" s="180">
        <v>92009</v>
      </c>
      <c r="O3837" s="178" t="s">
        <v>7636</v>
      </c>
    </row>
  </sheetData>
  <autoFilter ref="A3:O3837" xr:uid="{0A93BFEE-26E6-45E6-8BB3-65A997F00728}"/>
  <mergeCells count="1">
    <mergeCell ref="A1:O1"/>
  </mergeCells>
  <pageMargins left="0.7" right="0.7" top="0.75" bottom="0.75" header="0.3" footer="0.3"/>
  <pageSetup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2F8A1-8457-4297-826E-428D63BC6135}">
  <sheetPr codeName="Foglio3">
    <pageSetUpPr fitToPage="1"/>
  </sheetPr>
  <dimension ref="A1:K224"/>
  <sheetViews>
    <sheetView topLeftCell="A63" zoomScale="70" zoomScaleNormal="70" workbookViewId="0">
      <selection activeCell="B363" sqref="B1:B1048576"/>
    </sheetView>
  </sheetViews>
  <sheetFormatPr defaultRowHeight="14.4" x14ac:dyDescent="0.3"/>
  <cols>
    <col min="1" max="1" width="20.5546875" customWidth="1"/>
    <col min="2" max="2" width="10.88671875" customWidth="1"/>
    <col min="3" max="3" width="35.88671875" customWidth="1"/>
    <col min="4" max="6" width="15.5546875" customWidth="1"/>
    <col min="7" max="7" width="15.5546875" style="97" customWidth="1"/>
    <col min="8" max="10" width="15.5546875" customWidth="1"/>
    <col min="11" max="11" width="15.5546875" style="86" customWidth="1"/>
  </cols>
  <sheetData>
    <row r="1" spans="1:11" ht="86.1" customHeight="1" x14ac:dyDescent="0.3">
      <c r="G1"/>
    </row>
    <row r="2" spans="1:11" ht="23.4" x14ac:dyDescent="0.3">
      <c r="A2" s="218" t="s">
        <v>8031</v>
      </c>
      <c r="B2" s="219"/>
      <c r="C2" s="219"/>
      <c r="D2" s="219"/>
      <c r="E2" s="219"/>
      <c r="F2" s="219"/>
      <c r="G2" s="219"/>
      <c r="H2" s="219"/>
      <c r="I2" s="219"/>
      <c r="J2" s="219"/>
      <c r="K2" s="204"/>
    </row>
    <row r="3" spans="1:11" ht="18.600000000000001" thickBot="1" x14ac:dyDescent="0.35">
      <c r="A3" s="220"/>
      <c r="B3" s="220"/>
      <c r="C3" s="220"/>
      <c r="D3" s="220"/>
      <c r="E3" s="220"/>
      <c r="F3" s="220"/>
      <c r="G3" s="220"/>
      <c r="H3" s="220"/>
      <c r="I3" s="220"/>
      <c r="J3" s="220"/>
      <c r="K3" s="205"/>
    </row>
    <row r="4" spans="1:11" ht="38.4" thickBot="1" x14ac:dyDescent="0.35">
      <c r="A4" s="45" t="s">
        <v>8032</v>
      </c>
      <c r="B4" s="46" t="s">
        <v>8033</v>
      </c>
      <c r="C4" s="137" t="s">
        <v>8034</v>
      </c>
      <c r="D4" s="91" t="s">
        <v>8035</v>
      </c>
      <c r="E4" s="94" t="s">
        <v>3</v>
      </c>
      <c r="F4" s="90" t="s">
        <v>4</v>
      </c>
      <c r="G4" s="91" t="s">
        <v>5</v>
      </c>
      <c r="H4" s="92" t="s">
        <v>6</v>
      </c>
      <c r="I4" s="92" t="s">
        <v>7</v>
      </c>
      <c r="J4" s="138" t="s">
        <v>8036</v>
      </c>
      <c r="K4" s="139" t="s">
        <v>8037</v>
      </c>
    </row>
    <row r="5" spans="1:11" x14ac:dyDescent="0.3">
      <c r="A5" s="216" t="s">
        <v>33</v>
      </c>
      <c r="B5" s="20">
        <v>1</v>
      </c>
      <c r="C5" s="102" t="s">
        <v>8038</v>
      </c>
      <c r="D5" s="95">
        <v>15</v>
      </c>
      <c r="E5" s="185"/>
      <c r="F5" s="98">
        <v>6</v>
      </c>
      <c r="G5" s="98">
        <v>7</v>
      </c>
      <c r="H5" s="98">
        <v>2</v>
      </c>
      <c r="I5" s="98"/>
      <c r="J5" s="155">
        <v>31822</v>
      </c>
      <c r="K5" s="140">
        <v>952.08079999999995</v>
      </c>
    </row>
    <row r="6" spans="1:11" x14ac:dyDescent="0.3">
      <c r="A6" s="216"/>
      <c r="B6" s="21">
        <v>2</v>
      </c>
      <c r="C6" s="102" t="s">
        <v>8039</v>
      </c>
      <c r="D6" s="95">
        <v>33</v>
      </c>
      <c r="E6" s="185"/>
      <c r="F6" s="98"/>
      <c r="G6" s="98"/>
      <c r="H6" s="98">
        <v>15</v>
      </c>
      <c r="I6" s="98">
        <v>18</v>
      </c>
      <c r="J6" s="188">
        <v>18826</v>
      </c>
      <c r="K6" s="140">
        <v>760.92879999999991</v>
      </c>
    </row>
    <row r="7" spans="1:11" x14ac:dyDescent="0.3">
      <c r="A7" s="216"/>
      <c r="B7" s="21">
        <v>3</v>
      </c>
      <c r="C7" s="102" t="s">
        <v>8040</v>
      </c>
      <c r="D7" s="95">
        <v>24</v>
      </c>
      <c r="E7" s="185"/>
      <c r="F7" s="98">
        <v>2</v>
      </c>
      <c r="G7" s="98">
        <v>12</v>
      </c>
      <c r="H7" s="98">
        <v>10</v>
      </c>
      <c r="I7" s="98"/>
      <c r="J7" s="188">
        <v>8312</v>
      </c>
      <c r="K7" s="140">
        <v>650.11150000000021</v>
      </c>
    </row>
    <row r="8" spans="1:11" x14ac:dyDescent="0.3">
      <c r="A8" s="216"/>
      <c r="B8" s="21">
        <v>4</v>
      </c>
      <c r="C8" s="102" t="s">
        <v>8041</v>
      </c>
      <c r="D8" s="95">
        <v>19</v>
      </c>
      <c r="E8" s="185"/>
      <c r="F8" s="98">
        <v>4</v>
      </c>
      <c r="G8" s="98">
        <v>6</v>
      </c>
      <c r="H8" s="98">
        <v>9</v>
      </c>
      <c r="I8" s="98"/>
      <c r="J8" s="188">
        <v>23577</v>
      </c>
      <c r="K8" s="140">
        <v>516.12030000000004</v>
      </c>
    </row>
    <row r="9" spans="1:11" x14ac:dyDescent="0.3">
      <c r="A9" s="217"/>
      <c r="B9" s="21">
        <v>5</v>
      </c>
      <c r="C9" s="102" t="s">
        <v>8042</v>
      </c>
      <c r="D9" s="95">
        <v>12</v>
      </c>
      <c r="E9" s="185"/>
      <c r="F9" s="98">
        <v>7</v>
      </c>
      <c r="G9" s="98">
        <v>5</v>
      </c>
      <c r="H9" s="98"/>
      <c r="I9" s="98"/>
      <c r="J9" s="188">
        <v>21873</v>
      </c>
      <c r="K9" s="140">
        <v>591.41570000000002</v>
      </c>
    </row>
    <row r="10" spans="1:11" x14ac:dyDescent="0.3">
      <c r="A10" s="221" t="s">
        <v>6032</v>
      </c>
      <c r="B10" s="21">
        <v>6</v>
      </c>
      <c r="C10" s="102" t="s">
        <v>8043</v>
      </c>
      <c r="D10" s="98">
        <v>8</v>
      </c>
      <c r="E10" s="185"/>
      <c r="F10" s="98">
        <v>1</v>
      </c>
      <c r="G10" s="98">
        <v>2</v>
      </c>
      <c r="H10" s="98">
        <v>5</v>
      </c>
      <c r="I10" s="98"/>
      <c r="J10" s="188">
        <v>23151</v>
      </c>
      <c r="K10" s="140">
        <v>755.79239999999982</v>
      </c>
    </row>
    <row r="11" spans="1:11" x14ac:dyDescent="0.3">
      <c r="A11" s="216"/>
      <c r="B11" s="21">
        <v>7</v>
      </c>
      <c r="C11" s="102" t="s">
        <v>8044</v>
      </c>
      <c r="D11" s="98">
        <v>7</v>
      </c>
      <c r="E11" s="185"/>
      <c r="F11" s="98">
        <v>1</v>
      </c>
      <c r="G11" s="98">
        <v>2</v>
      </c>
      <c r="H11" s="98">
        <v>4</v>
      </c>
      <c r="I11" s="98"/>
      <c r="J11" s="188">
        <v>20033</v>
      </c>
      <c r="K11" s="140">
        <v>457.83420000000007</v>
      </c>
    </row>
    <row r="12" spans="1:11" x14ac:dyDescent="0.3">
      <c r="A12" s="216"/>
      <c r="B12" s="21">
        <v>8</v>
      </c>
      <c r="C12" s="102" t="s">
        <v>8045</v>
      </c>
      <c r="D12" s="98">
        <v>19</v>
      </c>
      <c r="E12" s="185"/>
      <c r="F12" s="98"/>
      <c r="G12" s="98"/>
      <c r="H12" s="98"/>
      <c r="I12" s="98">
        <v>19</v>
      </c>
      <c r="J12" s="188">
        <v>29920</v>
      </c>
      <c r="K12" s="140">
        <v>958.60129999999992</v>
      </c>
    </row>
    <row r="13" spans="1:11" x14ac:dyDescent="0.3">
      <c r="A13" s="216"/>
      <c r="B13" s="21">
        <v>9</v>
      </c>
      <c r="C13" s="102" t="s">
        <v>8046</v>
      </c>
      <c r="D13" s="98">
        <v>8</v>
      </c>
      <c r="E13" s="185"/>
      <c r="F13" s="98"/>
      <c r="G13" s="98"/>
      <c r="H13" s="98">
        <v>4</v>
      </c>
      <c r="I13" s="98">
        <v>4</v>
      </c>
      <c r="J13" s="188">
        <v>9858</v>
      </c>
      <c r="K13" s="140">
        <v>645.03149999999994</v>
      </c>
    </row>
    <row r="14" spans="1:11" x14ac:dyDescent="0.3">
      <c r="A14" s="221" t="s">
        <v>35</v>
      </c>
      <c r="B14" s="21">
        <v>10</v>
      </c>
      <c r="C14" s="102" t="s">
        <v>8047</v>
      </c>
      <c r="D14" s="98">
        <v>11</v>
      </c>
      <c r="E14" s="185"/>
      <c r="F14" s="98"/>
      <c r="G14" s="98">
        <v>3</v>
      </c>
      <c r="H14" s="98">
        <v>7</v>
      </c>
      <c r="I14" s="98">
        <v>1</v>
      </c>
      <c r="J14" s="188">
        <v>16259</v>
      </c>
      <c r="K14" s="140">
        <v>434.74880000000002</v>
      </c>
    </row>
    <row r="15" spans="1:11" x14ac:dyDescent="0.3">
      <c r="A15" s="216"/>
      <c r="B15" s="21">
        <v>11</v>
      </c>
      <c r="C15" s="102" t="s">
        <v>8048</v>
      </c>
      <c r="D15" s="98">
        <v>14</v>
      </c>
      <c r="E15" s="185"/>
      <c r="F15" s="98"/>
      <c r="G15" s="98">
        <v>2</v>
      </c>
      <c r="H15" s="98">
        <v>12</v>
      </c>
      <c r="I15" s="98"/>
      <c r="J15" s="188">
        <v>31461</v>
      </c>
      <c r="K15" s="140">
        <v>450.40189999999996</v>
      </c>
    </row>
    <row r="16" spans="1:11" x14ac:dyDescent="0.3">
      <c r="A16" s="216"/>
      <c r="B16" s="21">
        <v>12</v>
      </c>
      <c r="C16" s="102" t="s">
        <v>8049</v>
      </c>
      <c r="D16" s="98">
        <v>14</v>
      </c>
      <c r="E16" s="185"/>
      <c r="F16" s="98">
        <v>1</v>
      </c>
      <c r="G16" s="98">
        <v>9</v>
      </c>
      <c r="H16" s="98">
        <v>4</v>
      </c>
      <c r="I16" s="98"/>
      <c r="J16" s="188">
        <v>20018</v>
      </c>
      <c r="K16" s="140">
        <v>353.88159999999999</v>
      </c>
    </row>
    <row r="17" spans="1:11" x14ac:dyDescent="0.3">
      <c r="A17" s="217"/>
      <c r="B17" s="21">
        <v>13</v>
      </c>
      <c r="C17" s="102" t="s">
        <v>8050</v>
      </c>
      <c r="D17" s="98">
        <v>19</v>
      </c>
      <c r="E17" s="185"/>
      <c r="F17" s="98"/>
      <c r="G17" s="98">
        <v>6</v>
      </c>
      <c r="H17" s="98">
        <v>11</v>
      </c>
      <c r="I17" s="98">
        <v>2</v>
      </c>
      <c r="J17" s="188">
        <v>23791</v>
      </c>
      <c r="K17" s="140">
        <v>1057.7368000000001</v>
      </c>
    </row>
    <row r="18" spans="1:11" x14ac:dyDescent="0.3">
      <c r="A18" s="216" t="s">
        <v>36</v>
      </c>
      <c r="B18" s="21">
        <v>14</v>
      </c>
      <c r="C18" s="102" t="s">
        <v>8051</v>
      </c>
      <c r="D18" s="98">
        <v>25</v>
      </c>
      <c r="E18" s="185"/>
      <c r="F18" s="98"/>
      <c r="G18" s="98">
        <v>8</v>
      </c>
      <c r="H18" s="98">
        <v>17</v>
      </c>
      <c r="I18" s="98"/>
      <c r="J18" s="188">
        <v>58071</v>
      </c>
      <c r="K18" s="140">
        <v>1118.0258000000001</v>
      </c>
    </row>
    <row r="19" spans="1:11" x14ac:dyDescent="0.3">
      <c r="A19" s="216"/>
      <c r="B19" s="21">
        <v>15</v>
      </c>
      <c r="C19" s="102" t="s">
        <v>8052</v>
      </c>
      <c r="D19" s="98">
        <v>29</v>
      </c>
      <c r="E19" s="185"/>
      <c r="F19" s="98"/>
      <c r="G19" s="98">
        <v>1</v>
      </c>
      <c r="H19" s="98">
        <v>15</v>
      </c>
      <c r="I19" s="98">
        <v>13</v>
      </c>
      <c r="J19" s="188">
        <v>45640</v>
      </c>
      <c r="K19" s="140">
        <v>949.40139999999997</v>
      </c>
    </row>
    <row r="20" spans="1:11" x14ac:dyDescent="0.3">
      <c r="A20" s="216"/>
      <c r="B20" s="21">
        <v>16</v>
      </c>
      <c r="C20" s="102" t="s">
        <v>8053</v>
      </c>
      <c r="D20" s="98">
        <v>24</v>
      </c>
      <c r="E20" s="185"/>
      <c r="F20" s="98">
        <v>7</v>
      </c>
      <c r="G20" s="98">
        <v>14</v>
      </c>
      <c r="H20" s="98">
        <v>3</v>
      </c>
      <c r="I20" s="98"/>
      <c r="J20" s="188">
        <v>59893</v>
      </c>
      <c r="K20" s="140">
        <v>677.1404</v>
      </c>
    </row>
    <row r="21" spans="1:11" x14ac:dyDescent="0.3">
      <c r="A21" s="216"/>
      <c r="B21" s="21">
        <v>17</v>
      </c>
      <c r="C21" s="102" t="s">
        <v>8054</v>
      </c>
      <c r="D21" s="98">
        <v>15</v>
      </c>
      <c r="E21" s="185"/>
      <c r="F21" s="98"/>
      <c r="G21" s="98">
        <v>4</v>
      </c>
      <c r="H21" s="98">
        <v>11</v>
      </c>
      <c r="I21" s="98"/>
      <c r="J21" s="188">
        <v>56557</v>
      </c>
      <c r="K21" s="140">
        <v>725.31049999999993</v>
      </c>
    </row>
    <row r="22" spans="1:11" x14ac:dyDescent="0.3">
      <c r="A22" s="221" t="s">
        <v>37</v>
      </c>
      <c r="B22" s="21">
        <v>18</v>
      </c>
      <c r="C22" s="102" t="s">
        <v>8055</v>
      </c>
      <c r="D22" s="95">
        <v>7</v>
      </c>
      <c r="E22" s="185"/>
      <c r="F22" s="98"/>
      <c r="G22" s="98">
        <v>1</v>
      </c>
      <c r="H22" s="98">
        <v>6</v>
      </c>
      <c r="I22" s="98"/>
      <c r="J22" s="188">
        <v>16844</v>
      </c>
      <c r="K22" s="140">
        <v>329.05920000000003</v>
      </c>
    </row>
    <row r="23" spans="1:11" x14ac:dyDescent="0.3">
      <c r="A23" s="216"/>
      <c r="B23" s="21">
        <v>19</v>
      </c>
      <c r="C23" s="102" t="s">
        <v>8056</v>
      </c>
      <c r="D23" s="95">
        <v>7</v>
      </c>
      <c r="E23" s="185"/>
      <c r="F23" s="98"/>
      <c r="G23" s="98"/>
      <c r="H23" s="98">
        <v>6</v>
      </c>
      <c r="I23" s="98">
        <v>1</v>
      </c>
      <c r="J23" s="188">
        <v>32220</v>
      </c>
      <c r="K23" s="140">
        <v>796.92720000000008</v>
      </c>
    </row>
    <row r="24" spans="1:11" x14ac:dyDescent="0.3">
      <c r="A24" s="216"/>
      <c r="B24" s="21">
        <v>20</v>
      </c>
      <c r="C24" s="102" t="s">
        <v>8057</v>
      </c>
      <c r="D24" s="95">
        <v>12</v>
      </c>
      <c r="E24" s="185"/>
      <c r="F24" s="98">
        <v>1</v>
      </c>
      <c r="G24" s="98">
        <v>4</v>
      </c>
      <c r="H24" s="98">
        <v>6</v>
      </c>
      <c r="I24" s="98">
        <v>1</v>
      </c>
      <c r="J24" s="188">
        <v>20686</v>
      </c>
      <c r="K24" s="140">
        <v>1141.075</v>
      </c>
    </row>
    <row r="25" spans="1:11" x14ac:dyDescent="0.3">
      <c r="A25" s="217"/>
      <c r="B25" s="21">
        <v>21</v>
      </c>
      <c r="C25" s="102" t="s">
        <v>8058</v>
      </c>
      <c r="D25" s="95">
        <v>7</v>
      </c>
      <c r="E25" s="185"/>
      <c r="F25" s="98"/>
      <c r="G25" s="98">
        <v>4</v>
      </c>
      <c r="H25" s="98">
        <v>3</v>
      </c>
      <c r="I25" s="98"/>
      <c r="J25" s="188">
        <v>54450</v>
      </c>
      <c r="K25" s="140">
        <v>700.41229999999985</v>
      </c>
    </row>
    <row r="26" spans="1:11" x14ac:dyDescent="0.3">
      <c r="A26" s="221" t="s">
        <v>38</v>
      </c>
      <c r="B26" s="21">
        <v>22</v>
      </c>
      <c r="C26" s="102" t="s">
        <v>8059</v>
      </c>
      <c r="D26" s="98">
        <v>20</v>
      </c>
      <c r="E26" s="185"/>
      <c r="F26" s="98"/>
      <c r="G26" s="98"/>
      <c r="H26" s="98">
        <v>16</v>
      </c>
      <c r="I26" s="98">
        <v>4</v>
      </c>
      <c r="J26" s="188">
        <v>18700</v>
      </c>
      <c r="K26" s="140">
        <v>997.83420000000001</v>
      </c>
    </row>
    <row r="27" spans="1:11" x14ac:dyDescent="0.3">
      <c r="A27" s="216"/>
      <c r="B27" s="21">
        <v>23</v>
      </c>
      <c r="C27" s="102" t="s">
        <v>8060</v>
      </c>
      <c r="D27" s="98">
        <v>8</v>
      </c>
      <c r="E27" s="185"/>
      <c r="F27" s="98"/>
      <c r="G27" s="98"/>
      <c r="H27" s="98">
        <v>8</v>
      </c>
      <c r="I27" s="98"/>
      <c r="J27" s="188">
        <v>9972</v>
      </c>
      <c r="K27" s="140">
        <v>884.90269999999998</v>
      </c>
    </row>
    <row r="28" spans="1:11" x14ac:dyDescent="0.3">
      <c r="A28" s="217"/>
      <c r="B28" s="21">
        <v>24</v>
      </c>
      <c r="C28" s="102" t="s">
        <v>8061</v>
      </c>
      <c r="D28" s="98">
        <v>8</v>
      </c>
      <c r="E28" s="185"/>
      <c r="F28" s="98"/>
      <c r="G28" s="98">
        <v>4</v>
      </c>
      <c r="H28" s="98">
        <v>4</v>
      </c>
      <c r="I28" s="98"/>
      <c r="J28" s="188">
        <v>4577</v>
      </c>
      <c r="K28" s="140">
        <v>725.85029999999995</v>
      </c>
    </row>
    <row r="29" spans="1:11" x14ac:dyDescent="0.3">
      <c r="A29" s="221" t="s">
        <v>39</v>
      </c>
      <c r="B29" s="21">
        <v>25</v>
      </c>
      <c r="C29" s="102" t="s">
        <v>8062</v>
      </c>
      <c r="D29" s="98">
        <v>19</v>
      </c>
      <c r="E29" s="185"/>
      <c r="F29" s="98">
        <v>4</v>
      </c>
      <c r="G29" s="98">
        <v>11</v>
      </c>
      <c r="H29" s="98">
        <v>4</v>
      </c>
      <c r="I29" s="98"/>
      <c r="J29" s="188">
        <v>50734</v>
      </c>
      <c r="K29" s="140">
        <v>1242.9122</v>
      </c>
    </row>
    <row r="30" spans="1:11" x14ac:dyDescent="0.3">
      <c r="A30" s="216"/>
      <c r="B30" s="21">
        <v>26</v>
      </c>
      <c r="C30" s="102" t="s">
        <v>8063</v>
      </c>
      <c r="D30" s="98">
        <v>31</v>
      </c>
      <c r="E30" s="185"/>
      <c r="F30" s="98">
        <v>9</v>
      </c>
      <c r="G30" s="98">
        <v>10</v>
      </c>
      <c r="H30" s="98">
        <v>12</v>
      </c>
      <c r="I30" s="98"/>
      <c r="J30" s="188">
        <v>31351</v>
      </c>
      <c r="K30" s="140">
        <v>1622.7782999999999</v>
      </c>
    </row>
    <row r="31" spans="1:11" x14ac:dyDescent="0.3">
      <c r="A31" s="216"/>
      <c r="B31" s="21">
        <v>27</v>
      </c>
      <c r="C31" s="102" t="s">
        <v>8064</v>
      </c>
      <c r="D31" s="98">
        <v>24</v>
      </c>
      <c r="E31" s="185"/>
      <c r="F31" s="98">
        <v>2</v>
      </c>
      <c r="G31" s="98">
        <v>13</v>
      </c>
      <c r="H31" s="98">
        <v>8</v>
      </c>
      <c r="I31" s="98">
        <v>1</v>
      </c>
      <c r="J31" s="188">
        <v>25390</v>
      </c>
      <c r="K31" s="140">
        <v>571.75279999999998</v>
      </c>
    </row>
    <row r="32" spans="1:11" x14ac:dyDescent="0.3">
      <c r="A32" s="216"/>
      <c r="B32" s="21">
        <v>28</v>
      </c>
      <c r="C32" s="102" t="s">
        <v>8065</v>
      </c>
      <c r="D32" s="98">
        <v>17</v>
      </c>
      <c r="E32" s="185"/>
      <c r="F32" s="98">
        <v>9</v>
      </c>
      <c r="G32" s="98">
        <v>8</v>
      </c>
      <c r="H32" s="98"/>
      <c r="I32" s="98"/>
      <c r="J32" s="188">
        <v>25504</v>
      </c>
      <c r="K32" s="140">
        <v>571.13510000000008</v>
      </c>
    </row>
    <row r="33" spans="1:11" x14ac:dyDescent="0.3">
      <c r="A33" s="222" t="s">
        <v>40</v>
      </c>
      <c r="B33" s="21">
        <v>29</v>
      </c>
      <c r="C33" s="102" t="s">
        <v>8066</v>
      </c>
      <c r="D33" s="98">
        <v>11</v>
      </c>
      <c r="E33" s="185"/>
      <c r="F33" s="98">
        <v>1</v>
      </c>
      <c r="G33" s="98">
        <v>7</v>
      </c>
      <c r="H33" s="98">
        <v>3</v>
      </c>
      <c r="I33" s="98"/>
      <c r="J33" s="188">
        <v>4228</v>
      </c>
      <c r="K33" s="140">
        <v>253.76839999999999</v>
      </c>
    </row>
    <row r="34" spans="1:11" x14ac:dyDescent="0.3">
      <c r="A34" s="222"/>
      <c r="B34" s="21">
        <v>30</v>
      </c>
      <c r="C34" s="102" t="s">
        <v>8067</v>
      </c>
      <c r="D34" s="98">
        <v>16</v>
      </c>
      <c r="E34" s="185"/>
      <c r="F34" s="98">
        <v>3</v>
      </c>
      <c r="G34" s="98">
        <v>2</v>
      </c>
      <c r="H34" s="98">
        <v>4</v>
      </c>
      <c r="I34" s="98">
        <v>7</v>
      </c>
      <c r="J34" s="188">
        <v>16710</v>
      </c>
      <c r="K34" s="140">
        <v>592.29719999999998</v>
      </c>
    </row>
    <row r="35" spans="1:11" x14ac:dyDescent="0.3">
      <c r="A35" s="222"/>
      <c r="B35" s="21">
        <v>31</v>
      </c>
      <c r="C35" s="102" t="s">
        <v>8068</v>
      </c>
      <c r="D35" s="98">
        <v>8</v>
      </c>
      <c r="E35" s="185"/>
      <c r="F35" s="98">
        <v>1</v>
      </c>
      <c r="G35" s="98">
        <v>5</v>
      </c>
      <c r="H35" s="98">
        <v>2</v>
      </c>
      <c r="I35" s="98"/>
      <c r="J35" s="188">
        <v>17395</v>
      </c>
      <c r="K35" s="140">
        <v>317.75080000000003</v>
      </c>
    </row>
    <row r="36" spans="1:11" x14ac:dyDescent="0.3">
      <c r="A36" s="222"/>
      <c r="B36" s="21">
        <v>32</v>
      </c>
      <c r="C36" s="102" t="s">
        <v>8069</v>
      </c>
      <c r="D36" s="98">
        <v>13</v>
      </c>
      <c r="E36" s="185"/>
      <c r="F36" s="98">
        <v>6</v>
      </c>
      <c r="G36" s="98">
        <v>5</v>
      </c>
      <c r="H36" s="98">
        <v>2</v>
      </c>
      <c r="I36" s="98"/>
      <c r="J36" s="188">
        <v>15486</v>
      </c>
      <c r="K36" s="140">
        <v>529.2580999999999</v>
      </c>
    </row>
    <row r="37" spans="1:11" x14ac:dyDescent="0.3">
      <c r="A37" s="222" t="s">
        <v>41</v>
      </c>
      <c r="B37" s="21">
        <v>33</v>
      </c>
      <c r="C37" s="102" t="s">
        <v>8070</v>
      </c>
      <c r="D37" s="98">
        <v>5</v>
      </c>
      <c r="E37" s="185"/>
      <c r="F37" s="98"/>
      <c r="G37" s="98"/>
      <c r="H37" s="98">
        <v>2</v>
      </c>
      <c r="I37" s="98">
        <v>3</v>
      </c>
      <c r="J37" s="188">
        <v>18329</v>
      </c>
      <c r="K37" s="140">
        <v>668.16830000000004</v>
      </c>
    </row>
    <row r="38" spans="1:11" x14ac:dyDescent="0.3">
      <c r="A38" s="222"/>
      <c r="B38" s="21">
        <v>34</v>
      </c>
      <c r="C38" s="102" t="s">
        <v>8071</v>
      </c>
      <c r="D38" s="98">
        <v>31</v>
      </c>
      <c r="E38" s="185"/>
      <c r="F38" s="98">
        <v>4</v>
      </c>
      <c r="G38" s="98">
        <v>11</v>
      </c>
      <c r="H38" s="98">
        <v>16</v>
      </c>
      <c r="I38" s="98"/>
      <c r="J38" s="188">
        <v>38402</v>
      </c>
      <c r="K38" s="140">
        <v>450.58460000000002</v>
      </c>
    </row>
    <row r="39" spans="1:11" x14ac:dyDescent="0.3">
      <c r="A39" s="222"/>
      <c r="B39" s="21">
        <v>35</v>
      </c>
      <c r="C39" s="102" t="s">
        <v>8072</v>
      </c>
      <c r="D39" s="98">
        <v>14</v>
      </c>
      <c r="E39" s="185"/>
      <c r="F39" s="98">
        <v>5</v>
      </c>
      <c r="G39" s="98">
        <v>3</v>
      </c>
      <c r="H39" s="98">
        <v>6</v>
      </c>
      <c r="I39" s="98"/>
      <c r="J39" s="188">
        <v>10170</v>
      </c>
      <c r="K39" s="140">
        <v>399.13569999999993</v>
      </c>
    </row>
    <row r="40" spans="1:11" x14ac:dyDescent="0.3">
      <c r="A40" s="222"/>
      <c r="B40" s="21">
        <v>36</v>
      </c>
      <c r="C40" s="102" t="s">
        <v>8073</v>
      </c>
      <c r="D40" s="98">
        <v>12</v>
      </c>
      <c r="E40" s="185"/>
      <c r="F40" s="98"/>
      <c r="G40" s="98">
        <v>2</v>
      </c>
      <c r="H40" s="98">
        <v>8</v>
      </c>
      <c r="I40" s="98">
        <v>2</v>
      </c>
      <c r="J40" s="188">
        <v>24223</v>
      </c>
      <c r="K40" s="140">
        <v>575.33569999999986</v>
      </c>
    </row>
    <row r="41" spans="1:11" x14ac:dyDescent="0.3">
      <c r="A41" s="216" t="s">
        <v>42</v>
      </c>
      <c r="B41" s="21">
        <v>37</v>
      </c>
      <c r="C41" s="102" t="s">
        <v>8074</v>
      </c>
      <c r="D41" s="98">
        <v>17</v>
      </c>
      <c r="E41" s="185"/>
      <c r="F41" s="98">
        <v>1</v>
      </c>
      <c r="G41" s="98">
        <v>8</v>
      </c>
      <c r="H41" s="98">
        <v>8</v>
      </c>
      <c r="I41" s="98"/>
      <c r="J41" s="188">
        <v>16995</v>
      </c>
      <c r="K41" s="140">
        <v>885.46280000000002</v>
      </c>
    </row>
    <row r="42" spans="1:11" x14ac:dyDescent="0.3">
      <c r="A42" s="216"/>
      <c r="B42" s="21">
        <v>38</v>
      </c>
      <c r="C42" s="102" t="s">
        <v>8075</v>
      </c>
      <c r="D42" s="98">
        <v>9</v>
      </c>
      <c r="E42" s="185"/>
      <c r="F42" s="98"/>
      <c r="G42" s="98">
        <v>3</v>
      </c>
      <c r="H42" s="98">
        <v>6</v>
      </c>
      <c r="I42" s="98"/>
      <c r="J42" s="188">
        <v>31235</v>
      </c>
      <c r="K42" s="140">
        <v>846.1262999999999</v>
      </c>
    </row>
    <row r="43" spans="1:11" x14ac:dyDescent="0.3">
      <c r="A43" s="217"/>
      <c r="B43" s="21">
        <v>39</v>
      </c>
      <c r="C43" s="102" t="s">
        <v>8076</v>
      </c>
      <c r="D43" s="98">
        <v>17</v>
      </c>
      <c r="E43" s="185"/>
      <c r="F43" s="98">
        <v>6</v>
      </c>
      <c r="G43" s="98">
        <v>11</v>
      </c>
      <c r="H43" s="98"/>
      <c r="I43" s="98"/>
      <c r="J43" s="188">
        <v>27051</v>
      </c>
      <c r="K43" s="140">
        <v>761.16330000000005</v>
      </c>
    </row>
    <row r="44" spans="1:11" x14ac:dyDescent="0.3">
      <c r="A44" s="221" t="s">
        <v>43</v>
      </c>
      <c r="B44" s="21">
        <v>40</v>
      </c>
      <c r="C44" s="102" t="s">
        <v>8077</v>
      </c>
      <c r="D44" s="98">
        <v>33</v>
      </c>
      <c r="E44" s="185"/>
      <c r="F44" s="98">
        <v>4</v>
      </c>
      <c r="G44" s="98">
        <v>8</v>
      </c>
      <c r="H44" s="98">
        <v>16</v>
      </c>
      <c r="I44" s="98">
        <v>5</v>
      </c>
      <c r="J44" s="188">
        <v>31704</v>
      </c>
      <c r="K44" s="140">
        <v>1071.1213</v>
      </c>
    </row>
    <row r="45" spans="1:11" x14ac:dyDescent="0.3">
      <c r="A45" s="216"/>
      <c r="B45" s="21">
        <v>41</v>
      </c>
      <c r="C45" s="102" t="s">
        <v>8078</v>
      </c>
      <c r="D45" s="98">
        <v>12</v>
      </c>
      <c r="E45" s="185"/>
      <c r="F45" s="98">
        <v>4</v>
      </c>
      <c r="G45" s="98">
        <v>7</v>
      </c>
      <c r="H45" s="98">
        <v>1</v>
      </c>
      <c r="I45" s="98"/>
      <c r="J45" s="188">
        <v>19024</v>
      </c>
      <c r="K45" s="140">
        <v>485.63239999999996</v>
      </c>
    </row>
    <row r="46" spans="1:11" x14ac:dyDescent="0.3">
      <c r="A46" s="216"/>
      <c r="B46" s="21">
        <v>42</v>
      </c>
      <c r="C46" s="102" t="s">
        <v>8079</v>
      </c>
      <c r="D46" s="98">
        <v>13</v>
      </c>
      <c r="E46" s="185"/>
      <c r="F46" s="98"/>
      <c r="G46" s="98"/>
      <c r="H46" s="98">
        <v>12</v>
      </c>
      <c r="I46" s="98">
        <v>1</v>
      </c>
      <c r="J46" s="188">
        <v>12236</v>
      </c>
      <c r="K46" s="140">
        <v>323.5813</v>
      </c>
    </row>
    <row r="47" spans="1:11" x14ac:dyDescent="0.3">
      <c r="A47" s="216"/>
      <c r="B47" s="21">
        <v>43</v>
      </c>
      <c r="C47" s="102" t="s">
        <v>8080</v>
      </c>
      <c r="D47" s="98">
        <v>14</v>
      </c>
      <c r="E47" s="185"/>
      <c r="F47" s="98">
        <v>8</v>
      </c>
      <c r="G47" s="98">
        <v>6</v>
      </c>
      <c r="H47" s="98"/>
      <c r="I47" s="98"/>
      <c r="J47" s="188">
        <v>19352</v>
      </c>
      <c r="K47" s="140">
        <v>419.60700000000003</v>
      </c>
    </row>
    <row r="48" spans="1:11" x14ac:dyDescent="0.3">
      <c r="A48" s="221" t="s">
        <v>44</v>
      </c>
      <c r="B48" s="21">
        <v>44</v>
      </c>
      <c r="C48" s="102" t="s">
        <v>8081</v>
      </c>
      <c r="D48" s="98">
        <v>33</v>
      </c>
      <c r="E48" s="185"/>
      <c r="F48" s="98"/>
      <c r="G48" s="98">
        <v>8</v>
      </c>
      <c r="H48" s="98">
        <v>25</v>
      </c>
      <c r="I48" s="98"/>
      <c r="J48" s="188">
        <v>16230</v>
      </c>
      <c r="K48" s="140">
        <v>516.01009999999997</v>
      </c>
    </row>
    <row r="49" spans="1:11" x14ac:dyDescent="0.3">
      <c r="A49" s="216"/>
      <c r="B49" s="21">
        <v>45</v>
      </c>
      <c r="C49" s="102" t="s">
        <v>8082</v>
      </c>
      <c r="D49" s="98">
        <v>19</v>
      </c>
      <c r="E49" s="185"/>
      <c r="F49" s="98"/>
      <c r="G49" s="98">
        <v>6</v>
      </c>
      <c r="H49" s="98">
        <v>11</v>
      </c>
      <c r="I49" s="98">
        <v>2</v>
      </c>
      <c r="J49" s="188">
        <v>23292</v>
      </c>
      <c r="K49" s="140">
        <v>695.87770000000012</v>
      </c>
    </row>
    <row r="50" spans="1:11" x14ac:dyDescent="0.3">
      <c r="A50" s="216"/>
      <c r="B50" s="21">
        <v>46</v>
      </c>
      <c r="C50" s="102" t="s">
        <v>8083</v>
      </c>
      <c r="D50" s="98">
        <v>10</v>
      </c>
      <c r="E50" s="185"/>
      <c r="F50" s="98">
        <v>4</v>
      </c>
      <c r="G50" s="98">
        <v>5</v>
      </c>
      <c r="H50" s="98">
        <v>1</v>
      </c>
      <c r="I50" s="98"/>
      <c r="J50" s="188">
        <v>3921</v>
      </c>
      <c r="K50" s="140">
        <v>465.10849999999999</v>
      </c>
    </row>
    <row r="51" spans="1:11" x14ac:dyDescent="0.3">
      <c r="A51" s="217"/>
      <c r="B51" s="21">
        <v>47</v>
      </c>
      <c r="C51" s="102" t="s">
        <v>8084</v>
      </c>
      <c r="D51" s="98">
        <v>18</v>
      </c>
      <c r="E51" s="185"/>
      <c r="F51" s="98">
        <v>4</v>
      </c>
      <c r="G51" s="98">
        <v>6</v>
      </c>
      <c r="H51" s="98">
        <v>7</v>
      </c>
      <c r="I51" s="98">
        <v>1</v>
      </c>
      <c r="J51" s="188">
        <v>13209</v>
      </c>
      <c r="K51" s="140">
        <v>712.02310000000011</v>
      </c>
    </row>
    <row r="52" spans="1:11" x14ac:dyDescent="0.3">
      <c r="A52" s="224" t="s">
        <v>45</v>
      </c>
      <c r="B52" s="21">
        <v>48</v>
      </c>
      <c r="C52" s="102" t="s">
        <v>8085</v>
      </c>
      <c r="D52" s="98">
        <v>3</v>
      </c>
      <c r="E52" s="185"/>
      <c r="F52" s="98"/>
      <c r="G52" s="98">
        <v>1</v>
      </c>
      <c r="H52" s="98">
        <v>2</v>
      </c>
      <c r="I52" s="98"/>
      <c r="J52" s="188">
        <v>15844</v>
      </c>
      <c r="K52" s="140">
        <v>484.8553</v>
      </c>
    </row>
    <row r="53" spans="1:11" x14ac:dyDescent="0.3">
      <c r="A53" s="225"/>
      <c r="B53" s="21">
        <v>49</v>
      </c>
      <c r="C53" s="102" t="s">
        <v>8086</v>
      </c>
      <c r="D53" s="98">
        <v>5</v>
      </c>
      <c r="E53" s="185"/>
      <c r="F53" s="98"/>
      <c r="G53" s="98"/>
      <c r="H53" s="98">
        <v>3</v>
      </c>
      <c r="I53" s="98">
        <v>2</v>
      </c>
      <c r="J53" s="188">
        <v>33818</v>
      </c>
      <c r="K53" s="140">
        <v>688.55619999999999</v>
      </c>
    </row>
    <row r="54" spans="1:11" x14ac:dyDescent="0.3">
      <c r="A54" s="225"/>
      <c r="B54" s="21">
        <v>50</v>
      </c>
      <c r="C54" s="102" t="s">
        <v>8087</v>
      </c>
      <c r="D54" s="98">
        <v>29</v>
      </c>
      <c r="E54" s="185"/>
      <c r="F54" s="98">
        <v>2</v>
      </c>
      <c r="G54" s="98">
        <v>14</v>
      </c>
      <c r="H54" s="98">
        <v>13</v>
      </c>
      <c r="I54" s="98"/>
      <c r="J54" s="188">
        <v>54403</v>
      </c>
      <c r="K54" s="140">
        <v>1946.6533999999999</v>
      </c>
    </row>
    <row r="55" spans="1:11" x14ac:dyDescent="0.3">
      <c r="A55" s="226"/>
      <c r="B55" s="21">
        <v>51</v>
      </c>
      <c r="C55" s="102" t="s">
        <v>8088</v>
      </c>
      <c r="D55" s="98">
        <v>13</v>
      </c>
      <c r="E55" s="185"/>
      <c r="F55" s="98"/>
      <c r="G55" s="98">
        <v>2</v>
      </c>
      <c r="H55" s="98">
        <v>11</v>
      </c>
      <c r="I55" s="98"/>
      <c r="J55" s="188">
        <v>64642</v>
      </c>
      <c r="K55" s="140">
        <v>246.37910000000002</v>
      </c>
    </row>
    <row r="56" spans="1:11" x14ac:dyDescent="0.3">
      <c r="A56" s="224" t="s">
        <v>46</v>
      </c>
      <c r="B56" s="21">
        <v>52</v>
      </c>
      <c r="C56" s="102" t="s">
        <v>8089</v>
      </c>
      <c r="D56" s="98">
        <v>19</v>
      </c>
      <c r="E56" s="185"/>
      <c r="F56" s="98"/>
      <c r="G56" s="98">
        <v>12</v>
      </c>
      <c r="H56" s="98">
        <v>7</v>
      </c>
      <c r="I56" s="98"/>
      <c r="J56" s="188">
        <v>8971</v>
      </c>
      <c r="K56" s="140">
        <v>334.56790000000007</v>
      </c>
    </row>
    <row r="57" spans="1:11" x14ac:dyDescent="0.3">
      <c r="A57" s="226"/>
      <c r="B57" s="21">
        <v>53</v>
      </c>
      <c r="C57" s="102" t="s">
        <v>8090</v>
      </c>
      <c r="D57" s="98">
        <v>11</v>
      </c>
      <c r="E57" s="185"/>
      <c r="F57" s="98"/>
      <c r="G57" s="98"/>
      <c r="H57" s="98">
        <v>4</v>
      </c>
      <c r="I57" s="98">
        <v>7</v>
      </c>
      <c r="J57" s="188">
        <v>13199</v>
      </c>
      <c r="K57" s="140">
        <v>562.84300000000007</v>
      </c>
    </row>
    <row r="58" spans="1:11" x14ac:dyDescent="0.3">
      <c r="A58" s="221" t="s">
        <v>47</v>
      </c>
      <c r="B58" s="21">
        <v>54</v>
      </c>
      <c r="C58" s="102" t="s">
        <v>8091</v>
      </c>
      <c r="D58" s="98">
        <v>8</v>
      </c>
      <c r="E58" s="185"/>
      <c r="F58" s="98"/>
      <c r="G58" s="98">
        <v>1</v>
      </c>
      <c r="H58" s="98">
        <v>6</v>
      </c>
      <c r="I58" s="98">
        <v>1</v>
      </c>
      <c r="J58" s="188">
        <v>72037</v>
      </c>
      <c r="K58" s="140">
        <v>947.64779999999996</v>
      </c>
    </row>
    <row r="59" spans="1:11" x14ac:dyDescent="0.3">
      <c r="A59" s="216"/>
      <c r="B59" s="21">
        <v>55</v>
      </c>
      <c r="C59" s="102" t="s">
        <v>8092</v>
      </c>
      <c r="D59" s="98">
        <v>21</v>
      </c>
      <c r="E59" s="185"/>
      <c r="F59" s="98">
        <v>2</v>
      </c>
      <c r="G59" s="98">
        <v>10</v>
      </c>
      <c r="H59" s="98">
        <v>9</v>
      </c>
      <c r="I59" s="98"/>
      <c r="J59" s="188">
        <v>58864</v>
      </c>
      <c r="K59" s="140">
        <v>1728.1390999999999</v>
      </c>
    </row>
    <row r="60" spans="1:11" x14ac:dyDescent="0.3">
      <c r="A60" s="216"/>
      <c r="B60" s="21">
        <v>56</v>
      </c>
      <c r="C60" s="102" t="s">
        <v>8093</v>
      </c>
      <c r="D60" s="98">
        <v>21</v>
      </c>
      <c r="E60" s="185"/>
      <c r="F60" s="98"/>
      <c r="G60" s="98">
        <v>4</v>
      </c>
      <c r="H60" s="98">
        <v>15</v>
      </c>
      <c r="I60" s="98">
        <v>2</v>
      </c>
      <c r="J60" s="188">
        <v>57292</v>
      </c>
      <c r="K60" s="140">
        <v>957.37220000000013</v>
      </c>
    </row>
    <row r="61" spans="1:11" x14ac:dyDescent="0.3">
      <c r="A61" s="216"/>
      <c r="B61" s="21">
        <v>57</v>
      </c>
      <c r="C61" s="102" t="s">
        <v>8094</v>
      </c>
      <c r="D61" s="98">
        <v>12</v>
      </c>
      <c r="E61" s="185"/>
      <c r="F61" s="98"/>
      <c r="G61" s="98">
        <v>2</v>
      </c>
      <c r="H61" s="98">
        <v>7</v>
      </c>
      <c r="I61" s="98">
        <v>3</v>
      </c>
      <c r="J61" s="188">
        <v>46834</v>
      </c>
      <c r="K61" s="140">
        <v>636.55799999999999</v>
      </c>
    </row>
    <row r="62" spans="1:11" x14ac:dyDescent="0.3">
      <c r="A62" s="217"/>
      <c r="B62" s="21">
        <v>58</v>
      </c>
      <c r="C62" s="102" t="s">
        <v>8095</v>
      </c>
      <c r="D62" s="98">
        <v>3</v>
      </c>
      <c r="E62" s="185"/>
      <c r="F62" s="98"/>
      <c r="G62" s="98">
        <v>1</v>
      </c>
      <c r="H62" s="98">
        <v>2</v>
      </c>
      <c r="I62" s="98"/>
      <c r="J62" s="188">
        <v>62085</v>
      </c>
      <c r="K62" s="140">
        <v>327.69069999999999</v>
      </c>
    </row>
    <row r="63" spans="1:11" x14ac:dyDescent="0.3">
      <c r="A63" s="221" t="s">
        <v>48</v>
      </c>
      <c r="B63" s="21">
        <v>59</v>
      </c>
      <c r="C63" s="102" t="s">
        <v>8096</v>
      </c>
      <c r="D63" s="98">
        <v>9</v>
      </c>
      <c r="E63" s="185"/>
      <c r="F63" s="98">
        <v>1</v>
      </c>
      <c r="G63" s="98"/>
      <c r="H63" s="98">
        <v>6</v>
      </c>
      <c r="I63" s="98">
        <v>2</v>
      </c>
      <c r="J63" s="188">
        <v>20014</v>
      </c>
      <c r="K63" s="140">
        <v>827.95280000000002</v>
      </c>
    </row>
    <row r="64" spans="1:11" x14ac:dyDescent="0.3">
      <c r="A64" s="216"/>
      <c r="B64" s="21">
        <v>60</v>
      </c>
      <c r="C64" s="102" t="s">
        <v>8097</v>
      </c>
      <c r="D64" s="98">
        <v>19</v>
      </c>
      <c r="E64" s="185"/>
      <c r="F64" s="98"/>
      <c r="G64" s="98">
        <v>1</v>
      </c>
      <c r="H64" s="98">
        <v>13</v>
      </c>
      <c r="I64" s="98">
        <v>5</v>
      </c>
      <c r="J64" s="188">
        <v>36883</v>
      </c>
      <c r="K64" s="140">
        <v>1062.2807</v>
      </c>
    </row>
    <row r="65" spans="1:11" x14ac:dyDescent="0.3">
      <c r="A65" s="217"/>
      <c r="B65" s="21">
        <v>61</v>
      </c>
      <c r="C65" s="102" t="s">
        <v>8098</v>
      </c>
      <c r="D65" s="98">
        <v>5</v>
      </c>
      <c r="E65" s="185"/>
      <c r="F65" s="98"/>
      <c r="G65" s="98"/>
      <c r="H65" s="98">
        <v>5</v>
      </c>
      <c r="I65" s="98"/>
      <c r="J65" s="188">
        <v>15669</v>
      </c>
      <c r="K65" s="140">
        <v>697.6902</v>
      </c>
    </row>
    <row r="66" spans="1:11" x14ac:dyDescent="0.3">
      <c r="A66" s="216" t="s">
        <v>8099</v>
      </c>
      <c r="B66" s="21">
        <v>62</v>
      </c>
      <c r="C66" s="102" t="s">
        <v>8100</v>
      </c>
      <c r="D66" s="98">
        <v>3</v>
      </c>
      <c r="E66" s="185"/>
      <c r="F66" s="98"/>
      <c r="G66" s="98"/>
      <c r="H66" s="98">
        <v>3</v>
      </c>
      <c r="I66" s="98"/>
      <c r="J66" s="188">
        <v>2152</v>
      </c>
      <c r="K66" s="140">
        <v>212.36450000000002</v>
      </c>
    </row>
    <row r="67" spans="1:11" x14ac:dyDescent="0.3">
      <c r="A67" s="217"/>
      <c r="B67" s="21">
        <v>63</v>
      </c>
      <c r="C67" s="102" t="s">
        <v>8101</v>
      </c>
      <c r="D67" s="98">
        <v>13</v>
      </c>
      <c r="E67" s="185"/>
      <c r="F67" s="98"/>
      <c r="G67" s="98"/>
      <c r="H67" s="98">
        <v>9</v>
      </c>
      <c r="I67" s="98">
        <v>4</v>
      </c>
      <c r="J67" s="188">
        <v>15511</v>
      </c>
      <c r="K67" s="140">
        <v>611.53229999999996</v>
      </c>
    </row>
    <row r="68" spans="1:11" x14ac:dyDescent="0.3">
      <c r="A68" s="221" t="s">
        <v>51</v>
      </c>
      <c r="B68" s="21">
        <v>64</v>
      </c>
      <c r="C68" s="102" t="s">
        <v>8102</v>
      </c>
      <c r="D68" s="98">
        <v>7</v>
      </c>
      <c r="E68" s="185"/>
      <c r="F68" s="98">
        <v>2</v>
      </c>
      <c r="G68" s="98">
        <v>2</v>
      </c>
      <c r="H68" s="98">
        <v>3</v>
      </c>
      <c r="I68" s="98"/>
      <c r="J68" s="188">
        <v>17205</v>
      </c>
      <c r="K68" s="140">
        <v>572.66000000000008</v>
      </c>
    </row>
    <row r="69" spans="1:11" x14ac:dyDescent="0.3">
      <c r="A69" s="216"/>
      <c r="B69" s="21">
        <v>65</v>
      </c>
      <c r="C69" s="102" t="s">
        <v>8103</v>
      </c>
      <c r="D69" s="98">
        <v>20</v>
      </c>
      <c r="E69" s="86">
        <v>1</v>
      </c>
      <c r="F69" s="98">
        <v>7</v>
      </c>
      <c r="G69" s="98">
        <v>12</v>
      </c>
      <c r="H69" s="98"/>
      <c r="I69" s="98"/>
      <c r="J69" s="188">
        <v>58964</v>
      </c>
      <c r="K69" s="140">
        <v>1187.1554000000001</v>
      </c>
    </row>
    <row r="70" spans="1:11" x14ac:dyDescent="0.3">
      <c r="A70" s="217"/>
      <c r="B70" s="21">
        <v>66</v>
      </c>
      <c r="C70" s="102" t="s">
        <v>8104</v>
      </c>
      <c r="D70" s="98">
        <v>14</v>
      </c>
      <c r="E70" s="185"/>
      <c r="F70" s="98">
        <v>6</v>
      </c>
      <c r="G70" s="98">
        <v>3</v>
      </c>
      <c r="H70" s="98">
        <v>5</v>
      </c>
      <c r="I70" s="98"/>
      <c r="J70" s="188">
        <v>18171</v>
      </c>
      <c r="K70" s="140">
        <v>1060.1952999999999</v>
      </c>
    </row>
    <row r="71" spans="1:11" x14ac:dyDescent="0.3">
      <c r="A71" s="221" t="s">
        <v>52</v>
      </c>
      <c r="B71" s="21">
        <v>67</v>
      </c>
      <c r="C71" s="102" t="s">
        <v>8105</v>
      </c>
      <c r="D71" s="98">
        <v>23</v>
      </c>
      <c r="E71" s="185"/>
      <c r="F71" s="98">
        <v>2</v>
      </c>
      <c r="G71" s="98">
        <v>15</v>
      </c>
      <c r="H71" s="98">
        <v>6</v>
      </c>
      <c r="I71" s="98"/>
      <c r="J71" s="188">
        <v>22446</v>
      </c>
      <c r="K71" s="140">
        <v>812.22319999999979</v>
      </c>
    </row>
    <row r="72" spans="1:11" x14ac:dyDescent="0.3">
      <c r="A72" s="216"/>
      <c r="B72" s="21">
        <v>68</v>
      </c>
      <c r="C72" s="102" t="s">
        <v>8106</v>
      </c>
      <c r="D72" s="98">
        <v>6</v>
      </c>
      <c r="E72" s="186"/>
      <c r="F72" s="98"/>
      <c r="G72" s="98">
        <v>2</v>
      </c>
      <c r="H72" s="98">
        <v>4</v>
      </c>
      <c r="I72" s="98"/>
      <c r="J72" s="188">
        <v>2278</v>
      </c>
      <c r="K72" s="140">
        <v>603.35110000000009</v>
      </c>
    </row>
    <row r="73" spans="1:11" x14ac:dyDescent="0.3">
      <c r="A73" s="223" t="s">
        <v>53</v>
      </c>
      <c r="B73" s="21">
        <v>69</v>
      </c>
      <c r="C73" s="102" t="s">
        <v>8107</v>
      </c>
      <c r="D73" s="98">
        <v>16</v>
      </c>
      <c r="E73" s="187"/>
      <c r="F73" s="98"/>
      <c r="G73" s="98">
        <v>5</v>
      </c>
      <c r="H73" s="98">
        <v>9</v>
      </c>
      <c r="I73" s="98">
        <v>2</v>
      </c>
      <c r="J73" s="184">
        <v>18647</v>
      </c>
      <c r="K73" s="140">
        <v>658.45300000000009</v>
      </c>
    </row>
    <row r="74" spans="1:11" x14ac:dyDescent="0.3">
      <c r="A74" s="223"/>
      <c r="B74" s="21">
        <v>70</v>
      </c>
      <c r="C74" s="102" t="s">
        <v>8108</v>
      </c>
      <c r="D74" s="98">
        <v>5</v>
      </c>
      <c r="E74" s="187"/>
      <c r="F74" s="98"/>
      <c r="G74" s="98"/>
      <c r="H74" s="98">
        <v>1</v>
      </c>
      <c r="I74" s="98">
        <v>4</v>
      </c>
      <c r="J74" s="184">
        <v>6884</v>
      </c>
      <c r="K74" s="140">
        <v>280.9529</v>
      </c>
    </row>
    <row r="75" spans="1:11" x14ac:dyDescent="0.3">
      <c r="A75" s="223"/>
      <c r="B75" s="21">
        <v>71</v>
      </c>
      <c r="C75" s="102" t="s">
        <v>8109</v>
      </c>
      <c r="D75" s="98">
        <v>7</v>
      </c>
      <c r="E75" s="187"/>
      <c r="F75" s="98"/>
      <c r="G75" s="98">
        <v>4</v>
      </c>
      <c r="H75" s="98">
        <v>3</v>
      </c>
      <c r="I75" s="98"/>
      <c r="J75" s="184">
        <v>47080</v>
      </c>
      <c r="K75" s="140">
        <v>683.5918999999999</v>
      </c>
    </row>
    <row r="76" spans="1:11" x14ac:dyDescent="0.3">
      <c r="A76" s="223"/>
      <c r="B76" s="21">
        <v>72</v>
      </c>
      <c r="C76" s="102" t="s">
        <v>8110</v>
      </c>
      <c r="D76" s="98">
        <v>7</v>
      </c>
      <c r="E76" s="187"/>
      <c r="F76" s="98"/>
      <c r="G76" s="98">
        <v>3</v>
      </c>
      <c r="H76" s="98">
        <v>4</v>
      </c>
      <c r="I76" s="98"/>
      <c r="J76" s="184">
        <v>20334</v>
      </c>
      <c r="K76" s="140">
        <v>466.17939999999999</v>
      </c>
    </row>
    <row r="77" spans="1:11" s="135" customFormat="1" x14ac:dyDescent="0.3">
      <c r="A77" s="136" t="s">
        <v>8111</v>
      </c>
      <c r="B77" s="136"/>
      <c r="C77" s="136"/>
      <c r="D77" s="136">
        <f t="shared" ref="D77:I77" si="0">SUM(D5:D76)</f>
        <v>1060</v>
      </c>
      <c r="E77" s="136">
        <f t="shared" si="0"/>
        <v>1</v>
      </c>
      <c r="F77" s="136">
        <f t="shared" si="0"/>
        <v>127</v>
      </c>
      <c r="G77" s="136">
        <f t="shared" si="0"/>
        <v>333</v>
      </c>
      <c r="H77" s="136">
        <f t="shared" si="0"/>
        <v>482</v>
      </c>
      <c r="I77" s="136">
        <f t="shared" si="0"/>
        <v>117</v>
      </c>
      <c r="J77" s="141">
        <f t="shared" ref="J77" si="1">SUM(J5:J76)</f>
        <v>1938909</v>
      </c>
      <c r="K77" s="142">
        <f>SUM(K5:K76)</f>
        <v>51205.061000000002</v>
      </c>
    </row>
    <row r="78" spans="1:11" x14ac:dyDescent="0.3">
      <c r="G78"/>
    </row>
    <row r="79" spans="1:11" x14ac:dyDescent="0.3">
      <c r="G79"/>
    </row>
    <row r="80" spans="1:11" x14ac:dyDescent="0.3">
      <c r="G80"/>
    </row>
    <row r="81" spans="7:7" x14ac:dyDescent="0.3">
      <c r="G81"/>
    </row>
    <row r="82" spans="7:7" x14ac:dyDescent="0.3">
      <c r="G82"/>
    </row>
    <row r="83" spans="7:7" x14ac:dyDescent="0.3">
      <c r="G83"/>
    </row>
    <row r="84" spans="7:7" x14ac:dyDescent="0.3">
      <c r="G84"/>
    </row>
    <row r="85" spans="7:7" x14ac:dyDescent="0.3">
      <c r="G85"/>
    </row>
    <row r="86" spans="7:7" x14ac:dyDescent="0.3">
      <c r="G86"/>
    </row>
    <row r="87" spans="7:7" x14ac:dyDescent="0.3">
      <c r="G87"/>
    </row>
    <row r="88" spans="7:7" x14ac:dyDescent="0.3">
      <c r="G88"/>
    </row>
    <row r="89" spans="7:7" x14ac:dyDescent="0.3">
      <c r="G89"/>
    </row>
    <row r="90" spans="7:7" x14ac:dyDescent="0.3">
      <c r="G90"/>
    </row>
    <row r="91" spans="7:7" x14ac:dyDescent="0.3">
      <c r="G91"/>
    </row>
    <row r="92" spans="7:7" x14ac:dyDescent="0.3">
      <c r="G92"/>
    </row>
    <row r="93" spans="7:7" x14ac:dyDescent="0.3">
      <c r="G93"/>
    </row>
    <row r="94" spans="7:7" x14ac:dyDescent="0.3">
      <c r="G94"/>
    </row>
    <row r="95" spans="7:7" x14ac:dyDescent="0.3">
      <c r="G95"/>
    </row>
    <row r="96" spans="7:7" x14ac:dyDescent="0.3">
      <c r="G96"/>
    </row>
    <row r="97" spans="7:7" x14ac:dyDescent="0.3">
      <c r="G97"/>
    </row>
    <row r="98" spans="7:7" x14ac:dyDescent="0.3">
      <c r="G98"/>
    </row>
    <row r="99" spans="7:7" x14ac:dyDescent="0.3">
      <c r="G99"/>
    </row>
    <row r="100" spans="7:7" x14ac:dyDescent="0.3">
      <c r="G100"/>
    </row>
    <row r="101" spans="7:7" x14ac:dyDescent="0.3">
      <c r="G101"/>
    </row>
    <row r="102" spans="7:7" x14ac:dyDescent="0.3">
      <c r="G102"/>
    </row>
    <row r="103" spans="7:7" x14ac:dyDescent="0.3">
      <c r="G103"/>
    </row>
    <row r="104" spans="7:7" x14ac:dyDescent="0.3">
      <c r="G104"/>
    </row>
    <row r="105" spans="7:7" x14ac:dyDescent="0.3">
      <c r="G105"/>
    </row>
    <row r="106" spans="7:7" x14ac:dyDescent="0.3">
      <c r="G106"/>
    </row>
    <row r="107" spans="7:7" x14ac:dyDescent="0.3">
      <c r="G107"/>
    </row>
    <row r="108" spans="7:7" x14ac:dyDescent="0.3">
      <c r="G108"/>
    </row>
    <row r="109" spans="7:7" x14ac:dyDescent="0.3">
      <c r="G109"/>
    </row>
    <row r="110" spans="7:7" x14ac:dyDescent="0.3">
      <c r="G110"/>
    </row>
    <row r="111" spans="7:7" x14ac:dyDescent="0.3">
      <c r="G111"/>
    </row>
    <row r="112" spans="7:7" x14ac:dyDescent="0.3">
      <c r="G112"/>
    </row>
    <row r="113" spans="7:7" x14ac:dyDescent="0.3">
      <c r="G113"/>
    </row>
    <row r="114" spans="7:7" x14ac:dyDescent="0.3">
      <c r="G114"/>
    </row>
    <row r="115" spans="7:7" x14ac:dyDescent="0.3">
      <c r="G115"/>
    </row>
    <row r="116" spans="7:7" x14ac:dyDescent="0.3">
      <c r="G116"/>
    </row>
    <row r="117" spans="7:7" x14ac:dyDescent="0.3">
      <c r="G117"/>
    </row>
    <row r="118" spans="7:7" x14ac:dyDescent="0.3">
      <c r="G118"/>
    </row>
    <row r="119" spans="7:7" x14ac:dyDescent="0.3">
      <c r="G119"/>
    </row>
    <row r="120" spans="7:7" x14ac:dyDescent="0.3">
      <c r="G120"/>
    </row>
    <row r="121" spans="7:7" x14ac:dyDescent="0.3">
      <c r="G121"/>
    </row>
    <row r="122" spans="7:7" x14ac:dyDescent="0.3">
      <c r="G122"/>
    </row>
    <row r="123" spans="7:7" x14ac:dyDescent="0.3">
      <c r="G123"/>
    </row>
    <row r="124" spans="7:7" x14ac:dyDescent="0.3">
      <c r="G124"/>
    </row>
    <row r="125" spans="7:7" x14ac:dyDescent="0.3">
      <c r="G125"/>
    </row>
    <row r="126" spans="7:7" x14ac:dyDescent="0.3">
      <c r="G126"/>
    </row>
    <row r="127" spans="7:7" x14ac:dyDescent="0.3">
      <c r="G127"/>
    </row>
    <row r="128" spans="7:7" x14ac:dyDescent="0.3">
      <c r="G128"/>
    </row>
    <row r="129" spans="7:7" x14ac:dyDescent="0.3">
      <c r="G129"/>
    </row>
    <row r="130" spans="7:7" x14ac:dyDescent="0.3">
      <c r="G130"/>
    </row>
    <row r="131" spans="7:7" x14ac:dyDescent="0.3">
      <c r="G131"/>
    </row>
    <row r="132" spans="7:7" x14ac:dyDescent="0.3">
      <c r="G132"/>
    </row>
    <row r="133" spans="7:7" x14ac:dyDescent="0.3">
      <c r="G133"/>
    </row>
    <row r="134" spans="7:7" x14ac:dyDescent="0.3">
      <c r="G134"/>
    </row>
    <row r="135" spans="7:7" x14ac:dyDescent="0.3">
      <c r="G135"/>
    </row>
    <row r="136" spans="7:7" x14ac:dyDescent="0.3">
      <c r="G136"/>
    </row>
    <row r="137" spans="7:7" x14ac:dyDescent="0.3">
      <c r="G137"/>
    </row>
    <row r="138" spans="7:7" x14ac:dyDescent="0.3">
      <c r="G138"/>
    </row>
    <row r="139" spans="7:7" x14ac:dyDescent="0.3">
      <c r="G139"/>
    </row>
    <row r="140" spans="7:7" x14ac:dyDescent="0.3">
      <c r="G140"/>
    </row>
    <row r="141" spans="7:7" x14ac:dyDescent="0.3">
      <c r="G141"/>
    </row>
    <row r="142" spans="7:7" x14ac:dyDescent="0.3">
      <c r="G142"/>
    </row>
    <row r="143" spans="7:7" x14ac:dyDescent="0.3">
      <c r="G143"/>
    </row>
    <row r="144" spans="7:7" x14ac:dyDescent="0.3">
      <c r="G144"/>
    </row>
    <row r="145" spans="7:7" x14ac:dyDescent="0.3">
      <c r="G145"/>
    </row>
    <row r="146" spans="7:7" x14ac:dyDescent="0.3">
      <c r="G146"/>
    </row>
    <row r="147" spans="7:7" x14ac:dyDescent="0.3">
      <c r="G147"/>
    </row>
    <row r="148" spans="7:7" x14ac:dyDescent="0.3">
      <c r="G148"/>
    </row>
    <row r="149" spans="7:7" x14ac:dyDescent="0.3">
      <c r="G149"/>
    </row>
    <row r="150" spans="7:7" x14ac:dyDescent="0.3">
      <c r="G150"/>
    </row>
    <row r="151" spans="7:7" x14ac:dyDescent="0.3">
      <c r="G151"/>
    </row>
    <row r="152" spans="7:7" x14ac:dyDescent="0.3">
      <c r="G152"/>
    </row>
    <row r="153" spans="7:7" x14ac:dyDescent="0.3">
      <c r="G153"/>
    </row>
    <row r="154" spans="7:7" x14ac:dyDescent="0.3">
      <c r="G154"/>
    </row>
    <row r="155" spans="7:7" x14ac:dyDescent="0.3">
      <c r="G155"/>
    </row>
    <row r="156" spans="7:7" x14ac:dyDescent="0.3">
      <c r="G156"/>
    </row>
    <row r="157" spans="7:7" x14ac:dyDescent="0.3">
      <c r="G157"/>
    </row>
    <row r="158" spans="7:7" x14ac:dyDescent="0.3">
      <c r="G158"/>
    </row>
    <row r="159" spans="7:7" x14ac:dyDescent="0.3">
      <c r="G159"/>
    </row>
    <row r="160" spans="7:7" x14ac:dyDescent="0.3">
      <c r="G160"/>
    </row>
    <row r="161" spans="7:7" x14ac:dyDescent="0.3">
      <c r="G161"/>
    </row>
    <row r="162" spans="7:7" x14ac:dyDescent="0.3">
      <c r="G162"/>
    </row>
    <row r="163" spans="7:7" x14ac:dyDescent="0.3">
      <c r="G163"/>
    </row>
    <row r="164" spans="7:7" x14ac:dyDescent="0.3">
      <c r="G164"/>
    </row>
    <row r="165" spans="7:7" x14ac:dyDescent="0.3">
      <c r="G165"/>
    </row>
    <row r="166" spans="7:7" x14ac:dyDescent="0.3">
      <c r="G166"/>
    </row>
    <row r="167" spans="7:7" x14ac:dyDescent="0.3">
      <c r="G167"/>
    </row>
    <row r="168" spans="7:7" x14ac:dyDescent="0.3">
      <c r="G168"/>
    </row>
    <row r="169" spans="7:7" x14ac:dyDescent="0.3">
      <c r="G169"/>
    </row>
    <row r="170" spans="7:7" x14ac:dyDescent="0.3">
      <c r="G170"/>
    </row>
    <row r="171" spans="7:7" x14ac:dyDescent="0.3">
      <c r="G171"/>
    </row>
    <row r="172" spans="7:7" x14ac:dyDescent="0.3">
      <c r="G172"/>
    </row>
    <row r="173" spans="7:7" x14ac:dyDescent="0.3">
      <c r="G173"/>
    </row>
    <row r="174" spans="7:7" x14ac:dyDescent="0.3">
      <c r="G174"/>
    </row>
    <row r="175" spans="7:7" x14ac:dyDescent="0.3">
      <c r="G175"/>
    </row>
    <row r="176" spans="7:7" x14ac:dyDescent="0.3">
      <c r="G176"/>
    </row>
    <row r="177" spans="7:7" x14ac:dyDescent="0.3">
      <c r="G177"/>
    </row>
    <row r="178" spans="7:7" x14ac:dyDescent="0.3">
      <c r="G178"/>
    </row>
    <row r="179" spans="7:7" x14ac:dyDescent="0.3">
      <c r="G179"/>
    </row>
    <row r="180" spans="7:7" x14ac:dyDescent="0.3">
      <c r="G180"/>
    </row>
    <row r="181" spans="7:7" x14ac:dyDescent="0.3">
      <c r="G181"/>
    </row>
    <row r="182" spans="7:7" x14ac:dyDescent="0.3">
      <c r="G182"/>
    </row>
    <row r="183" spans="7:7" x14ac:dyDescent="0.3">
      <c r="G183"/>
    </row>
    <row r="184" spans="7:7" x14ac:dyDescent="0.3">
      <c r="G184"/>
    </row>
    <row r="185" spans="7:7" x14ac:dyDescent="0.3">
      <c r="G185"/>
    </row>
    <row r="186" spans="7:7" x14ac:dyDescent="0.3">
      <c r="G186"/>
    </row>
    <row r="187" spans="7:7" x14ac:dyDescent="0.3">
      <c r="G187"/>
    </row>
    <row r="188" spans="7:7" x14ac:dyDescent="0.3">
      <c r="G188"/>
    </row>
    <row r="189" spans="7:7" x14ac:dyDescent="0.3">
      <c r="G189"/>
    </row>
    <row r="190" spans="7:7" x14ac:dyDescent="0.3">
      <c r="G190"/>
    </row>
    <row r="191" spans="7:7" x14ac:dyDescent="0.3">
      <c r="G191"/>
    </row>
    <row r="192" spans="7:7" x14ac:dyDescent="0.3">
      <c r="G192"/>
    </row>
    <row r="193" spans="7:7" x14ac:dyDescent="0.3">
      <c r="G193"/>
    </row>
    <row r="194" spans="7:7" x14ac:dyDescent="0.3">
      <c r="G194"/>
    </row>
    <row r="195" spans="7:7" x14ac:dyDescent="0.3">
      <c r="G195"/>
    </row>
    <row r="196" spans="7:7" x14ac:dyDescent="0.3">
      <c r="G196"/>
    </row>
    <row r="197" spans="7:7" x14ac:dyDescent="0.3">
      <c r="G197"/>
    </row>
    <row r="198" spans="7:7" x14ac:dyDescent="0.3">
      <c r="G198"/>
    </row>
    <row r="199" spans="7:7" x14ac:dyDescent="0.3">
      <c r="G199"/>
    </row>
    <row r="200" spans="7:7" x14ac:dyDescent="0.3">
      <c r="G200"/>
    </row>
    <row r="201" spans="7:7" x14ac:dyDescent="0.3">
      <c r="G201"/>
    </row>
    <row r="202" spans="7:7" x14ac:dyDescent="0.3">
      <c r="G202"/>
    </row>
    <row r="203" spans="7:7" x14ac:dyDescent="0.3">
      <c r="G203"/>
    </row>
    <row r="204" spans="7:7" x14ac:dyDescent="0.3">
      <c r="G204"/>
    </row>
    <row r="205" spans="7:7" x14ac:dyDescent="0.3">
      <c r="G205"/>
    </row>
    <row r="206" spans="7:7" x14ac:dyDescent="0.3">
      <c r="G206"/>
    </row>
    <row r="207" spans="7:7" x14ac:dyDescent="0.3">
      <c r="G207"/>
    </row>
    <row r="208" spans="7:7" x14ac:dyDescent="0.3">
      <c r="G208"/>
    </row>
    <row r="209" spans="7:7" x14ac:dyDescent="0.3">
      <c r="G209"/>
    </row>
    <row r="210" spans="7:7" x14ac:dyDescent="0.3">
      <c r="G210"/>
    </row>
    <row r="211" spans="7:7" x14ac:dyDescent="0.3">
      <c r="G211"/>
    </row>
    <row r="212" spans="7:7" x14ac:dyDescent="0.3">
      <c r="G212"/>
    </row>
    <row r="213" spans="7:7" x14ac:dyDescent="0.3">
      <c r="G213"/>
    </row>
    <row r="214" spans="7:7" x14ac:dyDescent="0.3">
      <c r="G214"/>
    </row>
    <row r="215" spans="7:7" x14ac:dyDescent="0.3">
      <c r="G215"/>
    </row>
    <row r="216" spans="7:7" x14ac:dyDescent="0.3">
      <c r="G216"/>
    </row>
    <row r="217" spans="7:7" x14ac:dyDescent="0.3">
      <c r="G217"/>
    </row>
    <row r="218" spans="7:7" x14ac:dyDescent="0.3">
      <c r="G218"/>
    </row>
    <row r="219" spans="7:7" x14ac:dyDescent="0.3">
      <c r="G219"/>
    </row>
    <row r="220" spans="7:7" x14ac:dyDescent="0.3">
      <c r="G220"/>
    </row>
    <row r="221" spans="7:7" x14ac:dyDescent="0.3">
      <c r="G221"/>
    </row>
    <row r="222" spans="7:7" x14ac:dyDescent="0.3">
      <c r="G222"/>
    </row>
    <row r="223" spans="7:7" x14ac:dyDescent="0.3">
      <c r="G223"/>
    </row>
    <row r="224" spans="7:7" x14ac:dyDescent="0.3">
      <c r="G224"/>
    </row>
  </sheetData>
  <autoFilter ref="A4:K77" xr:uid="{918A8544-9D6E-4345-B555-D183A9F6B07C}"/>
  <mergeCells count="22">
    <mergeCell ref="A66:A67"/>
    <mergeCell ref="A68:A70"/>
    <mergeCell ref="A71:A72"/>
    <mergeCell ref="A73:A76"/>
    <mergeCell ref="A44:A47"/>
    <mergeCell ref="A48:A51"/>
    <mergeCell ref="A52:A55"/>
    <mergeCell ref="A56:A57"/>
    <mergeCell ref="A58:A62"/>
    <mergeCell ref="A63:A65"/>
    <mergeCell ref="A41:A43"/>
    <mergeCell ref="A2:J2"/>
    <mergeCell ref="A3:J3"/>
    <mergeCell ref="A5:A9"/>
    <mergeCell ref="A10:A13"/>
    <mergeCell ref="A14:A17"/>
    <mergeCell ref="A18:A21"/>
    <mergeCell ref="A22:A25"/>
    <mergeCell ref="A26:A28"/>
    <mergeCell ref="A29:A32"/>
    <mergeCell ref="A33:A36"/>
    <mergeCell ref="A37:A40"/>
  </mergeCells>
  <pageMargins left="0.7" right="0.7" top="0.75" bottom="0.75" header="0.3" footer="0.3"/>
  <pageSetup scale="63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1939B-9FEA-4738-9CE1-88A2430A81B1}">
  <sheetPr codeName="Foglio4" filterMode="1">
    <pageSetUpPr fitToPage="1"/>
  </sheetPr>
  <dimension ref="A1:J1063"/>
  <sheetViews>
    <sheetView view="pageBreakPreview" zoomScale="80" zoomScaleNormal="100" zoomScaleSheetLayoutView="80" workbookViewId="0">
      <selection activeCell="B363" sqref="B1:B1048576"/>
    </sheetView>
  </sheetViews>
  <sheetFormatPr defaultRowHeight="14.4" x14ac:dyDescent="0.3"/>
  <cols>
    <col min="1" max="1" width="12.44140625" customWidth="1"/>
    <col min="2" max="4" width="14.44140625" customWidth="1"/>
    <col min="5" max="5" width="23.33203125" customWidth="1"/>
    <col min="6" max="6" width="18.88671875" customWidth="1"/>
    <col min="7" max="7" width="18.6640625" customWidth="1"/>
    <col min="8" max="8" width="31.109375" customWidth="1"/>
    <col min="9" max="9" width="28.33203125" customWidth="1"/>
    <col min="10" max="10" width="15.88671875" customWidth="1"/>
  </cols>
  <sheetData>
    <row r="1" spans="1:10" s="23" customFormat="1" ht="88.5" customHeight="1" x14ac:dyDescent="0.3">
      <c r="A1" s="227"/>
      <c r="B1" s="228"/>
      <c r="C1" s="228"/>
      <c r="D1" s="228"/>
      <c r="E1" s="228"/>
      <c r="F1" s="228"/>
      <c r="G1" s="228"/>
      <c r="H1" s="228"/>
      <c r="I1" s="228"/>
      <c r="J1" s="228"/>
    </row>
    <row r="2" spans="1:10" ht="31.35" customHeight="1" x14ac:dyDescent="0.3">
      <c r="A2" s="143" t="s">
        <v>8112</v>
      </c>
      <c r="B2" s="143" t="s">
        <v>8113</v>
      </c>
      <c r="C2" s="143" t="s">
        <v>8032</v>
      </c>
      <c r="D2" s="143" t="s">
        <v>8114</v>
      </c>
      <c r="E2" s="143" t="s">
        <v>8115</v>
      </c>
      <c r="F2" s="144" t="s">
        <v>8116</v>
      </c>
      <c r="G2" s="144" t="s">
        <v>8117</v>
      </c>
      <c r="H2" s="143" t="s">
        <v>8118</v>
      </c>
      <c r="I2" s="145" t="s">
        <v>8034</v>
      </c>
      <c r="J2" s="143" t="s">
        <v>8119</v>
      </c>
    </row>
    <row r="3" spans="1:10" hidden="1" x14ac:dyDescent="0.3">
      <c r="A3" s="149" t="s">
        <v>3450</v>
      </c>
      <c r="B3" s="149" t="s">
        <v>3451</v>
      </c>
      <c r="C3" s="150" t="s">
        <v>48</v>
      </c>
      <c r="D3" s="150" t="s">
        <v>3170</v>
      </c>
      <c r="E3" s="153">
        <v>1973</v>
      </c>
      <c r="F3" s="183" t="s">
        <v>8120</v>
      </c>
      <c r="G3" s="183" t="s">
        <v>7</v>
      </c>
      <c r="H3" s="150" t="s">
        <v>3170</v>
      </c>
      <c r="I3" s="150" t="s">
        <v>8121</v>
      </c>
      <c r="J3" s="182">
        <v>74.991799999999998</v>
      </c>
    </row>
    <row r="4" spans="1:10" hidden="1" x14ac:dyDescent="0.3">
      <c r="A4" s="149" t="s">
        <v>5721</v>
      </c>
      <c r="B4" s="149" t="s">
        <v>5723</v>
      </c>
      <c r="C4" s="150" t="s">
        <v>45</v>
      </c>
      <c r="D4" s="150" t="s">
        <v>4920</v>
      </c>
      <c r="E4" s="153">
        <v>2212</v>
      </c>
      <c r="F4" s="183" t="s">
        <v>8120</v>
      </c>
      <c r="G4" s="183" t="s">
        <v>6</v>
      </c>
      <c r="H4" s="150" t="s">
        <v>4920</v>
      </c>
      <c r="I4" s="150" t="s">
        <v>8087</v>
      </c>
      <c r="J4" s="182">
        <v>30.735900000000001</v>
      </c>
    </row>
    <row r="5" spans="1:10" x14ac:dyDescent="0.3">
      <c r="A5" s="149" t="s">
        <v>430</v>
      </c>
      <c r="B5" s="149" t="s">
        <v>431</v>
      </c>
      <c r="C5" s="150" t="s">
        <v>44</v>
      </c>
      <c r="D5" s="150" t="s">
        <v>410</v>
      </c>
      <c r="E5" s="153">
        <v>54</v>
      </c>
      <c r="F5" s="183" t="s">
        <v>8120</v>
      </c>
      <c r="G5" s="183" t="s">
        <v>6</v>
      </c>
      <c r="H5" s="150" t="s">
        <v>410</v>
      </c>
      <c r="I5" s="150" t="s">
        <v>8081</v>
      </c>
      <c r="J5" s="182">
        <v>3.1118000000000001</v>
      </c>
    </row>
    <row r="6" spans="1:10" hidden="1" x14ac:dyDescent="0.3">
      <c r="A6" s="149" t="s">
        <v>6210</v>
      </c>
      <c r="B6" s="149" t="s">
        <v>6213</v>
      </c>
      <c r="C6" s="150" t="s">
        <v>6032</v>
      </c>
      <c r="D6" s="150" t="s">
        <v>6212</v>
      </c>
      <c r="E6" s="153">
        <v>1679</v>
      </c>
      <c r="F6" s="183" t="s">
        <v>8120</v>
      </c>
      <c r="G6" s="183" t="s">
        <v>6</v>
      </c>
      <c r="H6" s="150" t="s">
        <v>6212</v>
      </c>
      <c r="I6" s="150" t="s">
        <v>8046</v>
      </c>
      <c r="J6" s="182">
        <v>90.366799999999998</v>
      </c>
    </row>
    <row r="7" spans="1:10" hidden="1" x14ac:dyDescent="0.3">
      <c r="A7" s="149" t="s">
        <v>4500</v>
      </c>
      <c r="B7" s="149" t="s">
        <v>4503</v>
      </c>
      <c r="C7" s="150" t="s">
        <v>33</v>
      </c>
      <c r="D7" s="150" t="s">
        <v>4502</v>
      </c>
      <c r="E7" s="153">
        <v>300</v>
      </c>
      <c r="F7" s="183" t="s">
        <v>8120</v>
      </c>
      <c r="G7" s="183" t="s">
        <v>6</v>
      </c>
      <c r="H7" s="150" t="s">
        <v>4502</v>
      </c>
      <c r="I7" s="150" t="s">
        <v>8122</v>
      </c>
      <c r="J7" s="182">
        <v>32.223199999999999</v>
      </c>
    </row>
    <row r="8" spans="1:10" hidden="1" x14ac:dyDescent="0.3">
      <c r="A8" s="149" t="s">
        <v>4123</v>
      </c>
      <c r="B8" s="149" t="s">
        <v>4126</v>
      </c>
      <c r="C8" s="150" t="s">
        <v>39</v>
      </c>
      <c r="D8" s="150" t="s">
        <v>4125</v>
      </c>
      <c r="E8" s="153">
        <v>555</v>
      </c>
      <c r="F8" s="183" t="s">
        <v>8120</v>
      </c>
      <c r="G8" s="183" t="s">
        <v>6</v>
      </c>
      <c r="H8" s="150" t="s">
        <v>4125</v>
      </c>
      <c r="I8" s="150" t="s">
        <v>8063</v>
      </c>
      <c r="J8" s="182">
        <v>87.343000000000004</v>
      </c>
    </row>
    <row r="9" spans="1:10" hidden="1" x14ac:dyDescent="0.3">
      <c r="A9" s="149" t="s">
        <v>6035</v>
      </c>
      <c r="B9" s="149" t="s">
        <v>6036</v>
      </c>
      <c r="C9" s="150" t="s">
        <v>6032</v>
      </c>
      <c r="D9" s="150" t="s">
        <v>5373</v>
      </c>
      <c r="E9" s="153">
        <v>2204</v>
      </c>
      <c r="F9" s="183" t="s">
        <v>8120</v>
      </c>
      <c r="G9" s="183" t="s">
        <v>6</v>
      </c>
      <c r="H9" s="150" t="s">
        <v>5373</v>
      </c>
      <c r="I9" s="150" t="s">
        <v>8123</v>
      </c>
      <c r="J9" s="182">
        <v>77.642200000000003</v>
      </c>
    </row>
    <row r="10" spans="1:10" hidden="1" x14ac:dyDescent="0.3">
      <c r="A10" s="149" t="s">
        <v>4408</v>
      </c>
      <c r="B10" s="149" t="s">
        <v>4410</v>
      </c>
      <c r="C10" s="150" t="s">
        <v>39</v>
      </c>
      <c r="D10" s="150" t="s">
        <v>4250</v>
      </c>
      <c r="E10" s="153">
        <v>280</v>
      </c>
      <c r="F10" s="183" t="s">
        <v>8120</v>
      </c>
      <c r="G10" s="183" t="s">
        <v>5</v>
      </c>
      <c r="H10" s="150" t="s">
        <v>4250</v>
      </c>
      <c r="I10" s="150" t="s">
        <v>8065</v>
      </c>
      <c r="J10" s="182">
        <v>25.317399999999999</v>
      </c>
    </row>
    <row r="11" spans="1:10" hidden="1" x14ac:dyDescent="0.3">
      <c r="A11" s="149" t="s">
        <v>3831</v>
      </c>
      <c r="B11" s="149" t="s">
        <v>3834</v>
      </c>
      <c r="C11" s="150" t="s">
        <v>42</v>
      </c>
      <c r="D11" s="150" t="s">
        <v>3833</v>
      </c>
      <c r="E11" s="153">
        <v>4240</v>
      </c>
      <c r="F11" s="183" t="s">
        <v>8120</v>
      </c>
      <c r="G11" s="183" t="s">
        <v>5</v>
      </c>
      <c r="H11" s="150" t="s">
        <v>3833</v>
      </c>
      <c r="I11" s="150" t="s">
        <v>8124</v>
      </c>
      <c r="J11" s="182">
        <v>50.684600000000003</v>
      </c>
    </row>
    <row r="12" spans="1:10" hidden="1" x14ac:dyDescent="0.3">
      <c r="A12" s="149" t="s">
        <v>4054</v>
      </c>
      <c r="B12" s="149" t="s">
        <v>4056</v>
      </c>
      <c r="C12" s="150" t="s">
        <v>39</v>
      </c>
      <c r="D12" s="150" t="s">
        <v>3824</v>
      </c>
      <c r="E12" s="153">
        <v>5346</v>
      </c>
      <c r="F12" s="183" t="s">
        <v>8120</v>
      </c>
      <c r="G12" s="183" t="s">
        <v>5</v>
      </c>
      <c r="H12" s="150" t="s">
        <v>3824</v>
      </c>
      <c r="I12" s="150" t="s">
        <v>8062</v>
      </c>
      <c r="J12" s="182">
        <v>131.60220000000001</v>
      </c>
    </row>
    <row r="13" spans="1:10" hidden="1" x14ac:dyDescent="0.3">
      <c r="A13" s="149" t="s">
        <v>8125</v>
      </c>
      <c r="B13" s="149" t="s">
        <v>8126</v>
      </c>
      <c r="C13" s="150" t="s">
        <v>42</v>
      </c>
      <c r="D13" s="150" t="s">
        <v>3994</v>
      </c>
      <c r="E13" s="153">
        <v>2575</v>
      </c>
      <c r="F13" s="183" t="s">
        <v>8127</v>
      </c>
      <c r="G13" s="183" t="s">
        <v>4</v>
      </c>
      <c r="H13" s="150" t="s">
        <v>3994</v>
      </c>
      <c r="I13" s="150" t="s">
        <v>8076</v>
      </c>
      <c r="J13" s="182">
        <v>138.3914</v>
      </c>
    </row>
    <row r="14" spans="1:10" hidden="1" x14ac:dyDescent="0.3">
      <c r="A14" s="149" t="s">
        <v>5019</v>
      </c>
      <c r="B14" s="149" t="s">
        <v>5022</v>
      </c>
      <c r="C14" s="150" t="s">
        <v>43</v>
      </c>
      <c r="D14" s="150" t="s">
        <v>5021</v>
      </c>
      <c r="E14" s="153">
        <v>395</v>
      </c>
      <c r="F14" s="183" t="s">
        <v>8120</v>
      </c>
      <c r="G14" s="183" t="s">
        <v>6</v>
      </c>
      <c r="H14" s="150" t="s">
        <v>5021</v>
      </c>
      <c r="I14" s="150" t="s">
        <v>8079</v>
      </c>
      <c r="J14" s="182">
        <v>13.5139</v>
      </c>
    </row>
    <row r="15" spans="1:10" hidden="1" x14ac:dyDescent="0.3">
      <c r="A15" s="149" t="s">
        <v>7339</v>
      </c>
      <c r="B15" s="149" t="s">
        <v>7340</v>
      </c>
      <c r="C15" s="150" t="s">
        <v>47</v>
      </c>
      <c r="D15" s="150" t="s">
        <v>8128</v>
      </c>
      <c r="E15" s="153">
        <v>33926</v>
      </c>
      <c r="F15" s="183" t="s">
        <v>8120</v>
      </c>
      <c r="G15" s="183" t="s">
        <v>6</v>
      </c>
      <c r="H15" s="150" t="s">
        <v>8128</v>
      </c>
      <c r="I15" s="150" t="s">
        <v>8129</v>
      </c>
      <c r="J15" s="182">
        <v>83.220799999999997</v>
      </c>
    </row>
    <row r="16" spans="1:10" hidden="1" x14ac:dyDescent="0.3">
      <c r="A16" s="149" t="s">
        <v>4220</v>
      </c>
      <c r="B16" s="149" t="s">
        <v>4222</v>
      </c>
      <c r="C16" s="150" t="s">
        <v>39</v>
      </c>
      <c r="D16" s="150" t="s">
        <v>8130</v>
      </c>
      <c r="E16" s="153">
        <v>1439</v>
      </c>
      <c r="F16" s="183" t="s">
        <v>8120</v>
      </c>
      <c r="G16" s="183" t="s">
        <v>6</v>
      </c>
      <c r="H16" s="150" t="s">
        <v>8130</v>
      </c>
      <c r="I16" s="150" t="s">
        <v>8064</v>
      </c>
      <c r="J16" s="182">
        <v>15.112299999999999</v>
      </c>
    </row>
    <row r="17" spans="1:10" hidden="1" x14ac:dyDescent="0.3">
      <c r="A17" s="149" t="s">
        <v>5023</v>
      </c>
      <c r="B17" s="149" t="s">
        <v>5024</v>
      </c>
      <c r="C17" s="150" t="s">
        <v>43</v>
      </c>
      <c r="D17" s="150" t="s">
        <v>5021</v>
      </c>
      <c r="E17" s="153">
        <v>4796</v>
      </c>
      <c r="F17" s="183" t="s">
        <v>8120</v>
      </c>
      <c r="G17" s="183" t="s">
        <v>6</v>
      </c>
      <c r="H17" s="150" t="s">
        <v>5021</v>
      </c>
      <c r="I17" s="150" t="s">
        <v>8131</v>
      </c>
      <c r="J17" s="182">
        <v>96.8489</v>
      </c>
    </row>
    <row r="18" spans="1:10" hidden="1" x14ac:dyDescent="0.3">
      <c r="A18" s="149" t="s">
        <v>2481</v>
      </c>
      <c r="B18" s="149" t="s">
        <v>2483</v>
      </c>
      <c r="C18" s="150" t="s">
        <v>53</v>
      </c>
      <c r="D18" s="150" t="s">
        <v>2071</v>
      </c>
      <c r="E18" s="153">
        <v>4074</v>
      </c>
      <c r="F18" s="183" t="s">
        <v>8120</v>
      </c>
      <c r="G18" s="183" t="s">
        <v>5</v>
      </c>
      <c r="H18" s="150" t="s">
        <v>2071</v>
      </c>
      <c r="I18" s="150" t="s">
        <v>8107</v>
      </c>
      <c r="J18" s="182">
        <v>23.7425</v>
      </c>
    </row>
    <row r="19" spans="1:10" hidden="1" x14ac:dyDescent="0.3">
      <c r="A19" s="149" t="s">
        <v>4224</v>
      </c>
      <c r="B19" s="149" t="s">
        <v>4225</v>
      </c>
      <c r="C19" s="150" t="s">
        <v>39</v>
      </c>
      <c r="D19" s="150" t="s">
        <v>8130</v>
      </c>
      <c r="E19" s="153">
        <v>1703</v>
      </c>
      <c r="F19" s="183" t="s">
        <v>8120</v>
      </c>
      <c r="G19" s="183" t="s">
        <v>5</v>
      </c>
      <c r="H19" s="150" t="s">
        <v>8130</v>
      </c>
      <c r="I19" s="150" t="s">
        <v>8064</v>
      </c>
      <c r="J19" s="182">
        <v>9.4997000000000007</v>
      </c>
    </row>
    <row r="20" spans="1:10" x14ac:dyDescent="0.3">
      <c r="A20" s="149" t="s">
        <v>665</v>
      </c>
      <c r="B20" s="149" t="s">
        <v>666</v>
      </c>
      <c r="C20" s="150" t="s">
        <v>44</v>
      </c>
      <c r="D20" s="150" t="s">
        <v>599</v>
      </c>
      <c r="E20" s="153">
        <v>1773</v>
      </c>
      <c r="F20" s="183" t="s">
        <v>8120</v>
      </c>
      <c r="G20" s="183" t="s">
        <v>6</v>
      </c>
      <c r="H20" s="150" t="s">
        <v>599</v>
      </c>
      <c r="I20" s="150" t="s">
        <v>8081</v>
      </c>
      <c r="J20" s="182">
        <v>17.593599999999999</v>
      </c>
    </row>
    <row r="21" spans="1:10" hidden="1" x14ac:dyDescent="0.3">
      <c r="A21" s="149" t="s">
        <v>7790</v>
      </c>
      <c r="B21" s="149" t="s">
        <v>7791</v>
      </c>
      <c r="C21" s="150" t="s">
        <v>46</v>
      </c>
      <c r="D21" s="150" t="s">
        <v>7499</v>
      </c>
      <c r="E21" s="153">
        <v>243</v>
      </c>
      <c r="F21" s="183" t="s">
        <v>8120</v>
      </c>
      <c r="G21" s="183" t="s">
        <v>5</v>
      </c>
      <c r="H21" s="150" t="s">
        <v>7499</v>
      </c>
      <c r="I21" s="150" t="s">
        <v>8089</v>
      </c>
      <c r="J21" s="182">
        <v>8.8673000000000002</v>
      </c>
    </row>
    <row r="22" spans="1:10" hidden="1" x14ac:dyDescent="0.3">
      <c r="A22" s="149" t="s">
        <v>5724</v>
      </c>
      <c r="B22" s="149" t="s">
        <v>5725</v>
      </c>
      <c r="C22" s="150" t="s">
        <v>45</v>
      </c>
      <c r="D22" s="150" t="s">
        <v>4920</v>
      </c>
      <c r="E22" s="153">
        <v>863</v>
      </c>
      <c r="F22" s="183" t="s">
        <v>8120</v>
      </c>
      <c r="G22" s="183" t="s">
        <v>5</v>
      </c>
      <c r="H22" s="150" t="s">
        <v>4920</v>
      </c>
      <c r="I22" s="150" t="s">
        <v>8087</v>
      </c>
      <c r="J22" s="182">
        <v>49.746899999999997</v>
      </c>
    </row>
    <row r="23" spans="1:10" hidden="1" x14ac:dyDescent="0.3">
      <c r="A23" s="149" t="s">
        <v>7008</v>
      </c>
      <c r="B23" s="149" t="s">
        <v>7011</v>
      </c>
      <c r="C23" s="150" t="s">
        <v>47</v>
      </c>
      <c r="D23" s="150" t="s">
        <v>8133</v>
      </c>
      <c r="E23" s="153">
        <v>1763</v>
      </c>
      <c r="F23" s="183" t="s">
        <v>8120</v>
      </c>
      <c r="G23" s="183" t="s">
        <v>7</v>
      </c>
      <c r="H23" s="150" t="s">
        <v>8133</v>
      </c>
      <c r="I23" s="150" t="s">
        <v>8134</v>
      </c>
      <c r="J23" s="182">
        <v>62.934600000000003</v>
      </c>
    </row>
    <row r="24" spans="1:10" hidden="1" x14ac:dyDescent="0.3">
      <c r="A24" s="149" t="s">
        <v>7792</v>
      </c>
      <c r="B24" s="149" t="s">
        <v>7793</v>
      </c>
      <c r="C24" s="150" t="s">
        <v>46</v>
      </c>
      <c r="D24" s="150" t="s">
        <v>7499</v>
      </c>
      <c r="E24" s="153">
        <v>1322</v>
      </c>
      <c r="F24" s="183" t="s">
        <v>8120</v>
      </c>
      <c r="G24" s="183" t="s">
        <v>5</v>
      </c>
      <c r="H24" s="150" t="s">
        <v>7499</v>
      </c>
      <c r="I24" s="150" t="s">
        <v>8089</v>
      </c>
      <c r="J24" s="182">
        <v>22.452000000000002</v>
      </c>
    </row>
    <row r="25" spans="1:10" hidden="1" x14ac:dyDescent="0.3">
      <c r="A25" s="149" t="s">
        <v>7188</v>
      </c>
      <c r="B25" s="149" t="s">
        <v>7190</v>
      </c>
      <c r="C25" s="150" t="s">
        <v>47</v>
      </c>
      <c r="D25" s="150" t="s">
        <v>6919</v>
      </c>
      <c r="E25" s="153">
        <v>2567</v>
      </c>
      <c r="F25" s="183" t="s">
        <v>8120</v>
      </c>
      <c r="G25" s="183" t="s">
        <v>6</v>
      </c>
      <c r="H25" s="150" t="s">
        <v>6919</v>
      </c>
      <c r="I25" s="150" t="s">
        <v>8094</v>
      </c>
      <c r="J25" s="182">
        <v>62.2395</v>
      </c>
    </row>
    <row r="26" spans="1:10" hidden="1" x14ac:dyDescent="0.3">
      <c r="A26" s="149" t="s">
        <v>5909</v>
      </c>
      <c r="B26" s="149" t="s">
        <v>5911</v>
      </c>
      <c r="C26" s="150" t="s">
        <v>45</v>
      </c>
      <c r="D26" s="150" t="s">
        <v>5860</v>
      </c>
      <c r="E26" s="153">
        <v>6116</v>
      </c>
      <c r="F26" s="183" t="s">
        <v>8120</v>
      </c>
      <c r="G26" s="183" t="s">
        <v>6</v>
      </c>
      <c r="H26" s="150" t="s">
        <v>5860</v>
      </c>
      <c r="I26" s="150" t="s">
        <v>8088</v>
      </c>
      <c r="J26" s="182">
        <v>28.692299999999999</v>
      </c>
    </row>
    <row r="27" spans="1:10" hidden="1" x14ac:dyDescent="0.3">
      <c r="A27" s="149" t="s">
        <v>6214</v>
      </c>
      <c r="B27" s="149" t="s">
        <v>6215</v>
      </c>
      <c r="C27" s="150" t="s">
        <v>6032</v>
      </c>
      <c r="D27" s="150" t="s">
        <v>6212</v>
      </c>
      <c r="E27" s="153">
        <v>891</v>
      </c>
      <c r="F27" s="183" t="s">
        <v>8120</v>
      </c>
      <c r="G27" s="183" t="s">
        <v>7</v>
      </c>
      <c r="H27" s="150" t="s">
        <v>6212</v>
      </c>
      <c r="I27" s="150" t="s">
        <v>8046</v>
      </c>
      <c r="J27" s="182">
        <v>98.408100000000005</v>
      </c>
    </row>
    <row r="28" spans="1:10" hidden="1" x14ac:dyDescent="0.3">
      <c r="A28" s="149" t="s">
        <v>6881</v>
      </c>
      <c r="B28" s="149" t="s">
        <v>6882</v>
      </c>
      <c r="C28" s="150" t="s">
        <v>47</v>
      </c>
      <c r="D28" s="150" t="s">
        <v>8135</v>
      </c>
      <c r="E28" s="153">
        <v>1808</v>
      </c>
      <c r="F28" s="183" t="s">
        <v>8120</v>
      </c>
      <c r="G28" s="183" t="s">
        <v>5</v>
      </c>
      <c r="H28" s="150" t="s">
        <v>8135</v>
      </c>
      <c r="I28" s="150" t="s">
        <v>8136</v>
      </c>
      <c r="J28" s="182">
        <v>59.697499999999998</v>
      </c>
    </row>
    <row r="29" spans="1:10" hidden="1" x14ac:dyDescent="0.3">
      <c r="A29" s="149" t="s">
        <v>6884</v>
      </c>
      <c r="B29" s="149" t="s">
        <v>6885</v>
      </c>
      <c r="C29" s="150" t="s">
        <v>47</v>
      </c>
      <c r="D29" s="150" t="s">
        <v>8135</v>
      </c>
      <c r="E29" s="153">
        <v>1107</v>
      </c>
      <c r="F29" s="183" t="s">
        <v>8120</v>
      </c>
      <c r="G29" s="183" t="s">
        <v>5</v>
      </c>
      <c r="H29" s="150" t="s">
        <v>8135</v>
      </c>
      <c r="I29" s="150" t="s">
        <v>8136</v>
      </c>
      <c r="J29" s="182">
        <v>13.6806</v>
      </c>
    </row>
    <row r="30" spans="1:10" hidden="1" x14ac:dyDescent="0.3">
      <c r="A30" s="149" t="s">
        <v>2484</v>
      </c>
      <c r="B30" s="149" t="s">
        <v>2485</v>
      </c>
      <c r="C30" s="150" t="s">
        <v>53</v>
      </c>
      <c r="D30" s="150" t="s">
        <v>2071</v>
      </c>
      <c r="E30" s="153">
        <v>1164</v>
      </c>
      <c r="F30" s="183" t="s">
        <v>8120</v>
      </c>
      <c r="G30" s="183" t="s">
        <v>6</v>
      </c>
      <c r="H30" s="150" t="s">
        <v>2071</v>
      </c>
      <c r="I30" s="150" t="s">
        <v>8107</v>
      </c>
      <c r="J30" s="182">
        <v>29.714500000000001</v>
      </c>
    </row>
    <row r="31" spans="1:10" hidden="1" x14ac:dyDescent="0.3">
      <c r="A31" s="149" t="s">
        <v>8137</v>
      </c>
      <c r="B31" s="149" t="s">
        <v>8138</v>
      </c>
      <c r="C31" s="150" t="s">
        <v>51</v>
      </c>
      <c r="D31" s="150" t="s">
        <v>3794</v>
      </c>
      <c r="E31" s="153">
        <v>1686</v>
      </c>
      <c r="F31" s="183" t="s">
        <v>8127</v>
      </c>
      <c r="G31" s="183" t="s">
        <v>4</v>
      </c>
      <c r="H31" s="150" t="s">
        <v>3794</v>
      </c>
      <c r="I31" s="150" t="s">
        <v>8139</v>
      </c>
      <c r="J31" s="182">
        <v>82.612700000000004</v>
      </c>
    </row>
    <row r="32" spans="1:10" hidden="1" x14ac:dyDescent="0.3">
      <c r="A32" s="149" t="s">
        <v>3799</v>
      </c>
      <c r="B32" s="149" t="s">
        <v>3801</v>
      </c>
      <c r="C32" s="150" t="s">
        <v>51</v>
      </c>
      <c r="D32" s="150" t="s">
        <v>3794</v>
      </c>
      <c r="E32" s="153">
        <v>1403</v>
      </c>
      <c r="F32" s="183" t="s">
        <v>8120</v>
      </c>
      <c r="G32" s="183" t="s">
        <v>5</v>
      </c>
      <c r="H32" s="150" t="s">
        <v>3794</v>
      </c>
      <c r="I32" s="150" t="s">
        <v>8139</v>
      </c>
      <c r="J32" s="182">
        <v>23.895199999999999</v>
      </c>
    </row>
    <row r="33" spans="1:10" hidden="1" x14ac:dyDescent="0.3">
      <c r="A33" s="149" t="s">
        <v>8140</v>
      </c>
      <c r="B33" s="149" t="s">
        <v>8141</v>
      </c>
      <c r="C33" s="150" t="s">
        <v>39</v>
      </c>
      <c r="D33" s="150" t="s">
        <v>4250</v>
      </c>
      <c r="E33" s="153">
        <v>2526</v>
      </c>
      <c r="F33" s="183" t="s">
        <v>8127</v>
      </c>
      <c r="G33" s="183" t="s">
        <v>4</v>
      </c>
      <c r="H33" s="150" t="s">
        <v>4250</v>
      </c>
      <c r="I33" s="150" t="s">
        <v>8065</v>
      </c>
      <c r="J33" s="182">
        <v>51.7134</v>
      </c>
    </row>
    <row r="34" spans="1:10" hidden="1" x14ac:dyDescent="0.3">
      <c r="A34" s="149" t="s">
        <v>4127</v>
      </c>
      <c r="B34" s="149" t="s">
        <v>4128</v>
      </c>
      <c r="C34" s="150" t="s">
        <v>39</v>
      </c>
      <c r="D34" s="150" t="s">
        <v>4125</v>
      </c>
      <c r="E34" s="153">
        <v>2320</v>
      </c>
      <c r="F34" s="183" t="s">
        <v>8120</v>
      </c>
      <c r="G34" s="183" t="s">
        <v>6</v>
      </c>
      <c r="H34" s="150" t="s">
        <v>4125</v>
      </c>
      <c r="I34" s="150" t="s">
        <v>8063</v>
      </c>
      <c r="J34" s="182">
        <v>174.38489999999999</v>
      </c>
    </row>
    <row r="35" spans="1:10" hidden="1" x14ac:dyDescent="0.3">
      <c r="A35" s="149" t="s">
        <v>5245</v>
      </c>
      <c r="B35" s="149" t="s">
        <v>5246</v>
      </c>
      <c r="C35" s="150" t="s">
        <v>36</v>
      </c>
      <c r="D35" s="150" t="s">
        <v>5130</v>
      </c>
      <c r="E35" s="153">
        <v>2645</v>
      </c>
      <c r="F35" s="183" t="s">
        <v>8120</v>
      </c>
      <c r="G35" s="183" t="s">
        <v>5</v>
      </c>
      <c r="H35" s="150" t="s">
        <v>5130</v>
      </c>
      <c r="I35" s="150" t="s">
        <v>8053</v>
      </c>
      <c r="J35" s="182">
        <v>11.2218</v>
      </c>
    </row>
    <row r="36" spans="1:10" hidden="1" x14ac:dyDescent="0.3">
      <c r="A36" s="149" t="s">
        <v>2618</v>
      </c>
      <c r="B36" s="149" t="s">
        <v>2619</v>
      </c>
      <c r="C36" s="150" t="s">
        <v>8142</v>
      </c>
      <c r="D36" s="150" t="s">
        <v>2616</v>
      </c>
      <c r="E36" s="153">
        <v>941</v>
      </c>
      <c r="F36" s="183" t="s">
        <v>8120</v>
      </c>
      <c r="G36" s="183" t="s">
        <v>6</v>
      </c>
      <c r="H36" s="150" t="s">
        <v>2616</v>
      </c>
      <c r="I36" s="150" t="s">
        <v>8143</v>
      </c>
      <c r="J36" s="182">
        <v>73.627499999999998</v>
      </c>
    </row>
    <row r="37" spans="1:10" hidden="1" x14ac:dyDescent="0.3">
      <c r="A37" s="149" t="s">
        <v>5352</v>
      </c>
      <c r="B37" s="149" t="s">
        <v>5355</v>
      </c>
      <c r="C37" s="150" t="s">
        <v>36</v>
      </c>
      <c r="D37" s="150" t="s">
        <v>5354</v>
      </c>
      <c r="E37" s="153">
        <v>1700</v>
      </c>
      <c r="F37" s="183" t="s">
        <v>8120</v>
      </c>
      <c r="G37" s="183" t="s">
        <v>6</v>
      </c>
      <c r="H37" s="150" t="s">
        <v>5354</v>
      </c>
      <c r="I37" s="150" t="s">
        <v>8051</v>
      </c>
      <c r="J37" s="182">
        <v>43.648499999999999</v>
      </c>
    </row>
    <row r="38" spans="1:10" hidden="1" x14ac:dyDescent="0.3">
      <c r="A38" s="149" t="s">
        <v>4228</v>
      </c>
      <c r="B38" s="149" t="s">
        <v>4229</v>
      </c>
      <c r="C38" s="150" t="s">
        <v>39</v>
      </c>
      <c r="D38" s="150" t="s">
        <v>8130</v>
      </c>
      <c r="E38" s="153">
        <v>825</v>
      </c>
      <c r="F38" s="183" t="s">
        <v>8120</v>
      </c>
      <c r="G38" s="183" t="s">
        <v>5</v>
      </c>
      <c r="H38" s="150" t="s">
        <v>8130</v>
      </c>
      <c r="I38" s="150" t="s">
        <v>8064</v>
      </c>
      <c r="J38" s="182">
        <v>16.215499999999999</v>
      </c>
    </row>
    <row r="39" spans="1:10" hidden="1" x14ac:dyDescent="0.3">
      <c r="A39" s="149" t="s">
        <v>8144</v>
      </c>
      <c r="B39" s="149" t="s">
        <v>8145</v>
      </c>
      <c r="C39" s="150" t="s">
        <v>39</v>
      </c>
      <c r="D39" s="150" t="s">
        <v>4125</v>
      </c>
      <c r="E39" s="153">
        <v>2371</v>
      </c>
      <c r="F39" s="183" t="s">
        <v>8127</v>
      </c>
      <c r="G39" s="183" t="s">
        <v>4</v>
      </c>
      <c r="H39" s="150" t="s">
        <v>4125</v>
      </c>
      <c r="I39" s="150" t="s">
        <v>8063</v>
      </c>
      <c r="J39" s="182">
        <v>63.9041</v>
      </c>
    </row>
    <row r="40" spans="1:10" x14ac:dyDescent="0.3">
      <c r="A40" s="149" t="s">
        <v>584</v>
      </c>
      <c r="B40" s="149" t="s">
        <v>586</v>
      </c>
      <c r="C40" s="150" t="s">
        <v>44</v>
      </c>
      <c r="D40" s="150" t="s">
        <v>569</v>
      </c>
      <c r="E40" s="153">
        <v>818</v>
      </c>
      <c r="F40" s="183" t="s">
        <v>8120</v>
      </c>
      <c r="G40" s="183" t="s">
        <v>5</v>
      </c>
      <c r="H40" s="150" t="s">
        <v>569</v>
      </c>
      <c r="I40" s="150" t="s">
        <v>8081</v>
      </c>
      <c r="J40" s="182">
        <v>15.7621</v>
      </c>
    </row>
    <row r="41" spans="1:10" hidden="1" x14ac:dyDescent="0.3">
      <c r="A41" s="149" t="s">
        <v>5726</v>
      </c>
      <c r="B41" s="149" t="s">
        <v>5727</v>
      </c>
      <c r="C41" s="150" t="s">
        <v>45</v>
      </c>
      <c r="D41" s="150" t="s">
        <v>4920</v>
      </c>
      <c r="E41" s="153">
        <v>1126</v>
      </c>
      <c r="F41" s="183" t="s">
        <v>8120</v>
      </c>
      <c r="G41" s="183" t="s">
        <v>6</v>
      </c>
      <c r="H41" s="150" t="s">
        <v>4920</v>
      </c>
      <c r="I41" s="150" t="s">
        <v>8087</v>
      </c>
      <c r="J41" s="182">
        <v>11.013999999999999</v>
      </c>
    </row>
    <row r="42" spans="1:10" x14ac:dyDescent="0.3">
      <c r="A42" s="149" t="s">
        <v>443</v>
      </c>
      <c r="B42" s="149" t="s">
        <v>444</v>
      </c>
      <c r="C42" s="150" t="s">
        <v>44</v>
      </c>
      <c r="D42" s="150" t="s">
        <v>410</v>
      </c>
      <c r="E42" s="153">
        <v>578</v>
      </c>
      <c r="F42" s="183" t="s">
        <v>8120</v>
      </c>
      <c r="G42" s="183" t="s">
        <v>5</v>
      </c>
      <c r="H42" s="150" t="s">
        <v>410</v>
      </c>
      <c r="I42" s="150" t="s">
        <v>8081</v>
      </c>
      <c r="J42" s="182">
        <v>23.637799999999999</v>
      </c>
    </row>
    <row r="43" spans="1:10" hidden="1" x14ac:dyDescent="0.3">
      <c r="A43" s="149" t="s">
        <v>3835</v>
      </c>
      <c r="B43" s="149" t="s">
        <v>3836</v>
      </c>
      <c r="C43" s="150" t="s">
        <v>42</v>
      </c>
      <c r="D43" s="150" t="s">
        <v>3833</v>
      </c>
      <c r="E43" s="153">
        <v>1749</v>
      </c>
      <c r="F43" s="183" t="s">
        <v>8120</v>
      </c>
      <c r="G43" s="183" t="s">
        <v>6</v>
      </c>
      <c r="H43" s="150" t="s">
        <v>3833</v>
      </c>
      <c r="I43" s="150" t="s">
        <v>8124</v>
      </c>
      <c r="J43" s="182">
        <v>103.10769999999999</v>
      </c>
    </row>
    <row r="44" spans="1:10" hidden="1" x14ac:dyDescent="0.3">
      <c r="A44" s="149" t="s">
        <v>8147</v>
      </c>
      <c r="B44" s="149" t="s">
        <v>8148</v>
      </c>
      <c r="C44" s="150" t="s">
        <v>42</v>
      </c>
      <c r="D44" s="150" t="s">
        <v>3994</v>
      </c>
      <c r="E44" s="153">
        <v>1708</v>
      </c>
      <c r="F44" s="183" t="s">
        <v>8127</v>
      </c>
      <c r="G44" s="183" t="s">
        <v>4</v>
      </c>
      <c r="H44" s="150" t="s">
        <v>3994</v>
      </c>
      <c r="I44" s="150" t="s">
        <v>8076</v>
      </c>
      <c r="J44" s="182">
        <v>23.194299999999998</v>
      </c>
    </row>
    <row r="45" spans="1:10" hidden="1" x14ac:dyDescent="0.3">
      <c r="A45" s="149" t="s">
        <v>5488</v>
      </c>
      <c r="B45" s="149" t="s">
        <v>5489</v>
      </c>
      <c r="C45" s="150" t="s">
        <v>36</v>
      </c>
      <c r="D45" s="150" t="s">
        <v>5476</v>
      </c>
      <c r="E45" s="153">
        <v>1358</v>
      </c>
      <c r="F45" s="183" t="s">
        <v>8120</v>
      </c>
      <c r="G45" s="183" t="s">
        <v>6</v>
      </c>
      <c r="H45" s="150" t="s">
        <v>5476</v>
      </c>
      <c r="I45" s="150" t="s">
        <v>8052</v>
      </c>
      <c r="J45" s="182">
        <v>32.733899999999998</v>
      </c>
    </row>
    <row r="46" spans="1:10" hidden="1" x14ac:dyDescent="0.3">
      <c r="A46" s="149" t="s">
        <v>2792</v>
      </c>
      <c r="B46" s="149" t="s">
        <v>2793</v>
      </c>
      <c r="C46" s="150" t="s">
        <v>40</v>
      </c>
      <c r="D46" s="150" t="s">
        <v>440</v>
      </c>
      <c r="E46" s="153">
        <v>149</v>
      </c>
      <c r="F46" s="183" t="s">
        <v>8120</v>
      </c>
      <c r="G46" s="183" t="s">
        <v>6</v>
      </c>
      <c r="H46" s="150" t="s">
        <v>440</v>
      </c>
      <c r="I46" s="150" t="s">
        <v>8066</v>
      </c>
      <c r="J46" s="182">
        <v>10.0601</v>
      </c>
    </row>
    <row r="47" spans="1:10" hidden="1" x14ac:dyDescent="0.3">
      <c r="A47" s="149" t="s">
        <v>5357</v>
      </c>
      <c r="B47" s="149" t="s">
        <v>5358</v>
      </c>
      <c r="C47" s="150" t="s">
        <v>36</v>
      </c>
      <c r="D47" s="150" t="s">
        <v>5354</v>
      </c>
      <c r="E47" s="153">
        <v>1518</v>
      </c>
      <c r="F47" s="183" t="s">
        <v>8120</v>
      </c>
      <c r="G47" s="183" t="s">
        <v>6</v>
      </c>
      <c r="H47" s="150" t="s">
        <v>5354</v>
      </c>
      <c r="I47" s="150" t="s">
        <v>8051</v>
      </c>
      <c r="J47" s="182">
        <v>56.145000000000003</v>
      </c>
    </row>
    <row r="48" spans="1:10" hidden="1" x14ac:dyDescent="0.3">
      <c r="A48" s="149" t="s">
        <v>3904</v>
      </c>
      <c r="B48" s="149" t="s">
        <v>3907</v>
      </c>
      <c r="C48" s="150" t="s">
        <v>42</v>
      </c>
      <c r="D48" s="150" t="s">
        <v>3906</v>
      </c>
      <c r="E48" s="153">
        <v>4272</v>
      </c>
      <c r="F48" s="183" t="s">
        <v>8120</v>
      </c>
      <c r="G48" s="183" t="s">
        <v>5</v>
      </c>
      <c r="H48" s="150" t="s">
        <v>3906</v>
      </c>
      <c r="I48" s="150" t="s">
        <v>8124</v>
      </c>
      <c r="J48" s="182">
        <v>128.33099999999999</v>
      </c>
    </row>
    <row r="49" spans="1:10" hidden="1" x14ac:dyDescent="0.3">
      <c r="A49" s="149" t="s">
        <v>4230</v>
      </c>
      <c r="B49" s="149" t="s">
        <v>4231</v>
      </c>
      <c r="C49" s="150" t="s">
        <v>39</v>
      </c>
      <c r="D49" s="150" t="s">
        <v>8130</v>
      </c>
      <c r="E49" s="153">
        <v>1262</v>
      </c>
      <c r="F49" s="183" t="s">
        <v>8120</v>
      </c>
      <c r="G49" s="183" t="s">
        <v>6</v>
      </c>
      <c r="H49" s="150" t="s">
        <v>8130</v>
      </c>
      <c r="I49" s="150" t="s">
        <v>8064</v>
      </c>
      <c r="J49" s="182">
        <v>28.3109</v>
      </c>
    </row>
    <row r="50" spans="1:10" hidden="1" x14ac:dyDescent="0.3">
      <c r="A50" s="149" t="s">
        <v>2589</v>
      </c>
      <c r="B50" s="149" t="s">
        <v>2590</v>
      </c>
      <c r="C50" s="150" t="s">
        <v>53</v>
      </c>
      <c r="D50" s="150" t="s">
        <v>2576</v>
      </c>
      <c r="E50" s="153">
        <v>4098</v>
      </c>
      <c r="F50" s="183" t="s">
        <v>8120</v>
      </c>
      <c r="G50" s="183" t="s">
        <v>5</v>
      </c>
      <c r="H50" s="150" t="s">
        <v>2576</v>
      </c>
      <c r="I50" s="150" t="s">
        <v>8109</v>
      </c>
      <c r="J50" s="182">
        <v>81.457700000000003</v>
      </c>
    </row>
    <row r="51" spans="1:10" hidden="1" x14ac:dyDescent="0.3">
      <c r="A51" s="149" t="s">
        <v>7624</v>
      </c>
      <c r="B51" s="149" t="s">
        <v>7627</v>
      </c>
      <c r="C51" s="150" t="s">
        <v>46</v>
      </c>
      <c r="D51" s="150" t="s">
        <v>7626</v>
      </c>
      <c r="E51" s="153">
        <v>1215</v>
      </c>
      <c r="F51" s="183" t="s">
        <v>8120</v>
      </c>
      <c r="G51" s="183" t="s">
        <v>7</v>
      </c>
      <c r="H51" s="150" t="s">
        <v>7626</v>
      </c>
      <c r="I51" s="150" t="s">
        <v>8090</v>
      </c>
      <c r="J51" s="182">
        <v>75.575299999999999</v>
      </c>
    </row>
    <row r="52" spans="1:10" hidden="1" x14ac:dyDescent="0.3">
      <c r="A52" s="149" t="s">
        <v>4057</v>
      </c>
      <c r="B52" s="149" t="s">
        <v>4058</v>
      </c>
      <c r="C52" s="150" t="s">
        <v>39</v>
      </c>
      <c r="D52" s="150" t="s">
        <v>3824</v>
      </c>
      <c r="E52" s="153">
        <v>830</v>
      </c>
      <c r="F52" s="183" t="s">
        <v>8120</v>
      </c>
      <c r="G52" s="183" t="s">
        <v>5</v>
      </c>
      <c r="H52" s="150" t="s">
        <v>3824</v>
      </c>
      <c r="I52" s="150" t="s">
        <v>8062</v>
      </c>
      <c r="J52" s="182">
        <v>21.8706</v>
      </c>
    </row>
    <row r="53" spans="1:10" hidden="1" x14ac:dyDescent="0.3">
      <c r="A53" s="149" t="s">
        <v>2794</v>
      </c>
      <c r="B53" s="149" t="s">
        <v>2795</v>
      </c>
      <c r="C53" s="150" t="s">
        <v>40</v>
      </c>
      <c r="D53" s="150" t="s">
        <v>440</v>
      </c>
      <c r="E53" s="153">
        <v>116</v>
      </c>
      <c r="F53" s="183" t="s">
        <v>8120</v>
      </c>
      <c r="G53" s="183" t="s">
        <v>5</v>
      </c>
      <c r="H53" s="150" t="s">
        <v>440</v>
      </c>
      <c r="I53" s="150" t="s">
        <v>8066</v>
      </c>
      <c r="J53" s="182">
        <v>10.092499999999999</v>
      </c>
    </row>
    <row r="54" spans="1:10" hidden="1" x14ac:dyDescent="0.3">
      <c r="A54" s="149" t="s">
        <v>856</v>
      </c>
      <c r="B54" s="149" t="s">
        <v>857</v>
      </c>
      <c r="C54" s="150" t="s">
        <v>8149</v>
      </c>
      <c r="D54" s="150" t="s">
        <v>52</v>
      </c>
      <c r="E54" s="153">
        <v>1227</v>
      </c>
      <c r="F54" s="183" t="s">
        <v>8120</v>
      </c>
      <c r="G54" s="183" t="s">
        <v>5</v>
      </c>
      <c r="H54" s="150" t="s">
        <v>52</v>
      </c>
      <c r="I54" s="150" t="s">
        <v>8105</v>
      </c>
      <c r="J54" s="182">
        <v>28.840499999999999</v>
      </c>
    </row>
    <row r="55" spans="1:10" hidden="1" x14ac:dyDescent="0.3">
      <c r="A55" s="149" t="s">
        <v>3992</v>
      </c>
      <c r="B55" s="149" t="s">
        <v>3995</v>
      </c>
      <c r="C55" s="150" t="s">
        <v>42</v>
      </c>
      <c r="D55" s="150" t="s">
        <v>3994</v>
      </c>
      <c r="E55" s="153">
        <v>1040</v>
      </c>
      <c r="F55" s="183" t="s">
        <v>8120</v>
      </c>
      <c r="G55" s="183" t="s">
        <v>5</v>
      </c>
      <c r="H55" s="150" t="s">
        <v>3994</v>
      </c>
      <c r="I55" s="150" t="s">
        <v>8076</v>
      </c>
      <c r="J55" s="182">
        <v>92.182100000000005</v>
      </c>
    </row>
    <row r="56" spans="1:10" hidden="1" x14ac:dyDescent="0.3">
      <c r="A56" s="149" t="s">
        <v>8150</v>
      </c>
      <c r="B56" s="149" t="s">
        <v>8151</v>
      </c>
      <c r="C56" s="150" t="s">
        <v>51</v>
      </c>
      <c r="D56" s="150" t="s">
        <v>3794</v>
      </c>
      <c r="E56" s="153">
        <v>2558</v>
      </c>
      <c r="F56" s="183" t="s">
        <v>8127</v>
      </c>
      <c r="G56" s="183" t="s">
        <v>4</v>
      </c>
      <c r="H56" s="150" t="s">
        <v>3794</v>
      </c>
      <c r="I56" s="150" t="s">
        <v>8104</v>
      </c>
      <c r="J56" s="182">
        <v>41.031999999999996</v>
      </c>
    </row>
    <row r="57" spans="1:10" hidden="1" x14ac:dyDescent="0.3">
      <c r="A57" s="149" t="s">
        <v>4645</v>
      </c>
      <c r="B57" s="149" t="s">
        <v>4647</v>
      </c>
      <c r="C57" s="150" t="s">
        <v>33</v>
      </c>
      <c r="D57" s="150" t="s">
        <v>4525</v>
      </c>
      <c r="E57" s="153">
        <v>787</v>
      </c>
      <c r="F57" s="183" t="s">
        <v>8120</v>
      </c>
      <c r="G57" s="183" t="s">
        <v>6</v>
      </c>
      <c r="H57" s="150" t="s">
        <v>4525</v>
      </c>
      <c r="I57" s="150" t="s">
        <v>8152</v>
      </c>
      <c r="J57" s="182">
        <v>34.136000000000003</v>
      </c>
    </row>
    <row r="58" spans="1:10" hidden="1" x14ac:dyDescent="0.3">
      <c r="A58" s="149" t="s">
        <v>4232</v>
      </c>
      <c r="B58" s="149" t="s">
        <v>4233</v>
      </c>
      <c r="C58" s="150" t="s">
        <v>39</v>
      </c>
      <c r="D58" s="150" t="s">
        <v>8130</v>
      </c>
      <c r="E58" s="153">
        <v>1402</v>
      </c>
      <c r="F58" s="183" t="s">
        <v>8120</v>
      </c>
      <c r="G58" s="183" t="s">
        <v>5</v>
      </c>
      <c r="H58" s="150" t="s">
        <v>8130</v>
      </c>
      <c r="I58" s="150" t="s">
        <v>8064</v>
      </c>
      <c r="J58" s="182">
        <v>12.1991</v>
      </c>
    </row>
    <row r="59" spans="1:10" hidden="1" x14ac:dyDescent="0.3">
      <c r="A59" s="149" t="s">
        <v>2620</v>
      </c>
      <c r="B59" s="149" t="s">
        <v>2621</v>
      </c>
      <c r="C59" s="150" t="s">
        <v>8142</v>
      </c>
      <c r="D59" s="150" t="s">
        <v>2616</v>
      </c>
      <c r="E59" s="153">
        <v>2033</v>
      </c>
      <c r="F59" s="183" t="s">
        <v>8120</v>
      </c>
      <c r="G59" s="183" t="s">
        <v>6</v>
      </c>
      <c r="H59" s="150" t="s">
        <v>2616</v>
      </c>
      <c r="I59" s="150" t="s">
        <v>8143</v>
      </c>
      <c r="J59" s="182">
        <v>42.769799999999996</v>
      </c>
    </row>
    <row r="60" spans="1:10" hidden="1" x14ac:dyDescent="0.3">
      <c r="A60" s="149" t="s">
        <v>5730</v>
      </c>
      <c r="B60" s="149" t="s">
        <v>5731</v>
      </c>
      <c r="C60" s="150" t="s">
        <v>45</v>
      </c>
      <c r="D60" s="150" t="s">
        <v>4920</v>
      </c>
      <c r="E60" s="153">
        <v>5986</v>
      </c>
      <c r="F60" s="183" t="s">
        <v>8120</v>
      </c>
      <c r="G60" s="183" t="s">
        <v>5</v>
      </c>
      <c r="H60" s="150" t="s">
        <v>4920</v>
      </c>
      <c r="I60" s="150" t="s">
        <v>8087</v>
      </c>
      <c r="J60" s="182">
        <v>336.67149999999998</v>
      </c>
    </row>
    <row r="61" spans="1:10" hidden="1" x14ac:dyDescent="0.3">
      <c r="A61" s="149" t="s">
        <v>4129</v>
      </c>
      <c r="B61" s="149" t="s">
        <v>4130</v>
      </c>
      <c r="C61" s="150" t="s">
        <v>39</v>
      </c>
      <c r="D61" s="150" t="s">
        <v>4125</v>
      </c>
      <c r="E61" s="153">
        <v>213</v>
      </c>
      <c r="F61" s="183" t="s">
        <v>8120</v>
      </c>
      <c r="G61" s="183" t="s">
        <v>6</v>
      </c>
      <c r="H61" s="150" t="s">
        <v>4125</v>
      </c>
      <c r="I61" s="150" t="s">
        <v>8063</v>
      </c>
      <c r="J61" s="182">
        <v>13.976100000000001</v>
      </c>
    </row>
    <row r="62" spans="1:10" hidden="1" x14ac:dyDescent="0.3">
      <c r="A62" s="149" t="s">
        <v>2428</v>
      </c>
      <c r="B62" s="149" t="s">
        <v>2429</v>
      </c>
      <c r="C62" s="150" t="s">
        <v>53</v>
      </c>
      <c r="D62" s="150" t="s">
        <v>2422</v>
      </c>
      <c r="E62" s="153">
        <v>6349</v>
      </c>
      <c r="F62" s="183" t="s">
        <v>8120</v>
      </c>
      <c r="G62" s="183" t="s">
        <v>6</v>
      </c>
      <c r="H62" s="150" t="s">
        <v>2422</v>
      </c>
      <c r="I62" s="150" t="s">
        <v>8110</v>
      </c>
      <c r="J62" s="182">
        <v>162.93340000000001</v>
      </c>
    </row>
    <row r="63" spans="1:10" hidden="1" x14ac:dyDescent="0.3">
      <c r="A63" s="149" t="s">
        <v>7799</v>
      </c>
      <c r="B63" s="149" t="s">
        <v>7800</v>
      </c>
      <c r="C63" s="150" t="s">
        <v>46</v>
      </c>
      <c r="D63" s="150" t="s">
        <v>7499</v>
      </c>
      <c r="E63" s="153">
        <v>355</v>
      </c>
      <c r="F63" s="183" t="s">
        <v>8120</v>
      </c>
      <c r="G63" s="183" t="s">
        <v>6</v>
      </c>
      <c r="H63" s="150" t="s">
        <v>7499</v>
      </c>
      <c r="I63" s="150" t="s">
        <v>8089</v>
      </c>
      <c r="J63" s="182">
        <v>16.372299999999999</v>
      </c>
    </row>
    <row r="64" spans="1:10" hidden="1" x14ac:dyDescent="0.3">
      <c r="A64" s="149" t="s">
        <v>7801</v>
      </c>
      <c r="B64" s="149" t="s">
        <v>7802</v>
      </c>
      <c r="C64" s="150" t="s">
        <v>46</v>
      </c>
      <c r="D64" s="150" t="s">
        <v>7499</v>
      </c>
      <c r="E64" s="153">
        <v>317</v>
      </c>
      <c r="F64" s="183" t="s">
        <v>8120</v>
      </c>
      <c r="G64" s="183" t="s">
        <v>6</v>
      </c>
      <c r="H64" s="150" t="s">
        <v>7499</v>
      </c>
      <c r="I64" s="150" t="s">
        <v>8089</v>
      </c>
      <c r="J64" s="182">
        <v>21.343299999999999</v>
      </c>
    </row>
    <row r="65" spans="1:10" hidden="1" x14ac:dyDescent="0.3">
      <c r="A65" s="149" t="s">
        <v>5492</v>
      </c>
      <c r="B65" s="149" t="s">
        <v>5493</v>
      </c>
      <c r="C65" s="150" t="s">
        <v>36</v>
      </c>
      <c r="D65" s="150" t="s">
        <v>5476</v>
      </c>
      <c r="E65" s="153">
        <v>2392</v>
      </c>
      <c r="F65" s="183" t="s">
        <v>8120</v>
      </c>
      <c r="G65" s="183" t="s">
        <v>5</v>
      </c>
      <c r="H65" s="150" t="s">
        <v>5476</v>
      </c>
      <c r="I65" s="150" t="s">
        <v>8054</v>
      </c>
      <c r="J65" s="182">
        <v>26.007200000000001</v>
      </c>
    </row>
    <row r="66" spans="1:10" hidden="1" x14ac:dyDescent="0.3">
      <c r="A66" s="149" t="s">
        <v>8153</v>
      </c>
      <c r="B66" s="149" t="s">
        <v>8154</v>
      </c>
      <c r="C66" s="150" t="s">
        <v>39</v>
      </c>
      <c r="D66" s="150" t="s">
        <v>4250</v>
      </c>
      <c r="E66" s="153">
        <v>4139</v>
      </c>
      <c r="F66" s="183" t="s">
        <v>8127</v>
      </c>
      <c r="G66" s="183" t="s">
        <v>4</v>
      </c>
      <c r="H66" s="150" t="s">
        <v>4250</v>
      </c>
      <c r="I66" s="150" t="s">
        <v>8065</v>
      </c>
      <c r="J66" s="182">
        <v>29.8889</v>
      </c>
    </row>
    <row r="67" spans="1:10" hidden="1" x14ac:dyDescent="0.3">
      <c r="A67" s="149" t="s">
        <v>8155</v>
      </c>
      <c r="B67" s="149" t="s">
        <v>8156</v>
      </c>
      <c r="C67" s="150" t="s">
        <v>51</v>
      </c>
      <c r="D67" s="150" t="s">
        <v>3794</v>
      </c>
      <c r="E67" s="153">
        <v>1950</v>
      </c>
      <c r="F67" s="183" t="s">
        <v>8127</v>
      </c>
      <c r="G67" s="183" t="s">
        <v>4</v>
      </c>
      <c r="H67" s="150" t="s">
        <v>3794</v>
      </c>
      <c r="I67" s="150" t="s">
        <v>8139</v>
      </c>
      <c r="J67" s="182">
        <v>10.512</v>
      </c>
    </row>
    <row r="68" spans="1:10" hidden="1" x14ac:dyDescent="0.3">
      <c r="A68" s="149" t="s">
        <v>7630</v>
      </c>
      <c r="B68" s="149" t="s">
        <v>7631</v>
      </c>
      <c r="C68" s="150" t="s">
        <v>46</v>
      </c>
      <c r="D68" s="150" t="s">
        <v>7626</v>
      </c>
      <c r="E68" s="153">
        <v>1036</v>
      </c>
      <c r="F68" s="183" t="s">
        <v>8120</v>
      </c>
      <c r="G68" s="183" t="s">
        <v>6</v>
      </c>
      <c r="H68" s="150" t="s">
        <v>7626</v>
      </c>
      <c r="I68" s="150" t="s">
        <v>8090</v>
      </c>
      <c r="J68" s="182">
        <v>35.921799999999998</v>
      </c>
    </row>
    <row r="69" spans="1:10" hidden="1" x14ac:dyDescent="0.3">
      <c r="A69" s="149" t="s">
        <v>7632</v>
      </c>
      <c r="B69" s="149" t="s">
        <v>7633</v>
      </c>
      <c r="C69" s="150" t="s">
        <v>46</v>
      </c>
      <c r="D69" s="150" t="s">
        <v>7626</v>
      </c>
      <c r="E69" s="153">
        <v>768</v>
      </c>
      <c r="F69" s="183" t="s">
        <v>8120</v>
      </c>
      <c r="G69" s="183" t="s">
        <v>6</v>
      </c>
      <c r="H69" s="150" t="s">
        <v>7626</v>
      </c>
      <c r="I69" s="150" t="s">
        <v>8090</v>
      </c>
      <c r="J69" s="182">
        <v>50.808100000000003</v>
      </c>
    </row>
    <row r="70" spans="1:10" hidden="1" x14ac:dyDescent="0.3">
      <c r="A70" s="149" t="s">
        <v>858</v>
      </c>
      <c r="B70" s="149" t="s">
        <v>859</v>
      </c>
      <c r="C70" s="150" t="s">
        <v>8149</v>
      </c>
      <c r="D70" s="150" t="s">
        <v>52</v>
      </c>
      <c r="E70" s="153">
        <v>1399</v>
      </c>
      <c r="F70" s="183" t="s">
        <v>8120</v>
      </c>
      <c r="G70" s="183" t="s">
        <v>6</v>
      </c>
      <c r="H70" s="150" t="s">
        <v>52</v>
      </c>
      <c r="I70" s="150" t="s">
        <v>8105</v>
      </c>
      <c r="J70" s="182">
        <v>129.42080000000001</v>
      </c>
    </row>
    <row r="71" spans="1:10" hidden="1" x14ac:dyDescent="0.3">
      <c r="A71" s="149" t="s">
        <v>3564</v>
      </c>
      <c r="B71" s="149" t="s">
        <v>3565</v>
      </c>
      <c r="C71" s="150" t="s">
        <v>48</v>
      </c>
      <c r="D71" s="150" t="s">
        <v>3562</v>
      </c>
      <c r="E71" s="153">
        <v>996</v>
      </c>
      <c r="F71" s="183" t="s">
        <v>8120</v>
      </c>
      <c r="G71" s="183" t="s">
        <v>7</v>
      </c>
      <c r="H71" s="150" t="s">
        <v>3562</v>
      </c>
      <c r="I71" s="150" t="s">
        <v>8157</v>
      </c>
      <c r="J71" s="182">
        <v>118.7171</v>
      </c>
    </row>
    <row r="72" spans="1:10" hidden="1" x14ac:dyDescent="0.3">
      <c r="A72" s="149" t="s">
        <v>6498</v>
      </c>
      <c r="B72" s="149" t="s">
        <v>6499</v>
      </c>
      <c r="C72" s="150" t="s">
        <v>35</v>
      </c>
      <c r="D72" s="150" t="s">
        <v>6490</v>
      </c>
      <c r="E72" s="153">
        <v>2827</v>
      </c>
      <c r="F72" s="183" t="s">
        <v>8120</v>
      </c>
      <c r="G72" s="183" t="s">
        <v>6</v>
      </c>
      <c r="H72" s="150" t="s">
        <v>6490</v>
      </c>
      <c r="I72" s="150" t="s">
        <v>8048</v>
      </c>
      <c r="J72" s="182">
        <v>37.066499999999998</v>
      </c>
    </row>
    <row r="73" spans="1:10" hidden="1" x14ac:dyDescent="0.3">
      <c r="A73" s="149" t="s">
        <v>6610</v>
      </c>
      <c r="B73" s="149" t="s">
        <v>6611</v>
      </c>
      <c r="C73" s="150" t="s">
        <v>35</v>
      </c>
      <c r="D73" s="150" t="s">
        <v>8158</v>
      </c>
      <c r="E73" s="153">
        <v>956</v>
      </c>
      <c r="F73" s="183" t="s">
        <v>8120</v>
      </c>
      <c r="G73" s="183" t="s">
        <v>6</v>
      </c>
      <c r="H73" s="150" t="s">
        <v>8158</v>
      </c>
      <c r="I73" s="150" t="s">
        <v>8047</v>
      </c>
      <c r="J73" s="182">
        <v>30.0185</v>
      </c>
    </row>
    <row r="74" spans="1:10" hidden="1" x14ac:dyDescent="0.3">
      <c r="A74" s="149" t="s">
        <v>8159</v>
      </c>
      <c r="B74" s="149" t="s">
        <v>8160</v>
      </c>
      <c r="C74" s="150" t="s">
        <v>41</v>
      </c>
      <c r="D74" s="150" t="s">
        <v>1691</v>
      </c>
      <c r="E74" s="153">
        <v>633</v>
      </c>
      <c r="F74" s="183" t="s">
        <v>8127</v>
      </c>
      <c r="G74" s="183" t="s">
        <v>4</v>
      </c>
      <c r="H74" s="150" t="s">
        <v>1691</v>
      </c>
      <c r="I74" s="150" t="s">
        <v>8161</v>
      </c>
      <c r="J74" s="182">
        <v>16.664100000000001</v>
      </c>
    </row>
    <row r="75" spans="1:10" hidden="1" x14ac:dyDescent="0.3">
      <c r="A75" s="149" t="s">
        <v>3403</v>
      </c>
      <c r="B75" s="149" t="s">
        <v>3406</v>
      </c>
      <c r="C75" s="150" t="s">
        <v>48</v>
      </c>
      <c r="D75" s="150" t="s">
        <v>3405</v>
      </c>
      <c r="E75" s="153">
        <v>5629</v>
      </c>
      <c r="F75" s="183" t="s">
        <v>8120</v>
      </c>
      <c r="G75" s="183" t="s">
        <v>5</v>
      </c>
      <c r="H75" s="150" t="s">
        <v>3405</v>
      </c>
      <c r="I75" s="150" t="s">
        <v>8121</v>
      </c>
      <c r="J75" s="182">
        <v>164.7064</v>
      </c>
    </row>
    <row r="76" spans="1:10" hidden="1" x14ac:dyDescent="0.3">
      <c r="A76" s="149" t="s">
        <v>5025</v>
      </c>
      <c r="B76" s="149" t="s">
        <v>5026</v>
      </c>
      <c r="C76" s="150" t="s">
        <v>43</v>
      </c>
      <c r="D76" s="150" t="s">
        <v>5021</v>
      </c>
      <c r="E76" s="153">
        <v>665</v>
      </c>
      <c r="F76" s="183" t="s">
        <v>8120</v>
      </c>
      <c r="G76" s="183" t="s">
        <v>5</v>
      </c>
      <c r="H76" s="150" t="s">
        <v>5021</v>
      </c>
      <c r="I76" s="150" t="s">
        <v>8131</v>
      </c>
      <c r="J76" s="182">
        <v>36.800899999999999</v>
      </c>
    </row>
    <row r="77" spans="1:10" hidden="1" x14ac:dyDescent="0.3">
      <c r="A77" s="149" t="s">
        <v>5361</v>
      </c>
      <c r="B77" s="149" t="s">
        <v>5362</v>
      </c>
      <c r="C77" s="150" t="s">
        <v>36</v>
      </c>
      <c r="D77" s="150" t="s">
        <v>5354</v>
      </c>
      <c r="E77" s="153">
        <v>3030</v>
      </c>
      <c r="F77" s="183" t="s">
        <v>8120</v>
      </c>
      <c r="G77" s="183" t="s">
        <v>5</v>
      </c>
      <c r="H77" s="150" t="s">
        <v>5354</v>
      </c>
      <c r="I77" s="150" t="s">
        <v>8051</v>
      </c>
      <c r="J77" s="182">
        <v>68.804299999999998</v>
      </c>
    </row>
    <row r="78" spans="1:10" x14ac:dyDescent="0.3">
      <c r="A78" s="149" t="s">
        <v>593</v>
      </c>
      <c r="B78" s="149" t="s">
        <v>594</v>
      </c>
      <c r="C78" s="150" t="s">
        <v>44</v>
      </c>
      <c r="D78" s="150" t="s">
        <v>569</v>
      </c>
      <c r="E78" s="153">
        <v>549</v>
      </c>
      <c r="F78" s="183" t="s">
        <v>8120</v>
      </c>
      <c r="G78" s="183" t="s">
        <v>5</v>
      </c>
      <c r="H78" s="150" t="s">
        <v>569</v>
      </c>
      <c r="I78" s="150" t="s">
        <v>8081</v>
      </c>
      <c r="J78" s="182">
        <v>11.8391</v>
      </c>
    </row>
    <row r="79" spans="1:10" x14ac:dyDescent="0.3">
      <c r="A79" s="149" t="s">
        <v>453</v>
      </c>
      <c r="B79" s="149" t="s">
        <v>454</v>
      </c>
      <c r="C79" s="150" t="s">
        <v>44</v>
      </c>
      <c r="D79" s="150" t="s">
        <v>410</v>
      </c>
      <c r="E79" s="153">
        <v>309</v>
      </c>
      <c r="F79" s="183" t="s">
        <v>8120</v>
      </c>
      <c r="G79" s="183" t="s">
        <v>6</v>
      </c>
      <c r="H79" s="150" t="s">
        <v>410</v>
      </c>
      <c r="I79" s="150" t="s">
        <v>8081</v>
      </c>
      <c r="J79" s="182">
        <v>14.8584</v>
      </c>
    </row>
    <row r="80" spans="1:10" hidden="1" x14ac:dyDescent="0.3">
      <c r="A80" s="149" t="s">
        <v>8162</v>
      </c>
      <c r="B80" s="149" t="s">
        <v>8163</v>
      </c>
      <c r="C80" s="150" t="s">
        <v>33</v>
      </c>
      <c r="D80" s="150" t="s">
        <v>4502</v>
      </c>
      <c r="E80" s="153">
        <v>3297</v>
      </c>
      <c r="F80" s="183" t="s">
        <v>8127</v>
      </c>
      <c r="G80" s="183" t="s">
        <v>4</v>
      </c>
      <c r="H80" s="150" t="s">
        <v>4502</v>
      </c>
      <c r="I80" s="150" t="s">
        <v>8164</v>
      </c>
      <c r="J80" s="182">
        <v>58.841999999999999</v>
      </c>
    </row>
    <row r="81" spans="1:10" hidden="1" x14ac:dyDescent="0.3">
      <c r="A81" s="149" t="s">
        <v>6045</v>
      </c>
      <c r="B81" s="149" t="s">
        <v>6046</v>
      </c>
      <c r="C81" s="150" t="s">
        <v>6032</v>
      </c>
      <c r="D81" s="150" t="s">
        <v>5373</v>
      </c>
      <c r="E81" s="153">
        <v>1751</v>
      </c>
      <c r="F81" s="183" t="s">
        <v>8120</v>
      </c>
      <c r="G81" s="183" t="s">
        <v>5</v>
      </c>
      <c r="H81" s="150" t="s">
        <v>5373</v>
      </c>
      <c r="I81" s="150" t="s">
        <v>8165</v>
      </c>
      <c r="J81" s="182">
        <v>42.1526</v>
      </c>
    </row>
    <row r="82" spans="1:10" x14ac:dyDescent="0.3">
      <c r="A82" s="149" t="s">
        <v>461</v>
      </c>
      <c r="B82" s="149" t="s">
        <v>462</v>
      </c>
      <c r="C82" s="150" t="s">
        <v>44</v>
      </c>
      <c r="D82" s="150" t="s">
        <v>410</v>
      </c>
      <c r="E82" s="153">
        <v>463</v>
      </c>
      <c r="F82" s="183" t="s">
        <v>8120</v>
      </c>
      <c r="G82" s="183" t="s">
        <v>5</v>
      </c>
      <c r="H82" s="150" t="s">
        <v>410</v>
      </c>
      <c r="I82" s="150" t="s">
        <v>8081</v>
      </c>
      <c r="J82" s="182">
        <v>15.5227</v>
      </c>
    </row>
    <row r="83" spans="1:10" hidden="1" x14ac:dyDescent="0.3">
      <c r="A83" s="149" t="s">
        <v>6047</v>
      </c>
      <c r="B83" s="149" t="s">
        <v>6048</v>
      </c>
      <c r="C83" s="150" t="s">
        <v>6032</v>
      </c>
      <c r="D83" s="150" t="s">
        <v>5373</v>
      </c>
      <c r="E83" s="153">
        <v>1230</v>
      </c>
      <c r="F83" s="183" t="s">
        <v>8120</v>
      </c>
      <c r="G83" s="183" t="s">
        <v>6</v>
      </c>
      <c r="H83" s="150" t="s">
        <v>5373</v>
      </c>
      <c r="I83" s="150" t="s">
        <v>8123</v>
      </c>
      <c r="J83" s="182">
        <v>83.054400000000001</v>
      </c>
    </row>
    <row r="84" spans="1:10" hidden="1" x14ac:dyDescent="0.3">
      <c r="A84" s="149" t="s">
        <v>7803</v>
      </c>
      <c r="B84" s="149" t="s">
        <v>7804</v>
      </c>
      <c r="C84" s="150" t="s">
        <v>46</v>
      </c>
      <c r="D84" s="150" t="s">
        <v>7499</v>
      </c>
      <c r="E84" s="153">
        <v>80</v>
      </c>
      <c r="F84" s="183" t="s">
        <v>8120</v>
      </c>
      <c r="G84" s="183" t="s">
        <v>5</v>
      </c>
      <c r="H84" s="150" t="s">
        <v>7499</v>
      </c>
      <c r="I84" s="150" t="s">
        <v>8089</v>
      </c>
      <c r="J84" s="182">
        <v>5.5735000000000001</v>
      </c>
    </row>
    <row r="85" spans="1:10" hidden="1" x14ac:dyDescent="0.3">
      <c r="A85" s="149" t="s">
        <v>6049</v>
      </c>
      <c r="B85" s="149" t="s">
        <v>6050</v>
      </c>
      <c r="C85" s="150" t="s">
        <v>6032</v>
      </c>
      <c r="D85" s="150" t="s">
        <v>5373</v>
      </c>
      <c r="E85" s="153">
        <v>2536</v>
      </c>
      <c r="F85" s="183" t="s">
        <v>8120</v>
      </c>
      <c r="G85" s="183" t="s">
        <v>5</v>
      </c>
      <c r="H85" s="150" t="s">
        <v>5373</v>
      </c>
      <c r="I85" s="150" t="s">
        <v>8165</v>
      </c>
      <c r="J85" s="182">
        <v>29.603000000000002</v>
      </c>
    </row>
    <row r="86" spans="1:10" hidden="1" x14ac:dyDescent="0.3">
      <c r="A86" s="149" t="s">
        <v>2750</v>
      </c>
      <c r="B86" s="149" t="s">
        <v>2751</v>
      </c>
      <c r="C86" s="150" t="s">
        <v>8142</v>
      </c>
      <c r="D86" s="150" t="s">
        <v>2746</v>
      </c>
      <c r="E86" s="153">
        <v>234</v>
      </c>
      <c r="F86" s="183" t="s">
        <v>8120</v>
      </c>
      <c r="G86" s="183" t="s">
        <v>5</v>
      </c>
      <c r="H86" s="150" t="s">
        <v>2746</v>
      </c>
      <c r="I86" s="150" t="s">
        <v>8166</v>
      </c>
      <c r="J86" s="182">
        <v>103.41070000000001</v>
      </c>
    </row>
    <row r="87" spans="1:10" hidden="1" x14ac:dyDescent="0.3">
      <c r="A87" s="149" t="s">
        <v>860</v>
      </c>
      <c r="B87" s="149" t="s">
        <v>861</v>
      </c>
      <c r="C87" s="150" t="s">
        <v>8149</v>
      </c>
      <c r="D87" s="150" t="s">
        <v>52</v>
      </c>
      <c r="E87" s="153">
        <v>112</v>
      </c>
      <c r="F87" s="183" t="s">
        <v>8120</v>
      </c>
      <c r="G87" s="183" t="s">
        <v>5</v>
      </c>
      <c r="H87" s="150" t="s">
        <v>52</v>
      </c>
      <c r="I87" s="150" t="s">
        <v>8105</v>
      </c>
      <c r="J87" s="182">
        <v>3.0314999999999999</v>
      </c>
    </row>
    <row r="88" spans="1:10" hidden="1" x14ac:dyDescent="0.3">
      <c r="A88" s="149" t="s">
        <v>3072</v>
      </c>
      <c r="B88" s="149" t="s">
        <v>3073</v>
      </c>
      <c r="C88" s="150" t="s">
        <v>37</v>
      </c>
      <c r="D88" s="150" t="s">
        <v>1796</v>
      </c>
      <c r="E88" s="153">
        <v>2044</v>
      </c>
      <c r="F88" s="183" t="s">
        <v>8120</v>
      </c>
      <c r="G88" s="183" t="s">
        <v>6</v>
      </c>
      <c r="H88" s="150" t="s">
        <v>1796</v>
      </c>
      <c r="I88" s="150" t="s">
        <v>8167</v>
      </c>
      <c r="J88" s="182">
        <v>189.89400000000001</v>
      </c>
    </row>
    <row r="89" spans="1:10" hidden="1" x14ac:dyDescent="0.3">
      <c r="A89" s="149" t="s">
        <v>7805</v>
      </c>
      <c r="B89" s="149" t="s">
        <v>7806</v>
      </c>
      <c r="C89" s="150" t="s">
        <v>46</v>
      </c>
      <c r="D89" s="150" t="s">
        <v>7499</v>
      </c>
      <c r="E89" s="153">
        <v>576</v>
      </c>
      <c r="F89" s="183" t="s">
        <v>8120</v>
      </c>
      <c r="G89" s="183" t="s">
        <v>5</v>
      </c>
      <c r="H89" s="150" t="s">
        <v>7499</v>
      </c>
      <c r="I89" s="150" t="s">
        <v>8089</v>
      </c>
      <c r="J89" s="182">
        <v>12.5116</v>
      </c>
    </row>
    <row r="90" spans="1:10" hidden="1" x14ac:dyDescent="0.3">
      <c r="A90" s="149" t="s">
        <v>2915</v>
      </c>
      <c r="B90" s="149" t="s">
        <v>2918</v>
      </c>
      <c r="C90" s="150" t="s">
        <v>40</v>
      </c>
      <c r="D90" s="150" t="s">
        <v>8168</v>
      </c>
      <c r="E90" s="153">
        <v>2532</v>
      </c>
      <c r="F90" s="183" t="s">
        <v>8120</v>
      </c>
      <c r="G90" s="183" t="s">
        <v>5</v>
      </c>
      <c r="H90" s="150" t="s">
        <v>8168</v>
      </c>
      <c r="I90" s="150" t="s">
        <v>8067</v>
      </c>
      <c r="J90" s="182">
        <v>16.276499999999999</v>
      </c>
    </row>
    <row r="91" spans="1:10" hidden="1" x14ac:dyDescent="0.3">
      <c r="A91" s="149" t="s">
        <v>8169</v>
      </c>
      <c r="B91" s="149" t="s">
        <v>8170</v>
      </c>
      <c r="C91" s="150" t="s">
        <v>51</v>
      </c>
      <c r="D91" s="150" t="s">
        <v>3794</v>
      </c>
      <c r="E91" s="153">
        <v>2657</v>
      </c>
      <c r="F91" s="183" t="s">
        <v>8127</v>
      </c>
      <c r="G91" s="183" t="s">
        <v>4</v>
      </c>
      <c r="H91" s="150" t="s">
        <v>3794</v>
      </c>
      <c r="I91" s="150" t="s">
        <v>8139</v>
      </c>
      <c r="J91" s="182">
        <v>68.568600000000004</v>
      </c>
    </row>
    <row r="92" spans="1:10" hidden="1" x14ac:dyDescent="0.3">
      <c r="A92" s="149" t="s">
        <v>6053</v>
      </c>
      <c r="B92" s="149" t="s">
        <v>6054</v>
      </c>
      <c r="C92" s="150" t="s">
        <v>6032</v>
      </c>
      <c r="D92" s="150" t="s">
        <v>5373</v>
      </c>
      <c r="E92" s="153">
        <v>4796</v>
      </c>
      <c r="F92" s="183" t="s">
        <v>8120</v>
      </c>
      <c r="G92" s="183" t="s">
        <v>6</v>
      </c>
      <c r="H92" s="150" t="s">
        <v>5373</v>
      </c>
      <c r="I92" s="150" t="s">
        <v>8165</v>
      </c>
      <c r="J92" s="182">
        <v>99.711299999999994</v>
      </c>
    </row>
    <row r="93" spans="1:10" hidden="1" x14ac:dyDescent="0.3">
      <c r="A93" s="149" t="s">
        <v>8171</v>
      </c>
      <c r="B93" s="149" t="s">
        <v>8172</v>
      </c>
      <c r="C93" s="150" t="s">
        <v>41</v>
      </c>
      <c r="D93" s="150" t="s">
        <v>1002</v>
      </c>
      <c r="E93" s="153">
        <v>3418</v>
      </c>
      <c r="F93" s="183" t="s">
        <v>8127</v>
      </c>
      <c r="G93" s="183" t="s">
        <v>4</v>
      </c>
      <c r="H93" s="150" t="s">
        <v>1002</v>
      </c>
      <c r="I93" s="150" t="s">
        <v>8173</v>
      </c>
      <c r="J93" s="182">
        <v>22.027100000000001</v>
      </c>
    </row>
    <row r="94" spans="1:10" hidden="1" x14ac:dyDescent="0.3">
      <c r="A94" s="149" t="s">
        <v>5498</v>
      </c>
      <c r="B94" s="149" t="s">
        <v>5499</v>
      </c>
      <c r="C94" s="150" t="s">
        <v>36</v>
      </c>
      <c r="D94" s="150" t="s">
        <v>5476</v>
      </c>
      <c r="E94" s="153">
        <v>734</v>
      </c>
      <c r="F94" s="183" t="s">
        <v>8120</v>
      </c>
      <c r="G94" s="183" t="s">
        <v>6</v>
      </c>
      <c r="H94" s="150" t="s">
        <v>5476</v>
      </c>
      <c r="I94" s="150" t="s">
        <v>8052</v>
      </c>
      <c r="J94" s="182">
        <v>16.746700000000001</v>
      </c>
    </row>
    <row r="95" spans="1:10" hidden="1" x14ac:dyDescent="0.3">
      <c r="A95" s="149" t="s">
        <v>8174</v>
      </c>
      <c r="B95" s="149" t="s">
        <v>8175</v>
      </c>
      <c r="C95" s="150" t="s">
        <v>39</v>
      </c>
      <c r="D95" s="150" t="s">
        <v>4250</v>
      </c>
      <c r="E95" s="153">
        <v>692</v>
      </c>
      <c r="F95" s="183" t="s">
        <v>8127</v>
      </c>
      <c r="G95" s="183" t="s">
        <v>4</v>
      </c>
      <c r="H95" s="150" t="s">
        <v>4250</v>
      </c>
      <c r="I95" s="150" t="s">
        <v>8065</v>
      </c>
      <c r="J95" s="182">
        <v>14.0535</v>
      </c>
    </row>
    <row r="96" spans="1:10" hidden="1" x14ac:dyDescent="0.3">
      <c r="A96" s="149" t="s">
        <v>5027</v>
      </c>
      <c r="B96" s="149" t="s">
        <v>5028</v>
      </c>
      <c r="C96" s="150" t="s">
        <v>43</v>
      </c>
      <c r="D96" s="150" t="s">
        <v>5021</v>
      </c>
      <c r="E96" s="153">
        <v>675</v>
      </c>
      <c r="F96" s="183" t="s">
        <v>8120</v>
      </c>
      <c r="G96" s="183" t="s">
        <v>6</v>
      </c>
      <c r="H96" s="150" t="s">
        <v>5021</v>
      </c>
      <c r="I96" s="150" t="s">
        <v>8131</v>
      </c>
      <c r="J96" s="182">
        <v>20.316700000000001</v>
      </c>
    </row>
    <row r="97" spans="1:10" hidden="1" x14ac:dyDescent="0.3">
      <c r="A97" s="149" t="s">
        <v>8176</v>
      </c>
      <c r="B97" s="149" t="s">
        <v>8177</v>
      </c>
      <c r="C97" s="150" t="s">
        <v>39</v>
      </c>
      <c r="D97" s="150" t="s">
        <v>4125</v>
      </c>
      <c r="E97" s="153">
        <v>637</v>
      </c>
      <c r="F97" s="183" t="s">
        <v>8127</v>
      </c>
      <c r="G97" s="183" t="s">
        <v>4</v>
      </c>
      <c r="H97" s="150" t="s">
        <v>4125</v>
      </c>
      <c r="I97" s="150" t="s">
        <v>8063</v>
      </c>
      <c r="J97" s="182">
        <v>23.644600000000001</v>
      </c>
    </row>
    <row r="98" spans="1:10" hidden="1" x14ac:dyDescent="0.3">
      <c r="A98" s="149" t="s">
        <v>7639</v>
      </c>
      <c r="B98" s="149" t="s">
        <v>7640</v>
      </c>
      <c r="C98" s="150" t="s">
        <v>46</v>
      </c>
      <c r="D98" s="150" t="s">
        <v>7626</v>
      </c>
      <c r="E98" s="153">
        <v>579</v>
      </c>
      <c r="F98" s="183" t="s">
        <v>8120</v>
      </c>
      <c r="G98" s="183" t="s">
        <v>7</v>
      </c>
      <c r="H98" s="150" t="s">
        <v>7626</v>
      </c>
      <c r="I98" s="150" t="s">
        <v>8090</v>
      </c>
      <c r="J98" s="182">
        <v>18.1022</v>
      </c>
    </row>
    <row r="99" spans="1:10" x14ac:dyDescent="0.3">
      <c r="A99" s="149" t="s">
        <v>605</v>
      </c>
      <c r="B99" s="149" t="s">
        <v>606</v>
      </c>
      <c r="C99" s="150" t="s">
        <v>44</v>
      </c>
      <c r="D99" s="150" t="s">
        <v>569</v>
      </c>
      <c r="E99" s="153">
        <v>366</v>
      </c>
      <c r="F99" s="183" t="s">
        <v>8120</v>
      </c>
      <c r="G99" s="183" t="s">
        <v>6</v>
      </c>
      <c r="H99" s="150" t="s">
        <v>569</v>
      </c>
      <c r="I99" s="150" t="s">
        <v>8081</v>
      </c>
      <c r="J99" s="182">
        <v>11.777900000000001</v>
      </c>
    </row>
    <row r="100" spans="1:10" hidden="1" x14ac:dyDescent="0.3">
      <c r="A100" s="149" t="s">
        <v>3034</v>
      </c>
      <c r="B100" s="149" t="s">
        <v>3035</v>
      </c>
      <c r="C100" s="150" t="s">
        <v>37</v>
      </c>
      <c r="D100" s="150" t="s">
        <v>1695</v>
      </c>
      <c r="E100" s="153">
        <v>2612</v>
      </c>
      <c r="F100" s="183" t="s">
        <v>8120</v>
      </c>
      <c r="G100" s="183" t="s">
        <v>5</v>
      </c>
      <c r="H100" s="150" t="s">
        <v>1695</v>
      </c>
      <c r="I100" s="150" t="s">
        <v>8167</v>
      </c>
      <c r="J100" s="182">
        <v>122.37050000000001</v>
      </c>
    </row>
    <row r="101" spans="1:10" hidden="1" x14ac:dyDescent="0.3">
      <c r="A101" s="149" t="s">
        <v>8178</v>
      </c>
      <c r="B101" s="149" t="s">
        <v>8179</v>
      </c>
      <c r="C101" s="150" t="s">
        <v>40</v>
      </c>
      <c r="D101" s="150" t="s">
        <v>3002</v>
      </c>
      <c r="E101" s="153">
        <v>2267</v>
      </c>
      <c r="F101" s="183" t="s">
        <v>8127</v>
      </c>
      <c r="G101" s="183" t="s">
        <v>4</v>
      </c>
      <c r="H101" s="150" t="s">
        <v>3002</v>
      </c>
      <c r="I101" s="150" t="s">
        <v>8069</v>
      </c>
      <c r="J101" s="182">
        <v>34.945</v>
      </c>
    </row>
    <row r="102" spans="1:10" hidden="1" x14ac:dyDescent="0.3">
      <c r="A102" s="149" t="s">
        <v>7343</v>
      </c>
      <c r="B102" s="149" t="s">
        <v>7344</v>
      </c>
      <c r="C102" s="150" t="s">
        <v>47</v>
      </c>
      <c r="D102" s="150" t="s">
        <v>8128</v>
      </c>
      <c r="E102" s="153">
        <v>22987</v>
      </c>
      <c r="F102" s="183" t="s">
        <v>8120</v>
      </c>
      <c r="G102" s="183" t="s">
        <v>5</v>
      </c>
      <c r="H102" s="150" t="s">
        <v>8128</v>
      </c>
      <c r="I102" s="150" t="s">
        <v>8129</v>
      </c>
      <c r="J102" s="182">
        <v>70.275300000000001</v>
      </c>
    </row>
    <row r="103" spans="1:10" hidden="1" x14ac:dyDescent="0.3">
      <c r="A103" s="149" t="s">
        <v>6298</v>
      </c>
      <c r="B103" s="149" t="s">
        <v>6299</v>
      </c>
      <c r="C103" s="150" t="s">
        <v>35</v>
      </c>
      <c r="D103" s="150" t="s">
        <v>6161</v>
      </c>
      <c r="E103" s="153">
        <v>1218</v>
      </c>
      <c r="F103" s="183" t="s">
        <v>8120</v>
      </c>
      <c r="G103" s="183" t="s">
        <v>6</v>
      </c>
      <c r="H103" s="150" t="s">
        <v>6161</v>
      </c>
      <c r="I103" s="150" t="s">
        <v>8049</v>
      </c>
      <c r="J103" s="182">
        <v>33.319899999999997</v>
      </c>
    </row>
    <row r="104" spans="1:10" hidden="1" x14ac:dyDescent="0.3">
      <c r="A104" s="149" t="s">
        <v>5732</v>
      </c>
      <c r="B104" s="149" t="s">
        <v>5733</v>
      </c>
      <c r="C104" s="150" t="s">
        <v>45</v>
      </c>
      <c r="D104" s="150" t="s">
        <v>4920</v>
      </c>
      <c r="E104" s="153">
        <v>2634</v>
      </c>
      <c r="F104" s="183" t="s">
        <v>8120</v>
      </c>
      <c r="G104" s="183" t="s">
        <v>5</v>
      </c>
      <c r="H104" s="150" t="s">
        <v>4920</v>
      </c>
      <c r="I104" s="150" t="s">
        <v>8087</v>
      </c>
      <c r="J104" s="182">
        <v>106.6444</v>
      </c>
    </row>
    <row r="105" spans="1:10" hidden="1" x14ac:dyDescent="0.3">
      <c r="A105" s="149" t="s">
        <v>5363</v>
      </c>
      <c r="B105" s="149" t="s">
        <v>5364</v>
      </c>
      <c r="C105" s="150" t="s">
        <v>36</v>
      </c>
      <c r="D105" s="150" t="s">
        <v>5354</v>
      </c>
      <c r="E105" s="153">
        <v>3604</v>
      </c>
      <c r="F105" s="183" t="s">
        <v>8120</v>
      </c>
      <c r="G105" s="183" t="s">
        <v>6</v>
      </c>
      <c r="H105" s="150" t="s">
        <v>5354</v>
      </c>
      <c r="I105" s="150" t="s">
        <v>8051</v>
      </c>
      <c r="J105" s="182">
        <v>102.15730000000001</v>
      </c>
    </row>
    <row r="106" spans="1:10" hidden="1" x14ac:dyDescent="0.3">
      <c r="A106" s="149" t="s">
        <v>4513</v>
      </c>
      <c r="B106" s="149" t="s">
        <v>4514</v>
      </c>
      <c r="C106" s="150" t="s">
        <v>33</v>
      </c>
      <c r="D106" s="150" t="s">
        <v>4502</v>
      </c>
      <c r="E106" s="153">
        <v>208</v>
      </c>
      <c r="F106" s="183" t="s">
        <v>8120</v>
      </c>
      <c r="G106" s="183" t="s">
        <v>5</v>
      </c>
      <c r="H106" s="150" t="s">
        <v>4502</v>
      </c>
      <c r="I106" s="150" t="s">
        <v>8164</v>
      </c>
      <c r="J106" s="182">
        <v>46.5929</v>
      </c>
    </row>
    <row r="107" spans="1:10" hidden="1" x14ac:dyDescent="0.3">
      <c r="A107" s="149" t="s">
        <v>4651</v>
      </c>
      <c r="B107" s="149" t="s">
        <v>4652</v>
      </c>
      <c r="C107" s="150" t="s">
        <v>33</v>
      </c>
      <c r="D107" s="150" t="s">
        <v>4525</v>
      </c>
      <c r="E107" s="153">
        <v>1707</v>
      </c>
      <c r="F107" s="183" t="s">
        <v>8120</v>
      </c>
      <c r="G107" s="183" t="s">
        <v>5</v>
      </c>
      <c r="H107" s="150" t="s">
        <v>4525</v>
      </c>
      <c r="I107" s="150" t="s">
        <v>8152</v>
      </c>
      <c r="J107" s="182">
        <v>30.874600000000001</v>
      </c>
    </row>
    <row r="108" spans="1:10" x14ac:dyDescent="0.3">
      <c r="A108" s="149" t="s">
        <v>469</v>
      </c>
      <c r="B108" s="149" t="s">
        <v>470</v>
      </c>
      <c r="C108" s="150" t="s">
        <v>44</v>
      </c>
      <c r="D108" s="150" t="s">
        <v>410</v>
      </c>
      <c r="E108" s="153">
        <v>2244</v>
      </c>
      <c r="F108" s="183" t="s">
        <v>8120</v>
      </c>
      <c r="G108" s="183" t="s">
        <v>5</v>
      </c>
      <c r="H108" s="150" t="s">
        <v>410</v>
      </c>
      <c r="I108" s="150" t="s">
        <v>8081</v>
      </c>
      <c r="J108" s="182">
        <v>24.987400000000001</v>
      </c>
    </row>
    <row r="109" spans="1:10" hidden="1" x14ac:dyDescent="0.3">
      <c r="A109" s="149" t="s">
        <v>7191</v>
      </c>
      <c r="B109" s="149" t="s">
        <v>7192</v>
      </c>
      <c r="C109" s="150" t="s">
        <v>47</v>
      </c>
      <c r="D109" s="150" t="s">
        <v>6919</v>
      </c>
      <c r="E109" s="153">
        <v>3298</v>
      </c>
      <c r="F109" s="183" t="s">
        <v>8120</v>
      </c>
      <c r="G109" s="183" t="s">
        <v>7</v>
      </c>
      <c r="H109" s="150" t="s">
        <v>6919</v>
      </c>
      <c r="I109" s="150" t="s">
        <v>8094</v>
      </c>
      <c r="J109" s="182">
        <v>88.5732</v>
      </c>
    </row>
    <row r="110" spans="1:10" hidden="1" x14ac:dyDescent="0.3">
      <c r="A110" s="149" t="s">
        <v>6615</v>
      </c>
      <c r="B110" s="149" t="s">
        <v>6616</v>
      </c>
      <c r="C110" s="150" t="s">
        <v>35</v>
      </c>
      <c r="D110" s="150" t="s">
        <v>8158</v>
      </c>
      <c r="E110" s="153">
        <v>1216</v>
      </c>
      <c r="F110" s="183" t="s">
        <v>8120</v>
      </c>
      <c r="G110" s="183" t="s">
        <v>6</v>
      </c>
      <c r="H110" s="150" t="s">
        <v>8158</v>
      </c>
      <c r="I110" s="150" t="s">
        <v>8048</v>
      </c>
      <c r="J110" s="182">
        <v>25.344799999999999</v>
      </c>
    </row>
    <row r="111" spans="1:10" hidden="1" x14ac:dyDescent="0.3">
      <c r="A111" s="149" t="s">
        <v>7006</v>
      </c>
      <c r="B111" s="149" t="s">
        <v>7007</v>
      </c>
      <c r="C111" s="150" t="s">
        <v>47</v>
      </c>
      <c r="D111" s="150" t="s">
        <v>8135</v>
      </c>
      <c r="E111" s="153">
        <v>919</v>
      </c>
      <c r="F111" s="183" t="s">
        <v>8120</v>
      </c>
      <c r="G111" s="183" t="s">
        <v>5</v>
      </c>
      <c r="H111" s="150" t="s">
        <v>8135</v>
      </c>
      <c r="I111" s="150" t="s">
        <v>8136</v>
      </c>
      <c r="J111" s="182">
        <v>21.981300000000001</v>
      </c>
    </row>
    <row r="112" spans="1:10" hidden="1" x14ac:dyDescent="0.3">
      <c r="A112" s="149" t="s">
        <v>6303</v>
      </c>
      <c r="B112" s="149" t="s">
        <v>6304</v>
      </c>
      <c r="C112" s="150" t="s">
        <v>35</v>
      </c>
      <c r="D112" s="150" t="s">
        <v>6161</v>
      </c>
      <c r="E112" s="153">
        <v>1117</v>
      </c>
      <c r="F112" s="183" t="s">
        <v>8120</v>
      </c>
      <c r="G112" s="183" t="s">
        <v>7</v>
      </c>
      <c r="H112" s="150" t="s">
        <v>6161</v>
      </c>
      <c r="I112" s="150" t="s">
        <v>8050</v>
      </c>
      <c r="J112" s="182">
        <v>98.8185</v>
      </c>
    </row>
    <row r="113" spans="1:10" x14ac:dyDescent="0.3">
      <c r="A113" s="149" t="s">
        <v>693</v>
      </c>
      <c r="B113" s="149" t="s">
        <v>694</v>
      </c>
      <c r="C113" s="150" t="s">
        <v>44</v>
      </c>
      <c r="D113" s="150" t="s">
        <v>599</v>
      </c>
      <c r="E113" s="153">
        <v>172</v>
      </c>
      <c r="F113" s="183" t="s">
        <v>8120</v>
      </c>
      <c r="G113" s="183" t="s">
        <v>6</v>
      </c>
      <c r="H113" s="150" t="s">
        <v>599</v>
      </c>
      <c r="I113" s="150" t="s">
        <v>8081</v>
      </c>
      <c r="J113" s="182">
        <v>7.4621000000000004</v>
      </c>
    </row>
    <row r="114" spans="1:10" hidden="1" x14ac:dyDescent="0.3">
      <c r="A114" s="149" t="s">
        <v>8181</v>
      </c>
      <c r="B114" s="149" t="s">
        <v>8182</v>
      </c>
      <c r="C114" s="150" t="s">
        <v>43</v>
      </c>
      <c r="D114" s="150" t="s">
        <v>4506</v>
      </c>
      <c r="E114" s="153">
        <v>7569</v>
      </c>
      <c r="F114" s="183" t="s">
        <v>8127</v>
      </c>
      <c r="G114" s="183" t="s">
        <v>4</v>
      </c>
      <c r="H114" s="150" t="s">
        <v>4506</v>
      </c>
      <c r="I114" s="150" t="s">
        <v>8080</v>
      </c>
      <c r="J114" s="182">
        <v>52.629800000000003</v>
      </c>
    </row>
    <row r="115" spans="1:10" hidden="1" x14ac:dyDescent="0.3">
      <c r="A115" s="149" t="s">
        <v>3925</v>
      </c>
      <c r="B115" s="149" t="s">
        <v>3926</v>
      </c>
      <c r="C115" s="150" t="s">
        <v>42</v>
      </c>
      <c r="D115" s="150" t="s">
        <v>3921</v>
      </c>
      <c r="E115" s="153">
        <v>153</v>
      </c>
      <c r="F115" s="183" t="s">
        <v>8120</v>
      </c>
      <c r="G115" s="183" t="s">
        <v>6</v>
      </c>
      <c r="H115" s="150" t="s">
        <v>3921</v>
      </c>
      <c r="I115" s="150" t="s">
        <v>8074</v>
      </c>
      <c r="J115" s="182">
        <v>25.864699999999999</v>
      </c>
    </row>
    <row r="116" spans="1:10" hidden="1" x14ac:dyDescent="0.3">
      <c r="A116" s="149" t="s">
        <v>6896</v>
      </c>
      <c r="B116" s="149" t="s">
        <v>6897</v>
      </c>
      <c r="C116" s="150" t="s">
        <v>47</v>
      </c>
      <c r="D116" s="150" t="s">
        <v>8135</v>
      </c>
      <c r="E116" s="153">
        <v>1250</v>
      </c>
      <c r="F116" s="183" t="s">
        <v>8120</v>
      </c>
      <c r="G116" s="183" t="s">
        <v>6</v>
      </c>
      <c r="H116" s="150" t="s">
        <v>8135</v>
      </c>
      <c r="I116" s="150" t="s">
        <v>8136</v>
      </c>
      <c r="J116" s="182">
        <v>42.4101</v>
      </c>
    </row>
    <row r="117" spans="1:10" hidden="1" x14ac:dyDescent="0.3">
      <c r="A117" s="149" t="s">
        <v>4131</v>
      </c>
      <c r="B117" s="149" t="s">
        <v>4132</v>
      </c>
      <c r="C117" s="150" t="s">
        <v>39</v>
      </c>
      <c r="D117" s="150" t="s">
        <v>4125</v>
      </c>
      <c r="E117" s="153">
        <v>589</v>
      </c>
      <c r="F117" s="183" t="s">
        <v>8120</v>
      </c>
      <c r="G117" s="183" t="s">
        <v>5</v>
      </c>
      <c r="H117" s="150" t="s">
        <v>4125</v>
      </c>
      <c r="I117" s="150" t="s">
        <v>8063</v>
      </c>
      <c r="J117" s="182">
        <v>47.948500000000003</v>
      </c>
    </row>
    <row r="118" spans="1:10" hidden="1" x14ac:dyDescent="0.3">
      <c r="A118" s="149" t="s">
        <v>3078</v>
      </c>
      <c r="B118" s="149" t="s">
        <v>3079</v>
      </c>
      <c r="C118" s="150" t="s">
        <v>37</v>
      </c>
      <c r="D118" s="150" t="s">
        <v>1796</v>
      </c>
      <c r="E118" s="153">
        <v>676</v>
      </c>
      <c r="F118" s="183" t="s">
        <v>8120</v>
      </c>
      <c r="G118" s="183" t="s">
        <v>6</v>
      </c>
      <c r="H118" s="150" t="s">
        <v>1796</v>
      </c>
      <c r="I118" s="150" t="s">
        <v>8167</v>
      </c>
      <c r="J118" s="182">
        <v>43.004300000000001</v>
      </c>
    </row>
    <row r="119" spans="1:10" hidden="1" x14ac:dyDescent="0.3">
      <c r="A119" s="149" t="s">
        <v>2798</v>
      </c>
      <c r="B119" s="149" t="s">
        <v>2799</v>
      </c>
      <c r="C119" s="150" t="s">
        <v>40</v>
      </c>
      <c r="D119" s="150" t="s">
        <v>440</v>
      </c>
      <c r="E119" s="153">
        <v>403</v>
      </c>
      <c r="F119" s="183" t="s">
        <v>8120</v>
      </c>
      <c r="G119" s="183" t="s">
        <v>5</v>
      </c>
      <c r="H119" s="150" t="s">
        <v>440</v>
      </c>
      <c r="I119" s="150" t="s">
        <v>8066</v>
      </c>
      <c r="J119" s="182">
        <v>25.938700000000001</v>
      </c>
    </row>
    <row r="120" spans="1:10" hidden="1" x14ac:dyDescent="0.3">
      <c r="A120" s="149" t="s">
        <v>8183</v>
      </c>
      <c r="B120" s="149" t="s">
        <v>8184</v>
      </c>
      <c r="C120" s="150" t="s">
        <v>40</v>
      </c>
      <c r="D120" s="150" t="s">
        <v>3002</v>
      </c>
      <c r="E120" s="153">
        <v>886</v>
      </c>
      <c r="F120" s="183" t="s">
        <v>8127</v>
      </c>
      <c r="G120" s="183" t="s">
        <v>4</v>
      </c>
      <c r="H120" s="150" t="s">
        <v>3002</v>
      </c>
      <c r="I120" s="150" t="s">
        <v>8069</v>
      </c>
      <c r="J120" s="182">
        <v>27.3369</v>
      </c>
    </row>
    <row r="121" spans="1:10" hidden="1" x14ac:dyDescent="0.3">
      <c r="A121" s="149" t="s">
        <v>8185</v>
      </c>
      <c r="B121" s="149" t="s">
        <v>8186</v>
      </c>
      <c r="C121" s="150" t="s">
        <v>39</v>
      </c>
      <c r="D121" s="150" t="s">
        <v>4125</v>
      </c>
      <c r="E121" s="153">
        <v>934</v>
      </c>
      <c r="F121" s="183" t="s">
        <v>8127</v>
      </c>
      <c r="G121" s="183" t="s">
        <v>4</v>
      </c>
      <c r="H121" s="150" t="s">
        <v>4125</v>
      </c>
      <c r="I121" s="150" t="s">
        <v>8063</v>
      </c>
      <c r="J121" s="182">
        <v>18.292899999999999</v>
      </c>
    </row>
    <row r="122" spans="1:10" x14ac:dyDescent="0.3">
      <c r="A122" s="149" t="s">
        <v>489</v>
      </c>
      <c r="B122" s="149" t="s">
        <v>490</v>
      </c>
      <c r="C122" s="150" t="s">
        <v>44</v>
      </c>
      <c r="D122" s="150" t="s">
        <v>410</v>
      </c>
      <c r="E122" s="153">
        <v>257</v>
      </c>
      <c r="F122" s="183" t="s">
        <v>8120</v>
      </c>
      <c r="G122" s="183" t="s">
        <v>6</v>
      </c>
      <c r="H122" s="150" t="s">
        <v>410</v>
      </c>
      <c r="I122" s="150" t="s">
        <v>8081</v>
      </c>
      <c r="J122" s="182">
        <v>13.969900000000001</v>
      </c>
    </row>
    <row r="123" spans="1:10" hidden="1" x14ac:dyDescent="0.3">
      <c r="A123" s="149" t="s">
        <v>8188</v>
      </c>
      <c r="B123" s="149" t="s">
        <v>8189</v>
      </c>
      <c r="C123" s="150" t="s">
        <v>41</v>
      </c>
      <c r="D123" s="150" t="s">
        <v>1691</v>
      </c>
      <c r="E123" s="153">
        <v>409</v>
      </c>
      <c r="F123" s="183" t="s">
        <v>8127</v>
      </c>
      <c r="G123" s="183" t="s">
        <v>4</v>
      </c>
      <c r="H123" s="150" t="s">
        <v>1691</v>
      </c>
      <c r="I123" s="150" t="s">
        <v>8161</v>
      </c>
      <c r="J123" s="182">
        <v>16.104299999999999</v>
      </c>
    </row>
    <row r="124" spans="1:10" hidden="1" x14ac:dyDescent="0.3">
      <c r="A124" s="149" t="s">
        <v>8190</v>
      </c>
      <c r="B124" s="149" t="s">
        <v>8191</v>
      </c>
      <c r="C124" s="150" t="s">
        <v>39</v>
      </c>
      <c r="D124" s="150" t="s">
        <v>4125</v>
      </c>
      <c r="E124" s="153">
        <v>4260</v>
      </c>
      <c r="F124" s="183" t="s">
        <v>8127</v>
      </c>
      <c r="G124" s="183" t="s">
        <v>4</v>
      </c>
      <c r="H124" s="150" t="s">
        <v>4125</v>
      </c>
      <c r="I124" s="150" t="s">
        <v>8063</v>
      </c>
      <c r="J124" s="182">
        <v>145.8039</v>
      </c>
    </row>
    <row r="125" spans="1:10" hidden="1" x14ac:dyDescent="0.3">
      <c r="A125" s="149" t="s">
        <v>1143</v>
      </c>
      <c r="B125" s="149" t="s">
        <v>1144</v>
      </c>
      <c r="C125" s="150" t="s">
        <v>41</v>
      </c>
      <c r="D125" s="150" t="s">
        <v>1135</v>
      </c>
      <c r="E125" s="153">
        <v>4074</v>
      </c>
      <c r="F125" s="183" t="s">
        <v>8120</v>
      </c>
      <c r="G125" s="183" t="s">
        <v>7</v>
      </c>
      <c r="H125" s="150" t="s">
        <v>1135</v>
      </c>
      <c r="I125" s="150" t="s">
        <v>8070</v>
      </c>
      <c r="J125" s="182">
        <v>41.436399999999999</v>
      </c>
    </row>
    <row r="126" spans="1:10" hidden="1" x14ac:dyDescent="0.3">
      <c r="A126" s="149" t="s">
        <v>4753</v>
      </c>
      <c r="B126" s="149" t="s">
        <v>4754</v>
      </c>
      <c r="C126" s="150" t="s">
        <v>33</v>
      </c>
      <c r="D126" s="150" t="s">
        <v>4638</v>
      </c>
      <c r="E126" s="153">
        <v>313</v>
      </c>
      <c r="F126" s="183" t="s">
        <v>8120</v>
      </c>
      <c r="G126" s="183" t="s">
        <v>7</v>
      </c>
      <c r="H126" s="150" t="s">
        <v>4638</v>
      </c>
      <c r="I126" s="150" t="s">
        <v>8192</v>
      </c>
      <c r="J126" s="182">
        <v>14.5091</v>
      </c>
    </row>
    <row r="127" spans="1:10" hidden="1" x14ac:dyDescent="0.3">
      <c r="A127" s="149" t="s">
        <v>8193</v>
      </c>
      <c r="B127" s="149" t="s">
        <v>8194</v>
      </c>
      <c r="C127" s="150" t="s">
        <v>40</v>
      </c>
      <c r="D127" s="150" t="s">
        <v>8168</v>
      </c>
      <c r="E127" s="153">
        <v>1848</v>
      </c>
      <c r="F127" s="183" t="s">
        <v>8127</v>
      </c>
      <c r="G127" s="183" t="s">
        <v>4</v>
      </c>
      <c r="H127" s="150" t="s">
        <v>8168</v>
      </c>
      <c r="I127" s="150" t="s">
        <v>8067</v>
      </c>
      <c r="J127" s="182">
        <v>80.513300000000001</v>
      </c>
    </row>
    <row r="128" spans="1:10" hidden="1" x14ac:dyDescent="0.3">
      <c r="A128" s="149" t="s">
        <v>6617</v>
      </c>
      <c r="B128" s="149" t="s">
        <v>6618</v>
      </c>
      <c r="C128" s="150" t="s">
        <v>35</v>
      </c>
      <c r="D128" s="150" t="s">
        <v>8158</v>
      </c>
      <c r="E128" s="153">
        <v>402</v>
      </c>
      <c r="F128" s="183" t="s">
        <v>8120</v>
      </c>
      <c r="G128" s="183" t="s">
        <v>6</v>
      </c>
      <c r="H128" s="150" t="s">
        <v>8158</v>
      </c>
      <c r="I128" s="150" t="s">
        <v>8047</v>
      </c>
      <c r="J128" s="182">
        <v>46.942900000000002</v>
      </c>
    </row>
    <row r="129" spans="1:10" hidden="1" x14ac:dyDescent="0.3">
      <c r="A129" s="149" t="s">
        <v>5734</v>
      </c>
      <c r="B129" s="149" t="s">
        <v>5735</v>
      </c>
      <c r="C129" s="150" t="s">
        <v>45</v>
      </c>
      <c r="D129" s="150" t="s">
        <v>4920</v>
      </c>
      <c r="E129" s="153">
        <v>3044</v>
      </c>
      <c r="F129" s="183" t="s">
        <v>8120</v>
      </c>
      <c r="G129" s="183" t="s">
        <v>5</v>
      </c>
      <c r="H129" s="150" t="s">
        <v>4920</v>
      </c>
      <c r="I129" s="150" t="s">
        <v>8087</v>
      </c>
      <c r="J129" s="182">
        <v>84.929699999999997</v>
      </c>
    </row>
    <row r="130" spans="1:10" hidden="1" x14ac:dyDescent="0.3">
      <c r="A130" s="149" t="s">
        <v>1696</v>
      </c>
      <c r="B130" s="149" t="s">
        <v>1697</v>
      </c>
      <c r="C130" s="150" t="s">
        <v>41</v>
      </c>
      <c r="D130" s="150" t="s">
        <v>1691</v>
      </c>
      <c r="E130" s="153">
        <v>524</v>
      </c>
      <c r="F130" s="183" t="s">
        <v>8120</v>
      </c>
      <c r="G130" s="183" t="s">
        <v>6</v>
      </c>
      <c r="H130" s="150" t="s">
        <v>1691</v>
      </c>
      <c r="I130" s="150" t="s">
        <v>8161</v>
      </c>
      <c r="J130" s="182">
        <v>46.144100000000002</v>
      </c>
    </row>
    <row r="131" spans="1:10" hidden="1" x14ac:dyDescent="0.3">
      <c r="A131" s="149" t="s">
        <v>4684</v>
      </c>
      <c r="B131" s="149" t="s">
        <v>4685</v>
      </c>
      <c r="C131" s="150" t="s">
        <v>33</v>
      </c>
      <c r="D131" s="150" t="s">
        <v>4650</v>
      </c>
      <c r="E131" s="153">
        <v>264</v>
      </c>
      <c r="F131" s="183" t="s">
        <v>8120</v>
      </c>
      <c r="G131" s="183" t="s">
        <v>5</v>
      </c>
      <c r="H131" s="150" t="s">
        <v>4650</v>
      </c>
      <c r="I131" s="150" t="s">
        <v>8152</v>
      </c>
      <c r="J131" s="182">
        <v>15.9862</v>
      </c>
    </row>
    <row r="132" spans="1:10" hidden="1" x14ac:dyDescent="0.3">
      <c r="A132" s="149" t="s">
        <v>8195</v>
      </c>
      <c r="B132" s="149" t="s">
        <v>8196</v>
      </c>
      <c r="C132" s="150" t="s">
        <v>40</v>
      </c>
      <c r="D132" s="150" t="s">
        <v>3002</v>
      </c>
      <c r="E132" s="153">
        <v>1285</v>
      </c>
      <c r="F132" s="183" t="s">
        <v>8127</v>
      </c>
      <c r="G132" s="183" t="s">
        <v>4</v>
      </c>
      <c r="H132" s="150" t="s">
        <v>3002</v>
      </c>
      <c r="I132" s="150" t="s">
        <v>8069</v>
      </c>
      <c r="J132" s="182">
        <v>11.901300000000001</v>
      </c>
    </row>
    <row r="133" spans="1:10" hidden="1" x14ac:dyDescent="0.3">
      <c r="A133" s="149" t="s">
        <v>864</v>
      </c>
      <c r="B133" s="149" t="s">
        <v>865</v>
      </c>
      <c r="C133" s="150" t="s">
        <v>8149</v>
      </c>
      <c r="D133" s="150" t="s">
        <v>52</v>
      </c>
      <c r="E133" s="153">
        <v>863</v>
      </c>
      <c r="F133" s="183" t="s">
        <v>8120</v>
      </c>
      <c r="G133" s="183" t="s">
        <v>6</v>
      </c>
      <c r="H133" s="150" t="s">
        <v>52</v>
      </c>
      <c r="I133" s="150" t="s">
        <v>8105</v>
      </c>
      <c r="J133" s="182">
        <v>55.262099999999997</v>
      </c>
    </row>
    <row r="134" spans="1:10" hidden="1" x14ac:dyDescent="0.3">
      <c r="A134" s="149" t="s">
        <v>6623</v>
      </c>
      <c r="B134" s="149" t="s">
        <v>6624</v>
      </c>
      <c r="C134" s="150" t="s">
        <v>35</v>
      </c>
      <c r="D134" s="150" t="s">
        <v>8158</v>
      </c>
      <c r="E134" s="153">
        <v>1054</v>
      </c>
      <c r="F134" s="183" t="s">
        <v>8120</v>
      </c>
      <c r="G134" s="183" t="s">
        <v>5</v>
      </c>
      <c r="H134" s="150" t="s">
        <v>8158</v>
      </c>
      <c r="I134" s="150" t="s">
        <v>8047</v>
      </c>
      <c r="J134" s="182">
        <v>20.742699999999999</v>
      </c>
    </row>
    <row r="135" spans="1:10" x14ac:dyDescent="0.3">
      <c r="A135" s="149" t="s">
        <v>491</v>
      </c>
      <c r="B135" s="149" t="s">
        <v>492</v>
      </c>
      <c r="C135" s="150" t="s">
        <v>44</v>
      </c>
      <c r="D135" s="150" t="s">
        <v>410</v>
      </c>
      <c r="E135" s="153">
        <v>124</v>
      </c>
      <c r="F135" s="183" t="s">
        <v>8120</v>
      </c>
      <c r="G135" s="183" t="s">
        <v>6</v>
      </c>
      <c r="H135" s="150" t="s">
        <v>410</v>
      </c>
      <c r="I135" s="150" t="s">
        <v>8081</v>
      </c>
      <c r="J135" s="182">
        <v>13.6769</v>
      </c>
    </row>
    <row r="136" spans="1:10" hidden="1" x14ac:dyDescent="0.3">
      <c r="A136" s="149" t="s">
        <v>5505</v>
      </c>
      <c r="B136" s="149" t="s">
        <v>5506</v>
      </c>
      <c r="C136" s="150" t="s">
        <v>36</v>
      </c>
      <c r="D136" s="150" t="s">
        <v>5476</v>
      </c>
      <c r="E136" s="153">
        <v>2425</v>
      </c>
      <c r="F136" s="183" t="s">
        <v>8120</v>
      </c>
      <c r="G136" s="183" t="s">
        <v>6</v>
      </c>
      <c r="H136" s="150" t="s">
        <v>5476</v>
      </c>
      <c r="I136" s="150" t="s">
        <v>8054</v>
      </c>
      <c r="J136" s="182">
        <v>15.5398</v>
      </c>
    </row>
    <row r="137" spans="1:10" hidden="1" x14ac:dyDescent="0.3">
      <c r="A137" s="149" t="s">
        <v>7193</v>
      </c>
      <c r="B137" s="149" t="s">
        <v>7194</v>
      </c>
      <c r="C137" s="150" t="s">
        <v>47</v>
      </c>
      <c r="D137" s="150" t="s">
        <v>6919</v>
      </c>
      <c r="E137" s="153">
        <v>2532</v>
      </c>
      <c r="F137" s="183" t="s">
        <v>8120</v>
      </c>
      <c r="G137" s="183" t="s">
        <v>6</v>
      </c>
      <c r="H137" s="150" t="s">
        <v>6919</v>
      </c>
      <c r="I137" s="150" t="s">
        <v>8094</v>
      </c>
      <c r="J137" s="182">
        <v>42.230699999999999</v>
      </c>
    </row>
    <row r="138" spans="1:10" hidden="1" x14ac:dyDescent="0.3">
      <c r="A138" s="149" t="s">
        <v>8197</v>
      </c>
      <c r="B138" s="149" t="s">
        <v>8198</v>
      </c>
      <c r="C138" s="150" t="s">
        <v>47</v>
      </c>
      <c r="D138" s="150" t="s">
        <v>8135</v>
      </c>
      <c r="E138" s="153">
        <v>7827</v>
      </c>
      <c r="F138" s="183" t="s">
        <v>8127</v>
      </c>
      <c r="G138" s="183" t="s">
        <v>4</v>
      </c>
      <c r="H138" s="150" t="s">
        <v>8135</v>
      </c>
      <c r="I138" s="150" t="s">
        <v>8136</v>
      </c>
      <c r="J138" s="182">
        <v>188.2312</v>
      </c>
    </row>
    <row r="139" spans="1:10" hidden="1" x14ac:dyDescent="0.3">
      <c r="A139" s="149">
        <v>101002</v>
      </c>
      <c r="B139" s="149" t="s">
        <v>6751</v>
      </c>
      <c r="C139" s="150" t="s">
        <v>35</v>
      </c>
      <c r="D139" s="150" t="s">
        <v>6431</v>
      </c>
      <c r="E139" s="153">
        <v>1572</v>
      </c>
      <c r="F139" s="183" t="s">
        <v>8120</v>
      </c>
      <c r="G139" s="183" t="s">
        <v>5</v>
      </c>
      <c r="H139" s="150" t="s">
        <v>6431</v>
      </c>
      <c r="I139" s="150" t="s">
        <v>8050</v>
      </c>
      <c r="J139" s="182">
        <v>61.376199999999997</v>
      </c>
    </row>
    <row r="140" spans="1:10" x14ac:dyDescent="0.3">
      <c r="A140" s="149" t="s">
        <v>497</v>
      </c>
      <c r="B140" s="149" t="s">
        <v>498</v>
      </c>
      <c r="C140" s="150" t="s">
        <v>44</v>
      </c>
      <c r="D140" s="150" t="s">
        <v>410</v>
      </c>
      <c r="E140" s="153">
        <v>201</v>
      </c>
      <c r="F140" s="183" t="s">
        <v>8120</v>
      </c>
      <c r="G140" s="183" t="s">
        <v>6</v>
      </c>
      <c r="H140" s="150" t="s">
        <v>410</v>
      </c>
      <c r="I140" s="150" t="s">
        <v>8081</v>
      </c>
      <c r="J140" s="182">
        <v>15.739000000000001</v>
      </c>
    </row>
    <row r="141" spans="1:10" hidden="1" x14ac:dyDescent="0.3">
      <c r="A141" s="149" t="s">
        <v>3842</v>
      </c>
      <c r="B141" s="149" t="s">
        <v>3843</v>
      </c>
      <c r="C141" s="150" t="s">
        <v>42</v>
      </c>
      <c r="D141" s="150" t="s">
        <v>3833</v>
      </c>
      <c r="E141" s="153">
        <v>8072</v>
      </c>
      <c r="F141" s="183" t="s">
        <v>8120</v>
      </c>
      <c r="G141" s="183" t="s">
        <v>5</v>
      </c>
      <c r="H141" s="150" t="s">
        <v>3833</v>
      </c>
      <c r="I141" s="150" t="s">
        <v>8124</v>
      </c>
      <c r="J141" s="182">
        <v>226.45750000000001</v>
      </c>
    </row>
    <row r="142" spans="1:10" hidden="1" x14ac:dyDescent="0.3">
      <c r="A142" s="149" t="s">
        <v>5736</v>
      </c>
      <c r="B142" s="149" t="s">
        <v>5737</v>
      </c>
      <c r="C142" s="150" t="s">
        <v>45</v>
      </c>
      <c r="D142" s="150" t="s">
        <v>4920</v>
      </c>
      <c r="E142" s="153">
        <v>6711</v>
      </c>
      <c r="F142" s="183" t="s">
        <v>8120</v>
      </c>
      <c r="G142" s="183" t="s">
        <v>6</v>
      </c>
      <c r="H142" s="150" t="s">
        <v>4920</v>
      </c>
      <c r="I142" s="150" t="s">
        <v>8086</v>
      </c>
      <c r="J142" s="182">
        <v>166.8365</v>
      </c>
    </row>
    <row r="143" spans="1:10" hidden="1" x14ac:dyDescent="0.3">
      <c r="A143" s="149" t="s">
        <v>5367</v>
      </c>
      <c r="B143" s="149" t="s">
        <v>5368</v>
      </c>
      <c r="C143" s="150" t="s">
        <v>36</v>
      </c>
      <c r="D143" s="150" t="s">
        <v>5354</v>
      </c>
      <c r="E143" s="153">
        <v>281</v>
      </c>
      <c r="F143" s="183" t="s">
        <v>8120</v>
      </c>
      <c r="G143" s="183" t="s">
        <v>6</v>
      </c>
      <c r="H143" s="150" t="s">
        <v>5354</v>
      </c>
      <c r="I143" s="150" t="s">
        <v>8051</v>
      </c>
      <c r="J143" s="182">
        <v>13.8104</v>
      </c>
    </row>
    <row r="144" spans="1:10" hidden="1" x14ac:dyDescent="0.3">
      <c r="A144" s="149" t="s">
        <v>5369</v>
      </c>
      <c r="B144" s="149" t="s">
        <v>5370</v>
      </c>
      <c r="C144" s="150" t="s">
        <v>36</v>
      </c>
      <c r="D144" s="150" t="s">
        <v>5354</v>
      </c>
      <c r="E144" s="153">
        <v>2161</v>
      </c>
      <c r="F144" s="183" t="s">
        <v>8120</v>
      </c>
      <c r="G144" s="183" t="s">
        <v>5</v>
      </c>
      <c r="H144" s="150" t="s">
        <v>5354</v>
      </c>
      <c r="I144" s="150" t="s">
        <v>8051</v>
      </c>
      <c r="J144" s="182">
        <v>56.334000000000003</v>
      </c>
    </row>
    <row r="145" spans="1:10" hidden="1" x14ac:dyDescent="0.3">
      <c r="A145" s="149" t="s">
        <v>7195</v>
      </c>
      <c r="B145" s="149" t="s">
        <v>7196</v>
      </c>
      <c r="C145" s="150" t="s">
        <v>47</v>
      </c>
      <c r="D145" s="150" t="s">
        <v>6919</v>
      </c>
      <c r="E145" s="153">
        <v>1203</v>
      </c>
      <c r="F145" s="183" t="s">
        <v>8120</v>
      </c>
      <c r="G145" s="183" t="s">
        <v>6</v>
      </c>
      <c r="H145" s="150" t="s">
        <v>6919</v>
      </c>
      <c r="I145" s="150" t="s">
        <v>8094</v>
      </c>
      <c r="J145" s="182">
        <v>32.890099999999997</v>
      </c>
    </row>
    <row r="146" spans="1:10" x14ac:dyDescent="0.3">
      <c r="A146" s="149" t="s">
        <v>616</v>
      </c>
      <c r="B146" s="149" t="s">
        <v>617</v>
      </c>
      <c r="C146" s="150" t="s">
        <v>44</v>
      </c>
      <c r="D146" s="150" t="s">
        <v>569</v>
      </c>
      <c r="E146" s="153">
        <v>319</v>
      </c>
      <c r="F146" s="183" t="s">
        <v>8120</v>
      </c>
      <c r="G146" s="183" t="s">
        <v>6</v>
      </c>
      <c r="H146" s="150" t="s">
        <v>569</v>
      </c>
      <c r="I146" s="150" t="s">
        <v>8081</v>
      </c>
      <c r="J146" s="182">
        <v>14.821899999999999</v>
      </c>
    </row>
    <row r="147" spans="1:10" hidden="1" x14ac:dyDescent="0.3">
      <c r="A147" s="149" t="s">
        <v>4519</v>
      </c>
      <c r="B147" s="149" t="s">
        <v>4520</v>
      </c>
      <c r="C147" s="150" t="s">
        <v>33</v>
      </c>
      <c r="D147" s="150" t="s">
        <v>4502</v>
      </c>
      <c r="E147" s="153">
        <v>128</v>
      </c>
      <c r="F147" s="183" t="s">
        <v>8120</v>
      </c>
      <c r="G147" s="183" t="s">
        <v>5</v>
      </c>
      <c r="H147" s="150" t="s">
        <v>4502</v>
      </c>
      <c r="I147" s="150" t="s">
        <v>8122</v>
      </c>
      <c r="J147" s="182">
        <v>39.443300000000001</v>
      </c>
    </row>
    <row r="148" spans="1:10" hidden="1" x14ac:dyDescent="0.3">
      <c r="A148" s="149" t="s">
        <v>2140</v>
      </c>
      <c r="B148" s="149" t="s">
        <v>2141</v>
      </c>
      <c r="C148" s="150" t="s">
        <v>8199</v>
      </c>
      <c r="D148" s="150" t="s">
        <v>1964</v>
      </c>
      <c r="E148" s="153">
        <v>1094</v>
      </c>
      <c r="F148" s="183" t="s">
        <v>8120</v>
      </c>
      <c r="G148" s="183" t="s">
        <v>6</v>
      </c>
      <c r="H148" s="150" t="s">
        <v>1964</v>
      </c>
      <c r="I148" s="150" t="s">
        <v>8101</v>
      </c>
      <c r="J148" s="182">
        <v>20.808599999999998</v>
      </c>
    </row>
    <row r="149" spans="1:10" hidden="1" x14ac:dyDescent="0.3">
      <c r="A149" s="149" t="s">
        <v>3007</v>
      </c>
      <c r="B149" s="149" t="s">
        <v>3008</v>
      </c>
      <c r="C149" s="150" t="s">
        <v>40</v>
      </c>
      <c r="D149" s="150" t="s">
        <v>3002</v>
      </c>
      <c r="E149" s="153">
        <v>1058</v>
      </c>
      <c r="F149" s="183" t="s">
        <v>8120</v>
      </c>
      <c r="G149" s="183" t="s">
        <v>5</v>
      </c>
      <c r="H149" s="150" t="s">
        <v>3002</v>
      </c>
      <c r="I149" s="150" t="s">
        <v>8069</v>
      </c>
      <c r="J149" s="182">
        <v>33.754399999999997</v>
      </c>
    </row>
    <row r="150" spans="1:10" hidden="1" x14ac:dyDescent="0.3">
      <c r="A150" s="149" t="s">
        <v>5371</v>
      </c>
      <c r="B150" s="149" t="s">
        <v>5372</v>
      </c>
      <c r="C150" s="150" t="s">
        <v>36</v>
      </c>
      <c r="D150" s="150" t="s">
        <v>5354</v>
      </c>
      <c r="E150" s="153">
        <v>4341</v>
      </c>
      <c r="F150" s="183" t="s">
        <v>8120</v>
      </c>
      <c r="G150" s="183" t="s">
        <v>6</v>
      </c>
      <c r="H150" s="150" t="s">
        <v>5354</v>
      </c>
      <c r="I150" s="150" t="s">
        <v>8051</v>
      </c>
      <c r="J150" s="182">
        <v>101.0517</v>
      </c>
    </row>
    <row r="151" spans="1:10" hidden="1" x14ac:dyDescent="0.3">
      <c r="A151" s="149" t="s">
        <v>6311</v>
      </c>
      <c r="B151" s="149" t="s">
        <v>6312</v>
      </c>
      <c r="C151" s="150" t="s">
        <v>35</v>
      </c>
      <c r="D151" s="150" t="s">
        <v>6161</v>
      </c>
      <c r="E151" s="153">
        <v>1152</v>
      </c>
      <c r="F151" s="183" t="s">
        <v>8120</v>
      </c>
      <c r="G151" s="183" t="s">
        <v>6</v>
      </c>
      <c r="H151" s="150" t="s">
        <v>6161</v>
      </c>
      <c r="I151" s="150" t="s">
        <v>8050</v>
      </c>
      <c r="J151" s="182">
        <v>24.964200000000002</v>
      </c>
    </row>
    <row r="152" spans="1:10" hidden="1" x14ac:dyDescent="0.3">
      <c r="A152" s="149" t="s">
        <v>7349</v>
      </c>
      <c r="B152" s="149" t="s">
        <v>7350</v>
      </c>
      <c r="C152" s="150" t="s">
        <v>47</v>
      </c>
      <c r="D152" s="150" t="s">
        <v>8128</v>
      </c>
      <c r="E152" s="153">
        <v>36241</v>
      </c>
      <c r="F152" s="183" t="s">
        <v>8120</v>
      </c>
      <c r="G152" s="183" t="s">
        <v>6</v>
      </c>
      <c r="H152" s="150" t="s">
        <v>8128</v>
      </c>
      <c r="I152" s="150" t="s">
        <v>8200</v>
      </c>
      <c r="J152" s="182">
        <v>383.37349999999998</v>
      </c>
    </row>
    <row r="153" spans="1:10" hidden="1" x14ac:dyDescent="0.3">
      <c r="A153" s="149" t="s">
        <v>6900</v>
      </c>
      <c r="B153" s="149" t="s">
        <v>6901</v>
      </c>
      <c r="C153" s="150" t="s">
        <v>47</v>
      </c>
      <c r="D153" s="150" t="s">
        <v>8135</v>
      </c>
      <c r="E153" s="153">
        <v>3663</v>
      </c>
      <c r="F153" s="183" t="s">
        <v>8120</v>
      </c>
      <c r="G153" s="183" t="s">
        <v>5</v>
      </c>
      <c r="H153" s="150" t="s">
        <v>8135</v>
      </c>
      <c r="I153" s="150" t="s">
        <v>8136</v>
      </c>
      <c r="J153" s="182">
        <v>97.945899999999995</v>
      </c>
    </row>
    <row r="154" spans="1:10" hidden="1" x14ac:dyDescent="0.3">
      <c r="A154" s="149" t="s">
        <v>6059</v>
      </c>
      <c r="B154" s="149" t="s">
        <v>6060</v>
      </c>
      <c r="C154" s="150" t="s">
        <v>6032</v>
      </c>
      <c r="D154" s="150" t="s">
        <v>5373</v>
      </c>
      <c r="E154" s="153">
        <v>361</v>
      </c>
      <c r="F154" s="183" t="s">
        <v>8120</v>
      </c>
      <c r="G154" s="183" t="s">
        <v>7</v>
      </c>
      <c r="H154" s="150" t="s">
        <v>5373</v>
      </c>
      <c r="I154" s="150" t="s">
        <v>8201</v>
      </c>
      <c r="J154" s="182">
        <v>16.0061</v>
      </c>
    </row>
    <row r="155" spans="1:10" x14ac:dyDescent="0.3">
      <c r="A155" s="149" t="s">
        <v>715</v>
      </c>
      <c r="B155" s="149" t="s">
        <v>716</v>
      </c>
      <c r="C155" s="150" t="s">
        <v>44</v>
      </c>
      <c r="D155" s="150" t="s">
        <v>599</v>
      </c>
      <c r="E155" s="153">
        <v>180</v>
      </c>
      <c r="F155" s="183" t="s">
        <v>8120</v>
      </c>
      <c r="G155" s="183" t="s">
        <v>6</v>
      </c>
      <c r="H155" s="150" t="s">
        <v>599</v>
      </c>
      <c r="I155" s="150" t="s">
        <v>8081</v>
      </c>
      <c r="J155" s="182">
        <v>9.1997999999999998</v>
      </c>
    </row>
    <row r="156" spans="1:10" hidden="1" x14ac:dyDescent="0.3">
      <c r="A156" s="149" t="s">
        <v>4238</v>
      </c>
      <c r="B156" s="149" t="s">
        <v>4239</v>
      </c>
      <c r="C156" s="150" t="s">
        <v>39</v>
      </c>
      <c r="D156" s="150" t="s">
        <v>8130</v>
      </c>
      <c r="E156" s="153">
        <v>403</v>
      </c>
      <c r="F156" s="183" t="s">
        <v>8120</v>
      </c>
      <c r="G156" s="183" t="s">
        <v>5</v>
      </c>
      <c r="H156" s="150" t="s">
        <v>8130</v>
      </c>
      <c r="I156" s="150" t="s">
        <v>8064</v>
      </c>
      <c r="J156" s="182">
        <v>40.493200000000002</v>
      </c>
    </row>
    <row r="157" spans="1:10" hidden="1" x14ac:dyDescent="0.3">
      <c r="A157" s="149" t="s">
        <v>6625</v>
      </c>
      <c r="B157" s="149" t="s">
        <v>6626</v>
      </c>
      <c r="C157" s="150" t="s">
        <v>35</v>
      </c>
      <c r="D157" s="150" t="s">
        <v>8158</v>
      </c>
      <c r="E157" s="153">
        <v>778</v>
      </c>
      <c r="F157" s="183" t="s">
        <v>8120</v>
      </c>
      <c r="G157" s="183" t="s">
        <v>6</v>
      </c>
      <c r="H157" s="150" t="s">
        <v>8158</v>
      </c>
      <c r="I157" s="150" t="s">
        <v>8048</v>
      </c>
      <c r="J157" s="182">
        <v>17.410499999999999</v>
      </c>
    </row>
    <row r="158" spans="1:10" hidden="1" x14ac:dyDescent="0.3">
      <c r="A158" s="149" t="s">
        <v>6313</v>
      </c>
      <c r="B158" s="149" t="s">
        <v>6314</v>
      </c>
      <c r="C158" s="150" t="s">
        <v>35</v>
      </c>
      <c r="D158" s="150" t="s">
        <v>6161</v>
      </c>
      <c r="E158" s="153">
        <v>1546</v>
      </c>
      <c r="F158" s="183" t="s">
        <v>8120</v>
      </c>
      <c r="G158" s="183" t="s">
        <v>7</v>
      </c>
      <c r="H158" s="150" t="s">
        <v>6161</v>
      </c>
      <c r="I158" s="150" t="s">
        <v>8050</v>
      </c>
      <c r="J158" s="182">
        <v>104.64570000000001</v>
      </c>
    </row>
    <row r="159" spans="1:10" hidden="1" x14ac:dyDescent="0.3">
      <c r="A159" s="149" t="s">
        <v>8202</v>
      </c>
      <c r="B159" s="149" t="s">
        <v>8203</v>
      </c>
      <c r="C159" s="150" t="s">
        <v>33</v>
      </c>
      <c r="D159" s="150" t="s">
        <v>4525</v>
      </c>
      <c r="E159" s="153">
        <v>6714</v>
      </c>
      <c r="F159" s="183" t="s">
        <v>8127</v>
      </c>
      <c r="G159" s="183" t="s">
        <v>4</v>
      </c>
      <c r="H159" s="150" t="s">
        <v>4525</v>
      </c>
      <c r="I159" s="150" t="s">
        <v>8204</v>
      </c>
      <c r="J159" s="182">
        <v>73.423900000000003</v>
      </c>
    </row>
    <row r="160" spans="1:10" hidden="1" x14ac:dyDescent="0.3">
      <c r="A160" s="149" t="s">
        <v>2924</v>
      </c>
      <c r="B160" s="149" t="s">
        <v>2925</v>
      </c>
      <c r="C160" s="150" t="s">
        <v>40</v>
      </c>
      <c r="D160" s="150" t="s">
        <v>8168</v>
      </c>
      <c r="E160" s="153">
        <v>2816</v>
      </c>
      <c r="F160" s="183" t="s">
        <v>8120</v>
      </c>
      <c r="G160" s="183" t="s">
        <v>5</v>
      </c>
      <c r="H160" s="150" t="s">
        <v>8168</v>
      </c>
      <c r="I160" s="150" t="s">
        <v>8205</v>
      </c>
      <c r="J160" s="182">
        <v>23.740100000000002</v>
      </c>
    </row>
    <row r="161" spans="1:10" hidden="1" x14ac:dyDescent="0.3">
      <c r="A161" s="149" t="s">
        <v>8206</v>
      </c>
      <c r="B161" s="149" t="s">
        <v>8207</v>
      </c>
      <c r="C161" s="150" t="s">
        <v>43</v>
      </c>
      <c r="D161" s="150" t="s">
        <v>4506</v>
      </c>
      <c r="E161" s="153">
        <v>599</v>
      </c>
      <c r="F161" s="183" t="s">
        <v>8127</v>
      </c>
      <c r="G161" s="183" t="s">
        <v>4</v>
      </c>
      <c r="H161" s="150" t="s">
        <v>4506</v>
      </c>
      <c r="I161" s="150" t="s">
        <v>8080</v>
      </c>
      <c r="J161" s="182">
        <v>35.701000000000001</v>
      </c>
    </row>
    <row r="162" spans="1:10" hidden="1" x14ac:dyDescent="0.3">
      <c r="A162" s="149" t="s">
        <v>1145</v>
      </c>
      <c r="B162" s="149" t="s">
        <v>1146</v>
      </c>
      <c r="C162" s="150" t="s">
        <v>41</v>
      </c>
      <c r="D162" s="150" t="s">
        <v>1135</v>
      </c>
      <c r="E162" s="153">
        <v>922</v>
      </c>
      <c r="F162" s="183" t="s">
        <v>8120</v>
      </c>
      <c r="G162" s="183" t="s">
        <v>7</v>
      </c>
      <c r="H162" s="150" t="s">
        <v>1135</v>
      </c>
      <c r="I162" s="150" t="s">
        <v>8073</v>
      </c>
      <c r="J162" s="182">
        <v>48.488399999999999</v>
      </c>
    </row>
    <row r="163" spans="1:10" hidden="1" x14ac:dyDescent="0.3">
      <c r="A163" s="149" t="s">
        <v>8208</v>
      </c>
      <c r="B163" s="149" t="s">
        <v>8209</v>
      </c>
      <c r="C163" s="150" t="s">
        <v>36</v>
      </c>
      <c r="D163" s="150" t="s">
        <v>5130</v>
      </c>
      <c r="E163" s="153">
        <v>983</v>
      </c>
      <c r="F163" s="183" t="s">
        <v>8127</v>
      </c>
      <c r="G163" s="183" t="s">
        <v>4</v>
      </c>
      <c r="H163" s="150" t="s">
        <v>5130</v>
      </c>
      <c r="I163" s="150" t="s">
        <v>8053</v>
      </c>
      <c r="J163" s="182">
        <v>17.585799999999999</v>
      </c>
    </row>
    <row r="164" spans="1:10" hidden="1" x14ac:dyDescent="0.3">
      <c r="A164" s="149" t="s">
        <v>8210</v>
      </c>
      <c r="B164" s="149" t="s">
        <v>8211</v>
      </c>
      <c r="C164" s="150" t="s">
        <v>43</v>
      </c>
      <c r="D164" s="150" t="s">
        <v>4506</v>
      </c>
      <c r="E164" s="153">
        <v>817</v>
      </c>
      <c r="F164" s="183" t="s">
        <v>8127</v>
      </c>
      <c r="G164" s="183" t="s">
        <v>4</v>
      </c>
      <c r="H164" s="150" t="s">
        <v>4506</v>
      </c>
      <c r="I164" s="150" t="s">
        <v>8078</v>
      </c>
      <c r="J164" s="182">
        <v>24.4253</v>
      </c>
    </row>
    <row r="165" spans="1:10" hidden="1" x14ac:dyDescent="0.3">
      <c r="A165" s="149" t="s">
        <v>5511</v>
      </c>
      <c r="B165" s="149" t="s">
        <v>5512</v>
      </c>
      <c r="C165" s="150" t="s">
        <v>36</v>
      </c>
      <c r="D165" s="150" t="s">
        <v>5476</v>
      </c>
      <c r="E165" s="153">
        <v>359</v>
      </c>
      <c r="F165" s="183" t="s">
        <v>8120</v>
      </c>
      <c r="G165" s="183" t="s">
        <v>7</v>
      </c>
      <c r="H165" s="150" t="s">
        <v>5476</v>
      </c>
      <c r="I165" s="150" t="s">
        <v>8052</v>
      </c>
      <c r="J165" s="182">
        <v>29.152999999999999</v>
      </c>
    </row>
    <row r="166" spans="1:10" hidden="1" x14ac:dyDescent="0.3">
      <c r="A166" s="149" t="s">
        <v>3411</v>
      </c>
      <c r="B166" s="149" t="s">
        <v>3412</v>
      </c>
      <c r="C166" s="150" t="s">
        <v>48</v>
      </c>
      <c r="D166" s="150" t="s">
        <v>3405</v>
      </c>
      <c r="E166" s="153">
        <v>2062</v>
      </c>
      <c r="F166" s="183" t="s">
        <v>8120</v>
      </c>
      <c r="G166" s="183" t="s">
        <v>6</v>
      </c>
      <c r="H166" s="150" t="s">
        <v>3405</v>
      </c>
      <c r="I166" s="150" t="s">
        <v>8121</v>
      </c>
      <c r="J166" s="182">
        <v>27.091200000000001</v>
      </c>
    </row>
    <row r="167" spans="1:10" hidden="1" x14ac:dyDescent="0.3">
      <c r="A167" s="149" t="s">
        <v>4523</v>
      </c>
      <c r="B167" s="149" t="s">
        <v>4524</v>
      </c>
      <c r="C167" s="150" t="s">
        <v>33</v>
      </c>
      <c r="D167" s="150" t="s">
        <v>4502</v>
      </c>
      <c r="E167" s="153">
        <v>464</v>
      </c>
      <c r="F167" s="183" t="s">
        <v>8120</v>
      </c>
      <c r="G167" s="183" t="s">
        <v>6</v>
      </c>
      <c r="H167" s="150" t="s">
        <v>4502</v>
      </c>
      <c r="I167" s="150" t="s">
        <v>8204</v>
      </c>
      <c r="J167" s="182">
        <v>51.724499999999999</v>
      </c>
    </row>
    <row r="168" spans="1:10" hidden="1" x14ac:dyDescent="0.3">
      <c r="A168" s="149" t="s">
        <v>2510</v>
      </c>
      <c r="B168" s="149" t="s">
        <v>2511</v>
      </c>
      <c r="C168" s="150" t="s">
        <v>53</v>
      </c>
      <c r="D168" s="150" t="s">
        <v>2071</v>
      </c>
      <c r="E168" s="153">
        <v>1085</v>
      </c>
      <c r="F168" s="183" t="s">
        <v>8120</v>
      </c>
      <c r="G168" s="183" t="s">
        <v>6</v>
      </c>
      <c r="H168" s="150" t="s">
        <v>2071</v>
      </c>
      <c r="I168" s="150" t="s">
        <v>8107</v>
      </c>
      <c r="J168" s="182">
        <v>45.954999999999998</v>
      </c>
    </row>
    <row r="169" spans="1:10" hidden="1" x14ac:dyDescent="0.3">
      <c r="A169" s="149" t="s">
        <v>5738</v>
      </c>
      <c r="B169" s="149" t="s">
        <v>5739</v>
      </c>
      <c r="C169" s="150" t="s">
        <v>45</v>
      </c>
      <c r="D169" s="150" t="s">
        <v>4920</v>
      </c>
      <c r="E169" s="153">
        <v>2574</v>
      </c>
      <c r="F169" s="183" t="s">
        <v>8120</v>
      </c>
      <c r="G169" s="183" t="s">
        <v>5</v>
      </c>
      <c r="H169" s="150" t="s">
        <v>4920</v>
      </c>
      <c r="I169" s="150" t="s">
        <v>8087</v>
      </c>
      <c r="J169" s="182">
        <v>96.809600000000003</v>
      </c>
    </row>
    <row r="170" spans="1:10" hidden="1" x14ac:dyDescent="0.3">
      <c r="A170" s="149" t="s">
        <v>4066</v>
      </c>
      <c r="B170" s="149" t="s">
        <v>4067</v>
      </c>
      <c r="C170" s="150" t="s">
        <v>39</v>
      </c>
      <c r="D170" s="150" t="s">
        <v>3824</v>
      </c>
      <c r="E170" s="153">
        <v>5122</v>
      </c>
      <c r="F170" s="183" t="s">
        <v>8120</v>
      </c>
      <c r="G170" s="183" t="s">
        <v>6</v>
      </c>
      <c r="H170" s="150" t="s">
        <v>3824</v>
      </c>
      <c r="I170" s="150" t="s">
        <v>8062</v>
      </c>
      <c r="J170" s="182">
        <v>124.03749999999999</v>
      </c>
    </row>
    <row r="171" spans="1:10" hidden="1" x14ac:dyDescent="0.3">
      <c r="A171" s="149" t="s">
        <v>5513</v>
      </c>
      <c r="B171" s="149" t="s">
        <v>5514</v>
      </c>
      <c r="C171" s="150" t="s">
        <v>36</v>
      </c>
      <c r="D171" s="150" t="s">
        <v>5476</v>
      </c>
      <c r="E171" s="153">
        <v>990</v>
      </c>
      <c r="F171" s="183" t="s">
        <v>8120</v>
      </c>
      <c r="G171" s="183" t="s">
        <v>7</v>
      </c>
      <c r="H171" s="150" t="s">
        <v>5476</v>
      </c>
      <c r="I171" s="150" t="s">
        <v>8052</v>
      </c>
      <c r="J171" s="182">
        <v>17.750299999999999</v>
      </c>
    </row>
    <row r="172" spans="1:10" x14ac:dyDescent="0.3">
      <c r="A172" s="149" t="s">
        <v>620</v>
      </c>
      <c r="B172" s="149" t="s">
        <v>621</v>
      </c>
      <c r="C172" s="150" t="s">
        <v>44</v>
      </c>
      <c r="D172" s="150" t="s">
        <v>569</v>
      </c>
      <c r="E172" s="153">
        <v>198</v>
      </c>
      <c r="F172" s="183" t="s">
        <v>8120</v>
      </c>
      <c r="G172" s="183" t="s">
        <v>6</v>
      </c>
      <c r="H172" s="150" t="s">
        <v>569</v>
      </c>
      <c r="I172" s="150" t="s">
        <v>8081</v>
      </c>
      <c r="J172" s="182">
        <v>11.9588</v>
      </c>
    </row>
    <row r="173" spans="1:10" hidden="1" x14ac:dyDescent="0.3">
      <c r="A173" s="149" t="s">
        <v>5029</v>
      </c>
      <c r="B173" s="149" t="s">
        <v>5030</v>
      </c>
      <c r="C173" s="150" t="s">
        <v>43</v>
      </c>
      <c r="D173" s="150" t="s">
        <v>5021</v>
      </c>
      <c r="E173" s="153">
        <v>733</v>
      </c>
      <c r="F173" s="183" t="s">
        <v>8120</v>
      </c>
      <c r="G173" s="183" t="s">
        <v>5</v>
      </c>
      <c r="H173" s="150" t="s">
        <v>5021</v>
      </c>
      <c r="I173" s="150" t="s">
        <v>8080</v>
      </c>
      <c r="J173" s="182">
        <v>15.638</v>
      </c>
    </row>
    <row r="174" spans="1:10" hidden="1" x14ac:dyDescent="0.3">
      <c r="A174" s="149" t="s">
        <v>4244</v>
      </c>
      <c r="B174" s="149" t="s">
        <v>4245</v>
      </c>
      <c r="C174" s="150" t="s">
        <v>39</v>
      </c>
      <c r="D174" s="150" t="s">
        <v>8130</v>
      </c>
      <c r="E174" s="153">
        <v>349</v>
      </c>
      <c r="F174" s="183" t="s">
        <v>8120</v>
      </c>
      <c r="G174" s="183" t="s">
        <v>5</v>
      </c>
      <c r="H174" s="150" t="s">
        <v>8130</v>
      </c>
      <c r="I174" s="150" t="s">
        <v>8064</v>
      </c>
      <c r="J174" s="182">
        <v>7.3730000000000002</v>
      </c>
    </row>
    <row r="175" spans="1:10" hidden="1" x14ac:dyDescent="0.3">
      <c r="A175" s="149" t="s">
        <v>3844</v>
      </c>
      <c r="B175" s="149" t="s">
        <v>3845</v>
      </c>
      <c r="C175" s="150" t="s">
        <v>42</v>
      </c>
      <c r="D175" s="150" t="s">
        <v>3833</v>
      </c>
      <c r="E175" s="153">
        <v>2021</v>
      </c>
      <c r="F175" s="183" t="s">
        <v>8120</v>
      </c>
      <c r="G175" s="183" t="s">
        <v>6</v>
      </c>
      <c r="H175" s="150" t="s">
        <v>3833</v>
      </c>
      <c r="I175" s="150" t="s">
        <v>8124</v>
      </c>
      <c r="J175" s="182">
        <v>83.245699999999999</v>
      </c>
    </row>
    <row r="176" spans="1:10" x14ac:dyDescent="0.3">
      <c r="A176" s="149" t="s">
        <v>507</v>
      </c>
      <c r="B176" s="149" t="s">
        <v>508</v>
      </c>
      <c r="C176" s="150" t="s">
        <v>44</v>
      </c>
      <c r="D176" s="150" t="s">
        <v>410</v>
      </c>
      <c r="E176" s="153">
        <v>263</v>
      </c>
      <c r="F176" s="183" t="s">
        <v>8120</v>
      </c>
      <c r="G176" s="183" t="s">
        <v>5</v>
      </c>
      <c r="H176" s="150" t="s">
        <v>410</v>
      </c>
      <c r="I176" s="150" t="s">
        <v>8081</v>
      </c>
      <c r="J176" s="182">
        <v>20.511099999999999</v>
      </c>
    </row>
    <row r="177" spans="1:10" hidden="1" x14ac:dyDescent="0.3">
      <c r="A177" s="149" t="s">
        <v>4528</v>
      </c>
      <c r="B177" s="149" t="s">
        <v>4529</v>
      </c>
      <c r="C177" s="150" t="s">
        <v>33</v>
      </c>
      <c r="D177" s="150" t="s">
        <v>4502</v>
      </c>
      <c r="E177" s="153">
        <v>858</v>
      </c>
      <c r="F177" s="183" t="s">
        <v>8120</v>
      </c>
      <c r="G177" s="183" t="s">
        <v>5</v>
      </c>
      <c r="H177" s="150" t="s">
        <v>4502</v>
      </c>
      <c r="I177" s="150" t="s">
        <v>8122</v>
      </c>
      <c r="J177" s="182">
        <v>43.657400000000003</v>
      </c>
    </row>
    <row r="178" spans="1:10" hidden="1" x14ac:dyDescent="0.3">
      <c r="A178" s="149" t="s">
        <v>4530</v>
      </c>
      <c r="B178" s="149" t="s">
        <v>4531</v>
      </c>
      <c r="C178" s="150" t="s">
        <v>33</v>
      </c>
      <c r="D178" s="150" t="s">
        <v>4502</v>
      </c>
      <c r="E178" s="153">
        <v>629</v>
      </c>
      <c r="F178" s="183" t="s">
        <v>8120</v>
      </c>
      <c r="G178" s="183" t="s">
        <v>6</v>
      </c>
      <c r="H178" s="150" t="s">
        <v>4502</v>
      </c>
      <c r="I178" s="150" t="s">
        <v>8204</v>
      </c>
      <c r="J178" s="182">
        <v>30.639099999999999</v>
      </c>
    </row>
    <row r="179" spans="1:10" hidden="1" x14ac:dyDescent="0.3">
      <c r="A179" s="149" t="s">
        <v>8212</v>
      </c>
      <c r="B179" s="149" t="s">
        <v>8213</v>
      </c>
      <c r="C179" s="150" t="s">
        <v>39</v>
      </c>
      <c r="D179" s="150" t="s">
        <v>3824</v>
      </c>
      <c r="E179" s="153">
        <v>1647</v>
      </c>
      <c r="F179" s="183" t="s">
        <v>8127</v>
      </c>
      <c r="G179" s="183" t="s">
        <v>4</v>
      </c>
      <c r="H179" s="150" t="s">
        <v>3824</v>
      </c>
      <c r="I179" s="150" t="s">
        <v>8062</v>
      </c>
      <c r="J179" s="182">
        <v>61.290700000000001</v>
      </c>
    </row>
    <row r="180" spans="1:10" hidden="1" x14ac:dyDescent="0.3">
      <c r="A180" s="149" t="s">
        <v>4532</v>
      </c>
      <c r="B180" s="149" t="s">
        <v>4533</v>
      </c>
      <c r="C180" s="150" t="s">
        <v>33</v>
      </c>
      <c r="D180" s="150" t="s">
        <v>4502</v>
      </c>
      <c r="E180" s="153">
        <v>202</v>
      </c>
      <c r="F180" s="183" t="s">
        <v>8120</v>
      </c>
      <c r="G180" s="183" t="s">
        <v>5</v>
      </c>
      <c r="H180" s="150" t="s">
        <v>4502</v>
      </c>
      <c r="I180" s="150" t="s">
        <v>8122</v>
      </c>
      <c r="J180" s="182">
        <v>18.615100000000002</v>
      </c>
    </row>
    <row r="181" spans="1:10" hidden="1" x14ac:dyDescent="0.3">
      <c r="A181" s="149" t="s">
        <v>5374</v>
      </c>
      <c r="B181" s="149" t="s">
        <v>5375</v>
      </c>
      <c r="C181" s="150" t="s">
        <v>36</v>
      </c>
      <c r="D181" s="150" t="s">
        <v>5354</v>
      </c>
      <c r="E181" s="153">
        <v>3295</v>
      </c>
      <c r="F181" s="183" t="s">
        <v>8120</v>
      </c>
      <c r="G181" s="183" t="s">
        <v>5</v>
      </c>
      <c r="H181" s="150" t="s">
        <v>5354</v>
      </c>
      <c r="I181" s="150" t="s">
        <v>8051</v>
      </c>
      <c r="J181" s="182">
        <v>41.282800000000002</v>
      </c>
    </row>
    <row r="182" spans="1:10" hidden="1" x14ac:dyDescent="0.3">
      <c r="A182" s="149" t="s">
        <v>5031</v>
      </c>
      <c r="B182" s="149" t="s">
        <v>5032</v>
      </c>
      <c r="C182" s="150" t="s">
        <v>43</v>
      </c>
      <c r="D182" s="150" t="s">
        <v>5021</v>
      </c>
      <c r="E182" s="153">
        <v>821</v>
      </c>
      <c r="F182" s="183" t="s">
        <v>8120</v>
      </c>
      <c r="G182" s="183" t="s">
        <v>7</v>
      </c>
      <c r="H182" s="150" t="s">
        <v>5021</v>
      </c>
      <c r="I182" s="150" t="s">
        <v>8131</v>
      </c>
      <c r="J182" s="182">
        <v>42.544699999999999</v>
      </c>
    </row>
    <row r="183" spans="1:10" hidden="1" x14ac:dyDescent="0.3">
      <c r="A183" s="149" t="s">
        <v>3570</v>
      </c>
      <c r="B183" s="149" t="s">
        <v>3571</v>
      </c>
      <c r="C183" s="150" t="s">
        <v>48</v>
      </c>
      <c r="D183" s="150" t="s">
        <v>3562</v>
      </c>
      <c r="E183" s="153">
        <v>1361</v>
      </c>
      <c r="F183" s="183" t="s">
        <v>8120</v>
      </c>
      <c r="G183" s="183" t="s">
        <v>6</v>
      </c>
      <c r="H183" s="150" t="s">
        <v>3562</v>
      </c>
      <c r="I183" s="150" t="s">
        <v>8157</v>
      </c>
      <c r="J183" s="182">
        <v>66.530199999999994</v>
      </c>
    </row>
    <row r="184" spans="1:10" hidden="1" x14ac:dyDescent="0.3">
      <c r="A184" s="149" t="s">
        <v>4536</v>
      </c>
      <c r="B184" s="149" t="s">
        <v>4537</v>
      </c>
      <c r="C184" s="150" t="s">
        <v>33</v>
      </c>
      <c r="D184" s="150" t="s">
        <v>4502</v>
      </c>
      <c r="E184" s="153">
        <v>83</v>
      </c>
      <c r="F184" s="183" t="s">
        <v>8120</v>
      </c>
      <c r="G184" s="183" t="s">
        <v>5</v>
      </c>
      <c r="H184" s="150" t="s">
        <v>4502</v>
      </c>
      <c r="I184" s="150" t="s">
        <v>8122</v>
      </c>
      <c r="J184" s="182">
        <v>14.786300000000001</v>
      </c>
    </row>
    <row r="185" spans="1:10" hidden="1" x14ac:dyDescent="0.3">
      <c r="A185" s="149" t="s">
        <v>3996</v>
      </c>
      <c r="B185" s="149" t="s">
        <v>3997</v>
      </c>
      <c r="C185" s="150" t="s">
        <v>42</v>
      </c>
      <c r="D185" s="150" t="s">
        <v>3994</v>
      </c>
      <c r="E185" s="153">
        <v>985</v>
      </c>
      <c r="F185" s="183" t="s">
        <v>8120</v>
      </c>
      <c r="G185" s="183" t="s">
        <v>5</v>
      </c>
      <c r="H185" s="150" t="s">
        <v>3994</v>
      </c>
      <c r="I185" s="150" t="s">
        <v>8076</v>
      </c>
      <c r="J185" s="182">
        <v>22.238199999999999</v>
      </c>
    </row>
    <row r="186" spans="1:10" hidden="1" x14ac:dyDescent="0.3">
      <c r="A186" s="149" t="s">
        <v>6065</v>
      </c>
      <c r="B186" s="149" t="s">
        <v>6066</v>
      </c>
      <c r="C186" s="150" t="s">
        <v>6032</v>
      </c>
      <c r="D186" s="150" t="s">
        <v>5373</v>
      </c>
      <c r="E186" s="153">
        <v>550</v>
      </c>
      <c r="F186" s="183" t="s">
        <v>8120</v>
      </c>
      <c r="G186" s="183" t="s">
        <v>7</v>
      </c>
      <c r="H186" s="150" t="s">
        <v>5373</v>
      </c>
      <c r="I186" s="150" t="s">
        <v>8201</v>
      </c>
      <c r="J186" s="182">
        <v>48.529000000000003</v>
      </c>
    </row>
    <row r="187" spans="1:10" hidden="1" x14ac:dyDescent="0.3">
      <c r="A187" s="149" t="s">
        <v>6633</v>
      </c>
      <c r="B187" s="149" t="s">
        <v>6634</v>
      </c>
      <c r="C187" s="150" t="s">
        <v>35</v>
      </c>
      <c r="D187" s="150" t="s">
        <v>8158</v>
      </c>
      <c r="E187" s="153">
        <v>1372</v>
      </c>
      <c r="F187" s="183" t="s">
        <v>8120</v>
      </c>
      <c r="G187" s="183" t="s">
        <v>5</v>
      </c>
      <c r="H187" s="150" t="s">
        <v>8158</v>
      </c>
      <c r="I187" s="150" t="s">
        <v>8047</v>
      </c>
      <c r="J187" s="182">
        <v>37.265700000000002</v>
      </c>
    </row>
    <row r="188" spans="1:10" hidden="1" x14ac:dyDescent="0.3">
      <c r="A188" s="149" t="s">
        <v>3413</v>
      </c>
      <c r="B188" s="149" t="s">
        <v>3414</v>
      </c>
      <c r="C188" s="150" t="s">
        <v>48</v>
      </c>
      <c r="D188" s="150" t="s">
        <v>3405</v>
      </c>
      <c r="E188" s="153">
        <v>522</v>
      </c>
      <c r="F188" s="183" t="s">
        <v>8120</v>
      </c>
      <c r="G188" s="183" t="s">
        <v>7</v>
      </c>
      <c r="H188" s="150" t="s">
        <v>3405</v>
      </c>
      <c r="I188" s="150" t="s">
        <v>8121</v>
      </c>
      <c r="J188" s="182">
        <v>24.081</v>
      </c>
    </row>
    <row r="189" spans="1:10" hidden="1" x14ac:dyDescent="0.3">
      <c r="A189" s="149">
        <v>101003</v>
      </c>
      <c r="B189" s="149" t="s">
        <v>6753</v>
      </c>
      <c r="C189" s="150" t="s">
        <v>35</v>
      </c>
      <c r="D189" s="150" t="s">
        <v>6431</v>
      </c>
      <c r="E189" s="153">
        <v>531</v>
      </c>
      <c r="F189" s="183" t="s">
        <v>8120</v>
      </c>
      <c r="G189" s="183" t="s">
        <v>6</v>
      </c>
      <c r="H189" s="150" t="s">
        <v>6431</v>
      </c>
      <c r="I189" s="150" t="s">
        <v>8050</v>
      </c>
      <c r="J189" s="182">
        <v>20.7254</v>
      </c>
    </row>
    <row r="190" spans="1:10" hidden="1" x14ac:dyDescent="0.3">
      <c r="A190" s="149" t="s">
        <v>5740</v>
      </c>
      <c r="B190" s="149" t="s">
        <v>5741</v>
      </c>
      <c r="C190" s="150" t="s">
        <v>45</v>
      </c>
      <c r="D190" s="150" t="s">
        <v>4920</v>
      </c>
      <c r="E190" s="153">
        <v>845</v>
      </c>
      <c r="F190" s="183" t="s">
        <v>8120</v>
      </c>
      <c r="G190" s="183" t="s">
        <v>6</v>
      </c>
      <c r="H190" s="150" t="s">
        <v>4920</v>
      </c>
      <c r="I190" s="150" t="s">
        <v>8087</v>
      </c>
      <c r="J190" s="182">
        <v>34.711399999999998</v>
      </c>
    </row>
    <row r="191" spans="1:10" hidden="1" x14ac:dyDescent="0.3">
      <c r="A191" s="149" t="s">
        <v>6507</v>
      </c>
      <c r="B191" s="149" t="s">
        <v>6508</v>
      </c>
      <c r="C191" s="150" t="s">
        <v>35</v>
      </c>
      <c r="D191" s="150" t="s">
        <v>6490</v>
      </c>
      <c r="E191" s="153">
        <v>1406</v>
      </c>
      <c r="F191" s="183" t="s">
        <v>8120</v>
      </c>
      <c r="G191" s="183" t="s">
        <v>6</v>
      </c>
      <c r="H191" s="150" t="s">
        <v>6490</v>
      </c>
      <c r="I191" s="150" t="s">
        <v>8049</v>
      </c>
      <c r="J191" s="182">
        <v>16.412500000000001</v>
      </c>
    </row>
    <row r="192" spans="1:10" hidden="1" x14ac:dyDescent="0.3">
      <c r="A192" s="149" t="s">
        <v>7029</v>
      </c>
      <c r="B192" s="149" t="s">
        <v>7030</v>
      </c>
      <c r="C192" s="150" t="s">
        <v>47</v>
      </c>
      <c r="D192" s="150" t="s">
        <v>8133</v>
      </c>
      <c r="E192" s="153">
        <v>3097</v>
      </c>
      <c r="F192" s="183" t="s">
        <v>8120</v>
      </c>
      <c r="G192" s="183" t="s">
        <v>6</v>
      </c>
      <c r="H192" s="150" t="s">
        <v>8133</v>
      </c>
      <c r="I192" s="150" t="s">
        <v>8134</v>
      </c>
      <c r="J192" s="182">
        <v>227.2587</v>
      </c>
    </row>
    <row r="193" spans="1:10" hidden="1" x14ac:dyDescent="0.3">
      <c r="A193" s="149" t="s">
        <v>5033</v>
      </c>
      <c r="B193" s="149" t="s">
        <v>5034</v>
      </c>
      <c r="C193" s="150" t="s">
        <v>43</v>
      </c>
      <c r="D193" s="150" t="s">
        <v>5021</v>
      </c>
      <c r="E193" s="153">
        <v>1279</v>
      </c>
      <c r="F193" s="183" t="s">
        <v>8120</v>
      </c>
      <c r="G193" s="183" t="s">
        <v>6</v>
      </c>
      <c r="H193" s="150" t="s">
        <v>5021</v>
      </c>
      <c r="I193" s="150" t="s">
        <v>8131</v>
      </c>
      <c r="J193" s="182">
        <v>41.562399999999997</v>
      </c>
    </row>
    <row r="194" spans="1:10" hidden="1" x14ac:dyDescent="0.3">
      <c r="A194" s="149" t="s">
        <v>6319</v>
      </c>
      <c r="B194" s="149" t="s">
        <v>6320</v>
      </c>
      <c r="C194" s="150" t="s">
        <v>35</v>
      </c>
      <c r="D194" s="150" t="s">
        <v>6161</v>
      </c>
      <c r="E194" s="153">
        <v>214</v>
      </c>
      <c r="F194" s="183" t="s">
        <v>8120</v>
      </c>
      <c r="G194" s="183" t="s">
        <v>5</v>
      </c>
      <c r="H194" s="150" t="s">
        <v>6161</v>
      </c>
      <c r="I194" s="150" t="s">
        <v>8049</v>
      </c>
      <c r="J194" s="182">
        <v>14.273300000000001</v>
      </c>
    </row>
    <row r="195" spans="1:10" hidden="1" x14ac:dyDescent="0.3">
      <c r="A195" s="149" t="s">
        <v>3122</v>
      </c>
      <c r="B195" s="149" t="s">
        <v>3123</v>
      </c>
      <c r="C195" s="150" t="s">
        <v>37</v>
      </c>
      <c r="D195" s="150" t="s">
        <v>3118</v>
      </c>
      <c r="E195" s="153">
        <v>3877</v>
      </c>
      <c r="F195" s="183" t="s">
        <v>8120</v>
      </c>
      <c r="G195" s="183" t="s">
        <v>6</v>
      </c>
      <c r="H195" s="150" t="s">
        <v>3118</v>
      </c>
      <c r="I195" s="150" t="s">
        <v>8214</v>
      </c>
      <c r="J195" s="182">
        <v>89.566999999999993</v>
      </c>
    </row>
    <row r="196" spans="1:10" hidden="1" x14ac:dyDescent="0.3">
      <c r="A196" s="149" t="s">
        <v>4690</v>
      </c>
      <c r="B196" s="149" t="s">
        <v>4691</v>
      </c>
      <c r="C196" s="150" t="s">
        <v>33</v>
      </c>
      <c r="D196" s="150" t="s">
        <v>4650</v>
      </c>
      <c r="E196" s="153">
        <v>573</v>
      </c>
      <c r="F196" s="183" t="s">
        <v>8120</v>
      </c>
      <c r="G196" s="183" t="s">
        <v>6</v>
      </c>
      <c r="H196" s="150" t="s">
        <v>4650</v>
      </c>
      <c r="I196" s="150" t="s">
        <v>8152</v>
      </c>
      <c r="J196" s="182">
        <v>24.081900000000001</v>
      </c>
    </row>
    <row r="197" spans="1:10" hidden="1" x14ac:dyDescent="0.3">
      <c r="A197" s="149" t="s">
        <v>5742</v>
      </c>
      <c r="B197" s="149" t="s">
        <v>5743</v>
      </c>
      <c r="C197" s="150" t="s">
        <v>45</v>
      </c>
      <c r="D197" s="150" t="s">
        <v>4920</v>
      </c>
      <c r="E197" s="153">
        <v>3867</v>
      </c>
      <c r="F197" s="183" t="s">
        <v>8120</v>
      </c>
      <c r="G197" s="183" t="s">
        <v>6</v>
      </c>
      <c r="H197" s="150" t="s">
        <v>4920</v>
      </c>
      <c r="I197" s="150" t="s">
        <v>8086</v>
      </c>
      <c r="J197" s="182">
        <v>80.049400000000006</v>
      </c>
    </row>
    <row r="198" spans="1:10" hidden="1" x14ac:dyDescent="0.3">
      <c r="A198" s="149" t="s">
        <v>3009</v>
      </c>
      <c r="B198" s="149" t="s">
        <v>3010</v>
      </c>
      <c r="C198" s="150" t="s">
        <v>40</v>
      </c>
      <c r="D198" s="150" t="s">
        <v>3002</v>
      </c>
      <c r="E198" s="153">
        <v>518</v>
      </c>
      <c r="F198" s="183" t="s">
        <v>8120</v>
      </c>
      <c r="G198" s="183" t="s">
        <v>5</v>
      </c>
      <c r="H198" s="150" t="s">
        <v>3002</v>
      </c>
      <c r="I198" s="150" t="s">
        <v>8069</v>
      </c>
      <c r="J198" s="182">
        <v>31.791699999999999</v>
      </c>
    </row>
    <row r="199" spans="1:10" hidden="1" x14ac:dyDescent="0.3">
      <c r="A199" s="149" t="s">
        <v>8215</v>
      </c>
      <c r="B199" s="149" t="s">
        <v>8216</v>
      </c>
      <c r="C199" s="150" t="s">
        <v>40</v>
      </c>
      <c r="D199" s="150" t="s">
        <v>3002</v>
      </c>
      <c r="E199" s="153">
        <v>476</v>
      </c>
      <c r="F199" s="183" t="s">
        <v>8127</v>
      </c>
      <c r="G199" s="183" t="s">
        <v>4</v>
      </c>
      <c r="H199" s="150" t="s">
        <v>3002</v>
      </c>
      <c r="I199" s="150" t="s">
        <v>8069</v>
      </c>
      <c r="J199" s="182">
        <v>21.863199999999999</v>
      </c>
    </row>
    <row r="200" spans="1:10" x14ac:dyDescent="0.3">
      <c r="A200" s="149" t="s">
        <v>624</v>
      </c>
      <c r="B200" s="149" t="s">
        <v>625</v>
      </c>
      <c r="C200" s="150" t="s">
        <v>44</v>
      </c>
      <c r="D200" s="150" t="s">
        <v>569</v>
      </c>
      <c r="E200" s="153">
        <v>882</v>
      </c>
      <c r="F200" s="183" t="s">
        <v>8120</v>
      </c>
      <c r="G200" s="183" t="s">
        <v>6</v>
      </c>
      <c r="H200" s="150" t="s">
        <v>569</v>
      </c>
      <c r="I200" s="150" t="s">
        <v>8081</v>
      </c>
      <c r="J200" s="182">
        <v>14.2057</v>
      </c>
    </row>
    <row r="201" spans="1:10" hidden="1" x14ac:dyDescent="0.3">
      <c r="A201" s="149" t="s">
        <v>4761</v>
      </c>
      <c r="B201" s="149" t="s">
        <v>4762</v>
      </c>
      <c r="C201" s="150" t="s">
        <v>33</v>
      </c>
      <c r="D201" s="150" t="s">
        <v>4638</v>
      </c>
      <c r="E201" s="153">
        <v>610</v>
      </c>
      <c r="F201" s="183" t="s">
        <v>8120</v>
      </c>
      <c r="G201" s="183" t="s">
        <v>6</v>
      </c>
      <c r="H201" s="150" t="s">
        <v>4638</v>
      </c>
      <c r="I201" s="150" t="s">
        <v>8192</v>
      </c>
      <c r="J201" s="182">
        <v>32.5642</v>
      </c>
    </row>
    <row r="202" spans="1:10" hidden="1" x14ac:dyDescent="0.3">
      <c r="A202" s="149" t="s">
        <v>5517</v>
      </c>
      <c r="B202" s="149" t="s">
        <v>5518</v>
      </c>
      <c r="C202" s="150" t="s">
        <v>36</v>
      </c>
      <c r="D202" s="150" t="s">
        <v>5476</v>
      </c>
      <c r="E202" s="153">
        <v>1077</v>
      </c>
      <c r="F202" s="183" t="s">
        <v>8120</v>
      </c>
      <c r="G202" s="183" t="s">
        <v>6</v>
      </c>
      <c r="H202" s="150" t="s">
        <v>5476</v>
      </c>
      <c r="I202" s="150" t="s">
        <v>8054</v>
      </c>
      <c r="J202" s="182">
        <v>34.8232</v>
      </c>
    </row>
    <row r="203" spans="1:10" hidden="1" x14ac:dyDescent="0.3">
      <c r="A203" s="149" t="s">
        <v>5744</v>
      </c>
      <c r="B203" s="149" t="s">
        <v>5745</v>
      </c>
      <c r="C203" s="150" t="s">
        <v>45</v>
      </c>
      <c r="D203" s="150" t="s">
        <v>4920</v>
      </c>
      <c r="E203" s="153">
        <v>1395</v>
      </c>
      <c r="F203" s="183" t="s">
        <v>8120</v>
      </c>
      <c r="G203" s="183" t="s">
        <v>6</v>
      </c>
      <c r="H203" s="150" t="s">
        <v>4920</v>
      </c>
      <c r="I203" s="150" t="s">
        <v>8087</v>
      </c>
      <c r="J203" s="182">
        <v>48.3611</v>
      </c>
    </row>
    <row r="204" spans="1:10" hidden="1" x14ac:dyDescent="0.3">
      <c r="A204" s="149" t="s">
        <v>5746</v>
      </c>
      <c r="B204" s="149" t="s">
        <v>5747</v>
      </c>
      <c r="C204" s="150" t="s">
        <v>45</v>
      </c>
      <c r="D204" s="150" t="s">
        <v>4920</v>
      </c>
      <c r="E204" s="153">
        <v>1701</v>
      </c>
      <c r="F204" s="183" t="s">
        <v>8120</v>
      </c>
      <c r="G204" s="183" t="s">
        <v>6</v>
      </c>
      <c r="H204" s="150" t="s">
        <v>4920</v>
      </c>
      <c r="I204" s="150" t="s">
        <v>8087</v>
      </c>
      <c r="J204" s="182">
        <v>31.932099999999998</v>
      </c>
    </row>
    <row r="205" spans="1:10" hidden="1" x14ac:dyDescent="0.3">
      <c r="A205" s="149" t="s">
        <v>8217</v>
      </c>
      <c r="B205" s="149" t="s">
        <v>8218</v>
      </c>
      <c r="C205" s="150" t="s">
        <v>39</v>
      </c>
      <c r="D205" s="150" t="s">
        <v>4250</v>
      </c>
      <c r="E205" s="153">
        <v>2383</v>
      </c>
      <c r="F205" s="183" t="s">
        <v>8127</v>
      </c>
      <c r="G205" s="183" t="s">
        <v>4</v>
      </c>
      <c r="H205" s="150" t="s">
        <v>4250</v>
      </c>
      <c r="I205" s="150" t="s">
        <v>8065</v>
      </c>
      <c r="J205" s="182">
        <v>27.270800000000001</v>
      </c>
    </row>
    <row r="206" spans="1:10" hidden="1" x14ac:dyDescent="0.3">
      <c r="A206" s="149" t="s">
        <v>1896</v>
      </c>
      <c r="B206" s="149" t="s">
        <v>1898</v>
      </c>
      <c r="C206" s="150" t="s">
        <v>41</v>
      </c>
      <c r="D206" s="150" t="s">
        <v>1002</v>
      </c>
      <c r="E206" s="153">
        <v>841</v>
      </c>
      <c r="F206" s="183" t="s">
        <v>8120</v>
      </c>
      <c r="G206" s="183" t="s">
        <v>5</v>
      </c>
      <c r="H206" s="150" t="s">
        <v>1002</v>
      </c>
      <c r="I206" s="150" t="s">
        <v>8173</v>
      </c>
      <c r="J206" s="182">
        <v>19.712700000000002</v>
      </c>
    </row>
    <row r="207" spans="1:10" hidden="1" x14ac:dyDescent="0.3">
      <c r="A207" s="149" t="s">
        <v>3728</v>
      </c>
      <c r="B207" s="149" t="s">
        <v>3731</v>
      </c>
      <c r="C207" s="150" t="s">
        <v>51</v>
      </c>
      <c r="D207" s="150" t="s">
        <v>3730</v>
      </c>
      <c r="E207" s="153">
        <v>2977</v>
      </c>
      <c r="F207" s="183" t="s">
        <v>8120</v>
      </c>
      <c r="G207" s="183" t="s">
        <v>6</v>
      </c>
      <c r="H207" s="150" t="s">
        <v>3730</v>
      </c>
      <c r="I207" s="150" t="s">
        <v>8104</v>
      </c>
      <c r="J207" s="182">
        <v>180.83359999999999</v>
      </c>
    </row>
    <row r="208" spans="1:10" hidden="1" x14ac:dyDescent="0.3">
      <c r="A208" s="149" t="s">
        <v>3126</v>
      </c>
      <c r="B208" s="149" t="s">
        <v>3127</v>
      </c>
      <c r="C208" s="150" t="s">
        <v>37</v>
      </c>
      <c r="D208" s="150" t="s">
        <v>3118</v>
      </c>
      <c r="E208" s="153">
        <v>4455</v>
      </c>
      <c r="F208" s="183" t="s">
        <v>8120</v>
      </c>
      <c r="G208" s="183" t="s">
        <v>6</v>
      </c>
      <c r="H208" s="150" t="s">
        <v>3118</v>
      </c>
      <c r="I208" s="150" t="s">
        <v>8214</v>
      </c>
      <c r="J208" s="182">
        <v>63.803699999999999</v>
      </c>
    </row>
    <row r="209" spans="1:10" hidden="1" x14ac:dyDescent="0.3">
      <c r="A209" s="149" t="s">
        <v>3381</v>
      </c>
      <c r="B209" s="149" t="s">
        <v>3382</v>
      </c>
      <c r="C209" s="150" t="s">
        <v>48</v>
      </c>
      <c r="D209" s="150" t="s">
        <v>3379</v>
      </c>
      <c r="E209" s="153">
        <v>988</v>
      </c>
      <c r="F209" s="183" t="s">
        <v>8120</v>
      </c>
      <c r="G209" s="183" t="s">
        <v>6</v>
      </c>
      <c r="H209" s="150" t="s">
        <v>3379</v>
      </c>
      <c r="I209" s="150" t="s">
        <v>8121</v>
      </c>
      <c r="J209" s="182">
        <v>41.541200000000003</v>
      </c>
    </row>
    <row r="210" spans="1:10" hidden="1" x14ac:dyDescent="0.3">
      <c r="A210" s="149" t="s">
        <v>5380</v>
      </c>
      <c r="B210" s="149" t="s">
        <v>5381</v>
      </c>
      <c r="C210" s="150" t="s">
        <v>36</v>
      </c>
      <c r="D210" s="150" t="s">
        <v>5354</v>
      </c>
      <c r="E210" s="153">
        <v>920</v>
      </c>
      <c r="F210" s="183" t="s">
        <v>8120</v>
      </c>
      <c r="G210" s="183" t="s">
        <v>5</v>
      </c>
      <c r="H210" s="150" t="s">
        <v>5354</v>
      </c>
      <c r="I210" s="150" t="s">
        <v>8051</v>
      </c>
      <c r="J210" s="182">
        <v>13.0746</v>
      </c>
    </row>
    <row r="211" spans="1:10" x14ac:dyDescent="0.3">
      <c r="A211" s="149" t="s">
        <v>509</v>
      </c>
      <c r="B211" s="149" t="s">
        <v>510</v>
      </c>
      <c r="C211" s="150" t="s">
        <v>44</v>
      </c>
      <c r="D211" s="150" t="s">
        <v>410</v>
      </c>
      <c r="E211" s="153">
        <v>592</v>
      </c>
      <c r="F211" s="183" t="s">
        <v>8120</v>
      </c>
      <c r="G211" s="183" t="s">
        <v>6</v>
      </c>
      <c r="H211" s="150" t="s">
        <v>410</v>
      </c>
      <c r="I211" s="150" t="s">
        <v>8081</v>
      </c>
      <c r="J211" s="182">
        <v>12.933</v>
      </c>
    </row>
    <row r="212" spans="1:10" hidden="1" x14ac:dyDescent="0.3">
      <c r="A212" s="149" t="s">
        <v>8219</v>
      </c>
      <c r="B212" s="149" t="s">
        <v>8220</v>
      </c>
      <c r="C212" s="150" t="s">
        <v>33</v>
      </c>
      <c r="D212" s="150" t="s">
        <v>4525</v>
      </c>
      <c r="E212" s="153">
        <v>463</v>
      </c>
      <c r="F212" s="183" t="s">
        <v>8127</v>
      </c>
      <c r="G212" s="183" t="s">
        <v>4</v>
      </c>
      <c r="H212" s="150" t="s">
        <v>4525</v>
      </c>
      <c r="I212" s="150" t="s">
        <v>8152</v>
      </c>
      <c r="J212" s="182">
        <v>18.158999999999999</v>
      </c>
    </row>
    <row r="213" spans="1:10" hidden="1" x14ac:dyDescent="0.3">
      <c r="A213" s="149" t="s">
        <v>5037</v>
      </c>
      <c r="B213" s="149" t="s">
        <v>5038</v>
      </c>
      <c r="C213" s="150" t="s">
        <v>43</v>
      </c>
      <c r="D213" s="150" t="s">
        <v>5021</v>
      </c>
      <c r="E213" s="153">
        <v>314</v>
      </c>
      <c r="F213" s="183" t="s">
        <v>8120</v>
      </c>
      <c r="G213" s="183" t="s">
        <v>7</v>
      </c>
      <c r="H213" s="150" t="s">
        <v>5021</v>
      </c>
      <c r="I213" s="150" t="s">
        <v>8131</v>
      </c>
      <c r="J213" s="182">
        <v>14.808299999999999</v>
      </c>
    </row>
    <row r="214" spans="1:10" hidden="1" x14ac:dyDescent="0.3">
      <c r="A214" s="149" t="s">
        <v>4540</v>
      </c>
      <c r="B214" s="149" t="s">
        <v>4541</v>
      </c>
      <c r="C214" s="150" t="s">
        <v>33</v>
      </c>
      <c r="D214" s="150" t="s">
        <v>4502</v>
      </c>
      <c r="E214" s="153">
        <v>450</v>
      </c>
      <c r="F214" s="183" t="s">
        <v>8120</v>
      </c>
      <c r="G214" s="183" t="s">
        <v>6</v>
      </c>
      <c r="H214" s="150" t="s">
        <v>4502</v>
      </c>
      <c r="I214" s="150" t="s">
        <v>8122</v>
      </c>
      <c r="J214" s="182">
        <v>58.031300000000002</v>
      </c>
    </row>
    <row r="215" spans="1:10" hidden="1" x14ac:dyDescent="0.3">
      <c r="A215" s="149" t="s">
        <v>4542</v>
      </c>
      <c r="B215" s="149" t="s">
        <v>4543</v>
      </c>
      <c r="C215" s="150" t="s">
        <v>33</v>
      </c>
      <c r="D215" s="150" t="s">
        <v>4502</v>
      </c>
      <c r="E215" s="153">
        <v>298</v>
      </c>
      <c r="F215" s="183" t="s">
        <v>8120</v>
      </c>
      <c r="G215" s="183" t="s">
        <v>6</v>
      </c>
      <c r="H215" s="150" t="s">
        <v>4502</v>
      </c>
      <c r="I215" s="150" t="s">
        <v>8122</v>
      </c>
      <c r="J215" s="182">
        <v>18.883800000000001</v>
      </c>
    </row>
    <row r="216" spans="1:10" hidden="1" x14ac:dyDescent="0.3">
      <c r="A216" s="149" t="s">
        <v>7033</v>
      </c>
      <c r="B216" s="149" t="s">
        <v>7034</v>
      </c>
      <c r="C216" s="150" t="s">
        <v>47</v>
      </c>
      <c r="D216" s="150" t="s">
        <v>8133</v>
      </c>
      <c r="E216" s="153">
        <v>1206</v>
      </c>
      <c r="F216" s="183" t="s">
        <v>8120</v>
      </c>
      <c r="G216" s="183" t="s">
        <v>6</v>
      </c>
      <c r="H216" s="150" t="s">
        <v>8133</v>
      </c>
      <c r="I216" s="150" t="s">
        <v>8134</v>
      </c>
      <c r="J216" s="182">
        <v>28.778099999999998</v>
      </c>
    </row>
    <row r="217" spans="1:10" hidden="1" x14ac:dyDescent="0.3">
      <c r="A217" s="149" t="s">
        <v>4137</v>
      </c>
      <c r="B217" s="149" t="s">
        <v>4138</v>
      </c>
      <c r="C217" s="150" t="s">
        <v>39</v>
      </c>
      <c r="D217" s="150" t="s">
        <v>4125</v>
      </c>
      <c r="E217" s="153">
        <v>267</v>
      </c>
      <c r="F217" s="183" t="s">
        <v>8120</v>
      </c>
      <c r="G217" s="183" t="s">
        <v>5</v>
      </c>
      <c r="H217" s="150" t="s">
        <v>4125</v>
      </c>
      <c r="I217" s="150" t="s">
        <v>8063</v>
      </c>
      <c r="J217" s="182">
        <v>15.491199999999999</v>
      </c>
    </row>
    <row r="218" spans="1:10" hidden="1" x14ac:dyDescent="0.3">
      <c r="A218" s="149" t="s">
        <v>8221</v>
      </c>
      <c r="B218" s="149" t="s">
        <v>8222</v>
      </c>
      <c r="C218" s="150" t="s">
        <v>48</v>
      </c>
      <c r="D218" s="150" t="s">
        <v>3562</v>
      </c>
      <c r="E218" s="153">
        <v>2987</v>
      </c>
      <c r="F218" s="183" t="s">
        <v>8127</v>
      </c>
      <c r="G218" s="183" t="s">
        <v>4</v>
      </c>
      <c r="H218" s="150" t="s">
        <v>3562</v>
      </c>
      <c r="I218" s="150" t="s">
        <v>8157</v>
      </c>
      <c r="J218" s="182">
        <v>56.628300000000003</v>
      </c>
    </row>
    <row r="219" spans="1:10" hidden="1" x14ac:dyDescent="0.3">
      <c r="A219" s="149" t="s">
        <v>8223</v>
      </c>
      <c r="B219" s="149" t="s">
        <v>8224</v>
      </c>
      <c r="C219" s="150" t="s">
        <v>51</v>
      </c>
      <c r="D219" s="150" t="s">
        <v>3794</v>
      </c>
      <c r="E219" s="153">
        <v>2037</v>
      </c>
      <c r="F219" s="183" t="s">
        <v>8127</v>
      </c>
      <c r="G219" s="183" t="s">
        <v>4</v>
      </c>
      <c r="H219" s="150" t="s">
        <v>3794</v>
      </c>
      <c r="I219" s="150" t="s">
        <v>8139</v>
      </c>
      <c r="J219" s="182">
        <v>42.144399999999997</v>
      </c>
    </row>
    <row r="220" spans="1:10" hidden="1" x14ac:dyDescent="0.3">
      <c r="A220" s="149" t="s">
        <v>5533</v>
      </c>
      <c r="B220" s="149" t="s">
        <v>5534</v>
      </c>
      <c r="C220" s="150" t="s">
        <v>36</v>
      </c>
      <c r="D220" s="150" t="s">
        <v>5476</v>
      </c>
      <c r="E220" s="153">
        <v>2263</v>
      </c>
      <c r="F220" s="183" t="s">
        <v>8120</v>
      </c>
      <c r="G220" s="183" t="s">
        <v>6</v>
      </c>
      <c r="H220" s="150" t="s">
        <v>5476</v>
      </c>
      <c r="I220" s="150" t="s">
        <v>8052</v>
      </c>
      <c r="J220" s="182">
        <v>14.293699999999999</v>
      </c>
    </row>
    <row r="221" spans="1:10" hidden="1" x14ac:dyDescent="0.3">
      <c r="A221" s="149" t="s">
        <v>3572</v>
      </c>
      <c r="B221" s="149" t="s">
        <v>3573</v>
      </c>
      <c r="C221" s="150" t="s">
        <v>48</v>
      </c>
      <c r="D221" s="150" t="s">
        <v>3562</v>
      </c>
      <c r="E221" s="153">
        <v>2544</v>
      </c>
      <c r="F221" s="183" t="s">
        <v>8120</v>
      </c>
      <c r="G221" s="183" t="s">
        <v>6</v>
      </c>
      <c r="H221" s="150" t="s">
        <v>3562</v>
      </c>
      <c r="I221" s="150" t="s">
        <v>8157</v>
      </c>
      <c r="J221" s="182">
        <v>83.270200000000003</v>
      </c>
    </row>
    <row r="222" spans="1:10" hidden="1" x14ac:dyDescent="0.3">
      <c r="A222" s="149" t="s">
        <v>5043</v>
      </c>
      <c r="B222" s="149" t="s">
        <v>5044</v>
      </c>
      <c r="C222" s="150" t="s">
        <v>43</v>
      </c>
      <c r="D222" s="150" t="s">
        <v>5021</v>
      </c>
      <c r="E222" s="153">
        <v>474</v>
      </c>
      <c r="F222" s="183" t="s">
        <v>8120</v>
      </c>
      <c r="G222" s="183" t="s">
        <v>6</v>
      </c>
      <c r="H222" s="150" t="s">
        <v>5021</v>
      </c>
      <c r="I222" s="150" t="s">
        <v>8079</v>
      </c>
      <c r="J222" s="182">
        <v>21.978400000000001</v>
      </c>
    </row>
    <row r="223" spans="1:10" hidden="1" x14ac:dyDescent="0.3">
      <c r="A223" s="149" t="s">
        <v>8225</v>
      </c>
      <c r="B223" s="149" t="s">
        <v>8226</v>
      </c>
      <c r="C223" s="150" t="s">
        <v>39</v>
      </c>
      <c r="D223" s="150" t="s">
        <v>4125</v>
      </c>
      <c r="E223" s="153">
        <v>1209</v>
      </c>
      <c r="F223" s="183" t="s">
        <v>8127</v>
      </c>
      <c r="G223" s="183" t="s">
        <v>4</v>
      </c>
      <c r="H223" s="150" t="s">
        <v>4125</v>
      </c>
      <c r="I223" s="150" t="s">
        <v>8063</v>
      </c>
      <c r="J223" s="182">
        <v>31.2697</v>
      </c>
    </row>
    <row r="224" spans="1:10" hidden="1" x14ac:dyDescent="0.3">
      <c r="A224" s="149" t="s">
        <v>8227</v>
      </c>
      <c r="B224" s="149" t="s">
        <v>8228</v>
      </c>
      <c r="C224" s="150" t="s">
        <v>51</v>
      </c>
      <c r="D224" s="150" t="s">
        <v>3794</v>
      </c>
      <c r="E224" s="153">
        <v>2758</v>
      </c>
      <c r="F224" s="183" t="s">
        <v>8127</v>
      </c>
      <c r="G224" s="183" t="s">
        <v>4</v>
      </c>
      <c r="H224" s="150" t="s">
        <v>3794</v>
      </c>
      <c r="I224" s="150" t="s">
        <v>8139</v>
      </c>
      <c r="J224" s="182">
        <v>26.215599999999998</v>
      </c>
    </row>
    <row r="225" spans="1:10" hidden="1" x14ac:dyDescent="0.3">
      <c r="A225" s="149" t="s">
        <v>4923</v>
      </c>
      <c r="B225" s="149" t="s">
        <v>4924</v>
      </c>
      <c r="C225" s="150" t="s">
        <v>43</v>
      </c>
      <c r="D225" s="150" t="s">
        <v>4506</v>
      </c>
      <c r="E225" s="153">
        <v>261</v>
      </c>
      <c r="F225" s="183" t="s">
        <v>8120</v>
      </c>
      <c r="G225" s="183" t="s">
        <v>5</v>
      </c>
      <c r="H225" s="150" t="s">
        <v>4506</v>
      </c>
      <c r="I225" s="150" t="s">
        <v>8131</v>
      </c>
      <c r="J225" s="182">
        <v>11.2235</v>
      </c>
    </row>
    <row r="226" spans="1:10" hidden="1" x14ac:dyDescent="0.3">
      <c r="A226" s="149" t="s">
        <v>6912</v>
      </c>
      <c r="B226" s="149" t="s">
        <v>6913</v>
      </c>
      <c r="C226" s="150" t="s">
        <v>47</v>
      </c>
      <c r="D226" s="150" t="s">
        <v>8135</v>
      </c>
      <c r="E226" s="153">
        <v>8256</v>
      </c>
      <c r="F226" s="183" t="s">
        <v>8120</v>
      </c>
      <c r="G226" s="183" t="s">
        <v>5</v>
      </c>
      <c r="H226" s="150" t="s">
        <v>8135</v>
      </c>
      <c r="I226" s="150" t="s">
        <v>8136</v>
      </c>
      <c r="J226" s="182">
        <v>60.785899999999998</v>
      </c>
    </row>
    <row r="227" spans="1:10" hidden="1" x14ac:dyDescent="0.3">
      <c r="A227" s="149" t="s">
        <v>5525</v>
      </c>
      <c r="B227" s="149" t="s">
        <v>5526</v>
      </c>
      <c r="C227" s="150" t="s">
        <v>36</v>
      </c>
      <c r="D227" s="150" t="s">
        <v>5476</v>
      </c>
      <c r="E227" s="153">
        <v>1507</v>
      </c>
      <c r="F227" s="183" t="s">
        <v>8120</v>
      </c>
      <c r="G227" s="183" t="s">
        <v>6</v>
      </c>
      <c r="H227" s="150" t="s">
        <v>5476</v>
      </c>
      <c r="I227" s="150" t="s">
        <v>8052</v>
      </c>
      <c r="J227" s="182">
        <v>57.634</v>
      </c>
    </row>
    <row r="228" spans="1:10" hidden="1" x14ac:dyDescent="0.3">
      <c r="A228" s="149" t="s">
        <v>3361</v>
      </c>
      <c r="B228" s="149" t="s">
        <v>3362</v>
      </c>
      <c r="C228" s="150" t="s">
        <v>37</v>
      </c>
      <c r="D228" s="150" t="s">
        <v>3354</v>
      </c>
      <c r="E228" s="153">
        <v>376</v>
      </c>
      <c r="F228" s="183" t="s">
        <v>8120</v>
      </c>
      <c r="G228" s="183" t="s">
        <v>6</v>
      </c>
      <c r="H228" s="150" t="s">
        <v>3354</v>
      </c>
      <c r="I228" s="150" t="s">
        <v>8229</v>
      </c>
      <c r="J228" s="182">
        <v>49.676699999999997</v>
      </c>
    </row>
    <row r="229" spans="1:10" hidden="1" x14ac:dyDescent="0.3">
      <c r="A229" s="149" t="s">
        <v>5384</v>
      </c>
      <c r="B229" s="149" t="s">
        <v>5385</v>
      </c>
      <c r="C229" s="150" t="s">
        <v>36</v>
      </c>
      <c r="D229" s="150" t="s">
        <v>5354</v>
      </c>
      <c r="E229" s="153">
        <v>1862</v>
      </c>
      <c r="F229" s="183" t="s">
        <v>8120</v>
      </c>
      <c r="G229" s="183" t="s">
        <v>5</v>
      </c>
      <c r="H229" s="150" t="s">
        <v>5354</v>
      </c>
      <c r="I229" s="150" t="s">
        <v>8051</v>
      </c>
      <c r="J229" s="182">
        <v>11.688800000000001</v>
      </c>
    </row>
    <row r="230" spans="1:10" hidden="1" x14ac:dyDescent="0.3">
      <c r="A230" s="149" t="s">
        <v>6069</v>
      </c>
      <c r="B230" s="149" t="s">
        <v>6070</v>
      </c>
      <c r="C230" s="150" t="s">
        <v>6032</v>
      </c>
      <c r="D230" s="150" t="s">
        <v>5373</v>
      </c>
      <c r="E230" s="153">
        <v>841</v>
      </c>
      <c r="F230" s="183" t="s">
        <v>8120</v>
      </c>
      <c r="G230" s="183" t="s">
        <v>6</v>
      </c>
      <c r="H230" s="150" t="s">
        <v>5373</v>
      </c>
      <c r="I230" s="150" t="s">
        <v>8165</v>
      </c>
      <c r="J230" s="182">
        <v>34.898299999999999</v>
      </c>
    </row>
    <row r="231" spans="1:10" hidden="1" x14ac:dyDescent="0.3">
      <c r="A231" s="149" t="s">
        <v>4771</v>
      </c>
      <c r="B231" s="149" t="s">
        <v>4772</v>
      </c>
      <c r="C231" s="150" t="s">
        <v>33</v>
      </c>
      <c r="D231" s="150" t="s">
        <v>4638</v>
      </c>
      <c r="E231" s="153">
        <v>327</v>
      </c>
      <c r="F231" s="183" t="s">
        <v>8120</v>
      </c>
      <c r="G231" s="183" t="s">
        <v>6</v>
      </c>
      <c r="H231" s="150" t="s">
        <v>4638</v>
      </c>
      <c r="I231" s="150" t="s">
        <v>8192</v>
      </c>
      <c r="J231" s="182">
        <v>15.072100000000001</v>
      </c>
    </row>
    <row r="232" spans="1:10" hidden="1" x14ac:dyDescent="0.3">
      <c r="A232" s="149" t="s">
        <v>6915</v>
      </c>
      <c r="B232" s="149" t="s">
        <v>6916</v>
      </c>
      <c r="C232" s="150" t="s">
        <v>47</v>
      </c>
      <c r="D232" s="150" t="s">
        <v>8135</v>
      </c>
      <c r="E232" s="153">
        <v>3101</v>
      </c>
      <c r="F232" s="183" t="s">
        <v>8120</v>
      </c>
      <c r="G232" s="183" t="s">
        <v>6</v>
      </c>
      <c r="H232" s="150" t="s">
        <v>8135</v>
      </c>
      <c r="I232" s="150" t="s">
        <v>8136</v>
      </c>
      <c r="J232" s="182">
        <v>73.196399999999997</v>
      </c>
    </row>
    <row r="233" spans="1:10" x14ac:dyDescent="0.3">
      <c r="A233" s="149" t="s">
        <v>730</v>
      </c>
      <c r="B233" s="149" t="s">
        <v>731</v>
      </c>
      <c r="C233" s="150" t="s">
        <v>44</v>
      </c>
      <c r="D233" s="150" t="s">
        <v>599</v>
      </c>
      <c r="E233" s="153">
        <v>513</v>
      </c>
      <c r="F233" s="183" t="s">
        <v>8120</v>
      </c>
      <c r="G233" s="183" t="s">
        <v>6</v>
      </c>
      <c r="H233" s="150" t="s">
        <v>599</v>
      </c>
      <c r="I233" s="150" t="s">
        <v>8081</v>
      </c>
      <c r="J233" s="182">
        <v>17.598199999999999</v>
      </c>
    </row>
    <row r="234" spans="1:10" hidden="1" x14ac:dyDescent="0.3">
      <c r="A234" s="149" t="s">
        <v>4653</v>
      </c>
      <c r="B234" s="149" t="s">
        <v>4654</v>
      </c>
      <c r="C234" s="150" t="s">
        <v>33</v>
      </c>
      <c r="D234" s="150" t="s">
        <v>4525</v>
      </c>
      <c r="E234" s="153">
        <v>990</v>
      </c>
      <c r="F234" s="183" t="s">
        <v>8120</v>
      </c>
      <c r="G234" s="183" t="s">
        <v>5</v>
      </c>
      <c r="H234" s="150" t="s">
        <v>4525</v>
      </c>
      <c r="I234" s="150" t="s">
        <v>8152</v>
      </c>
      <c r="J234" s="182">
        <v>49.680799999999998</v>
      </c>
    </row>
    <row r="235" spans="1:10" hidden="1" x14ac:dyDescent="0.3">
      <c r="A235" s="149" t="s">
        <v>2160</v>
      </c>
      <c r="B235" s="149" t="s">
        <v>2161</v>
      </c>
      <c r="C235" s="150" t="s">
        <v>8199</v>
      </c>
      <c r="D235" s="150" t="s">
        <v>1964</v>
      </c>
      <c r="E235" s="153">
        <v>1167</v>
      </c>
      <c r="F235" s="183" t="s">
        <v>8120</v>
      </c>
      <c r="G235" s="183" t="s">
        <v>6</v>
      </c>
      <c r="H235" s="150" t="s">
        <v>1964</v>
      </c>
      <c r="I235" s="150" t="s">
        <v>8100</v>
      </c>
      <c r="J235" s="182">
        <v>112.8343</v>
      </c>
    </row>
    <row r="236" spans="1:10" hidden="1" x14ac:dyDescent="0.3">
      <c r="A236" s="149" t="s">
        <v>8230</v>
      </c>
      <c r="B236" s="149" t="s">
        <v>8231</v>
      </c>
      <c r="C236" s="150" t="s">
        <v>45</v>
      </c>
      <c r="D236" s="150" t="s">
        <v>4920</v>
      </c>
      <c r="E236" s="153">
        <v>2009</v>
      </c>
      <c r="F236" s="183" t="s">
        <v>8127</v>
      </c>
      <c r="G236" s="183" t="s">
        <v>4</v>
      </c>
      <c r="H236" s="150" t="s">
        <v>4920</v>
      </c>
      <c r="I236" s="150" t="s">
        <v>8087</v>
      </c>
      <c r="J236" s="182">
        <v>51.473599999999998</v>
      </c>
    </row>
    <row r="237" spans="1:10" hidden="1" x14ac:dyDescent="0.3">
      <c r="A237" s="149" t="s">
        <v>6071</v>
      </c>
      <c r="B237" s="149" t="s">
        <v>6072</v>
      </c>
      <c r="C237" s="150" t="s">
        <v>6032</v>
      </c>
      <c r="D237" s="150" t="s">
        <v>5373</v>
      </c>
      <c r="E237" s="153">
        <v>1955</v>
      </c>
      <c r="F237" s="183" t="s">
        <v>8120</v>
      </c>
      <c r="G237" s="183" t="s">
        <v>7</v>
      </c>
      <c r="H237" s="150" t="s">
        <v>5373</v>
      </c>
      <c r="I237" s="150" t="s">
        <v>8201</v>
      </c>
      <c r="J237" s="182">
        <v>28.963000000000001</v>
      </c>
    </row>
    <row r="238" spans="1:10" hidden="1" x14ac:dyDescent="0.3">
      <c r="A238" s="149" t="s">
        <v>6073</v>
      </c>
      <c r="B238" s="149" t="s">
        <v>6074</v>
      </c>
      <c r="C238" s="150" t="s">
        <v>6032</v>
      </c>
      <c r="D238" s="150" t="s">
        <v>5373</v>
      </c>
      <c r="E238" s="153">
        <v>739</v>
      </c>
      <c r="F238" s="183" t="s">
        <v>8120</v>
      </c>
      <c r="G238" s="183" t="s">
        <v>7</v>
      </c>
      <c r="H238" s="150" t="s">
        <v>5373</v>
      </c>
      <c r="I238" s="150" t="s">
        <v>8201</v>
      </c>
      <c r="J238" s="182">
        <v>32.9788</v>
      </c>
    </row>
    <row r="239" spans="1:10" hidden="1" x14ac:dyDescent="0.3">
      <c r="A239" s="149" t="s">
        <v>5748</v>
      </c>
      <c r="B239" s="149" t="s">
        <v>5749</v>
      </c>
      <c r="C239" s="150" t="s">
        <v>45</v>
      </c>
      <c r="D239" s="150" t="s">
        <v>4920</v>
      </c>
      <c r="E239" s="153">
        <v>1218</v>
      </c>
      <c r="F239" s="183" t="s">
        <v>8120</v>
      </c>
      <c r="G239" s="183" t="s">
        <v>5</v>
      </c>
      <c r="H239" s="150" t="s">
        <v>4920</v>
      </c>
      <c r="I239" s="150" t="s">
        <v>8087</v>
      </c>
      <c r="J239" s="182">
        <v>26.785399999999999</v>
      </c>
    </row>
    <row r="240" spans="1:10" hidden="1" x14ac:dyDescent="0.3">
      <c r="A240" s="149" t="s">
        <v>7035</v>
      </c>
      <c r="B240" s="149" t="s">
        <v>7036</v>
      </c>
      <c r="C240" s="150" t="s">
        <v>47</v>
      </c>
      <c r="D240" s="150" t="s">
        <v>8133</v>
      </c>
      <c r="E240" s="153">
        <v>2872</v>
      </c>
      <c r="F240" s="183" t="s">
        <v>8120</v>
      </c>
      <c r="G240" s="183" t="s">
        <v>6</v>
      </c>
      <c r="H240" s="150" t="s">
        <v>8133</v>
      </c>
      <c r="I240" s="150" t="s">
        <v>8134</v>
      </c>
      <c r="J240" s="182">
        <v>11.4282</v>
      </c>
    </row>
    <row r="241" spans="1:10" x14ac:dyDescent="0.3">
      <c r="A241" s="149" t="s">
        <v>630</v>
      </c>
      <c r="B241" s="149" t="s">
        <v>631</v>
      </c>
      <c r="C241" s="150" t="s">
        <v>44</v>
      </c>
      <c r="D241" s="150" t="s">
        <v>569</v>
      </c>
      <c r="E241" s="153">
        <v>70</v>
      </c>
      <c r="F241" s="183" t="s">
        <v>8120</v>
      </c>
      <c r="G241" s="183" t="s">
        <v>6</v>
      </c>
      <c r="H241" s="150" t="s">
        <v>569</v>
      </c>
      <c r="I241" s="150" t="s">
        <v>8081</v>
      </c>
      <c r="J241" s="182">
        <v>5.617</v>
      </c>
    </row>
    <row r="242" spans="1:10" hidden="1" x14ac:dyDescent="0.3">
      <c r="A242" s="149" t="s">
        <v>3131</v>
      </c>
      <c r="B242" s="149" t="s">
        <v>3132</v>
      </c>
      <c r="C242" s="150" t="s">
        <v>37</v>
      </c>
      <c r="D242" s="150" t="s">
        <v>3118</v>
      </c>
      <c r="E242" s="153">
        <v>10360</v>
      </c>
      <c r="F242" s="183" t="s">
        <v>8120</v>
      </c>
      <c r="G242" s="183" t="s">
        <v>6</v>
      </c>
      <c r="H242" s="150" t="s">
        <v>3118</v>
      </c>
      <c r="I242" s="150" t="s">
        <v>8214</v>
      </c>
      <c r="J242" s="182">
        <v>96.680199999999999</v>
      </c>
    </row>
    <row r="243" spans="1:10" hidden="1" x14ac:dyDescent="0.3">
      <c r="A243" s="149" t="s">
        <v>5529</v>
      </c>
      <c r="B243" s="149" t="s">
        <v>5530</v>
      </c>
      <c r="C243" s="150" t="s">
        <v>36</v>
      </c>
      <c r="D243" s="150" t="s">
        <v>5476</v>
      </c>
      <c r="E243" s="153">
        <v>2799</v>
      </c>
      <c r="F243" s="183" t="s">
        <v>8120</v>
      </c>
      <c r="G243" s="183" t="s">
        <v>6</v>
      </c>
      <c r="H243" s="150" t="s">
        <v>5476</v>
      </c>
      <c r="I243" s="150" t="s">
        <v>8052</v>
      </c>
      <c r="J243" s="182">
        <v>18.0593</v>
      </c>
    </row>
    <row r="244" spans="1:10" hidden="1" x14ac:dyDescent="0.3">
      <c r="A244" s="149" t="s">
        <v>5750</v>
      </c>
      <c r="B244" s="149" t="s">
        <v>5751</v>
      </c>
      <c r="C244" s="150" t="s">
        <v>45</v>
      </c>
      <c r="D244" s="150" t="s">
        <v>4920</v>
      </c>
      <c r="E244" s="153">
        <v>1308</v>
      </c>
      <c r="F244" s="183" t="s">
        <v>8120</v>
      </c>
      <c r="G244" s="183" t="s">
        <v>5</v>
      </c>
      <c r="H244" s="150" t="s">
        <v>4920</v>
      </c>
      <c r="I244" s="150" t="s">
        <v>8087</v>
      </c>
      <c r="J244" s="182">
        <v>61.4861</v>
      </c>
    </row>
    <row r="245" spans="1:10" hidden="1" x14ac:dyDescent="0.3">
      <c r="A245" s="149" t="s">
        <v>5259</v>
      </c>
      <c r="B245" s="149" t="s">
        <v>5260</v>
      </c>
      <c r="C245" s="150" t="s">
        <v>36</v>
      </c>
      <c r="D245" s="150" t="s">
        <v>5130</v>
      </c>
      <c r="E245" s="153">
        <v>1365</v>
      </c>
      <c r="F245" s="183" t="s">
        <v>8120</v>
      </c>
      <c r="G245" s="183" t="s">
        <v>6</v>
      </c>
      <c r="H245" s="150" t="s">
        <v>5130</v>
      </c>
      <c r="I245" s="150" t="s">
        <v>8053</v>
      </c>
      <c r="J245" s="182">
        <v>38.2547</v>
      </c>
    </row>
    <row r="246" spans="1:10" hidden="1" x14ac:dyDescent="0.3">
      <c r="A246" s="149" t="s">
        <v>5039</v>
      </c>
      <c r="B246" s="149" t="s">
        <v>5040</v>
      </c>
      <c r="C246" s="150" t="s">
        <v>43</v>
      </c>
      <c r="D246" s="150" t="s">
        <v>5021</v>
      </c>
      <c r="E246" s="153">
        <v>1577</v>
      </c>
      <c r="F246" s="183" t="s">
        <v>8120</v>
      </c>
      <c r="G246" s="183" t="s">
        <v>5</v>
      </c>
      <c r="H246" s="150" t="s">
        <v>5021</v>
      </c>
      <c r="I246" s="150" t="s">
        <v>8080</v>
      </c>
      <c r="J246" s="182">
        <v>22.706399999999999</v>
      </c>
    </row>
    <row r="247" spans="1:10" hidden="1" x14ac:dyDescent="0.3">
      <c r="A247" s="149" t="s">
        <v>3935</v>
      </c>
      <c r="B247" s="149" t="s">
        <v>3936</v>
      </c>
      <c r="C247" s="150" t="s">
        <v>42</v>
      </c>
      <c r="D247" s="150" t="s">
        <v>3921</v>
      </c>
      <c r="E247" s="153">
        <v>241</v>
      </c>
      <c r="F247" s="183" t="s">
        <v>8120</v>
      </c>
      <c r="G247" s="183" t="s">
        <v>6</v>
      </c>
      <c r="H247" s="150" t="s">
        <v>3921</v>
      </c>
      <c r="I247" s="150" t="s">
        <v>8074</v>
      </c>
      <c r="J247" s="182">
        <v>70.671300000000002</v>
      </c>
    </row>
    <row r="248" spans="1:10" hidden="1" x14ac:dyDescent="0.3">
      <c r="A248" s="149">
        <v>101005</v>
      </c>
      <c r="B248" s="149" t="s">
        <v>6757</v>
      </c>
      <c r="C248" s="150" t="s">
        <v>35</v>
      </c>
      <c r="D248" s="150" t="s">
        <v>6431</v>
      </c>
      <c r="E248" s="153">
        <v>899</v>
      </c>
      <c r="F248" s="183" t="s">
        <v>8120</v>
      </c>
      <c r="G248" s="183" t="s">
        <v>5</v>
      </c>
      <c r="H248" s="150" t="s">
        <v>6431</v>
      </c>
      <c r="I248" s="150" t="s">
        <v>8050</v>
      </c>
      <c r="J248" s="182">
        <v>40.063000000000002</v>
      </c>
    </row>
    <row r="249" spans="1:10" hidden="1" x14ac:dyDescent="0.3">
      <c r="A249" s="149" t="s">
        <v>4546</v>
      </c>
      <c r="B249" s="149" t="s">
        <v>4547</v>
      </c>
      <c r="C249" s="150" t="s">
        <v>33</v>
      </c>
      <c r="D249" s="150" t="s">
        <v>4502</v>
      </c>
      <c r="E249" s="153">
        <v>128</v>
      </c>
      <c r="F249" s="183" t="s">
        <v>8120</v>
      </c>
      <c r="G249" s="183" t="s">
        <v>5</v>
      </c>
      <c r="H249" s="150" t="s">
        <v>4502</v>
      </c>
      <c r="I249" s="150" t="s">
        <v>8122</v>
      </c>
      <c r="J249" s="182">
        <v>15.3194</v>
      </c>
    </row>
    <row r="250" spans="1:10" hidden="1" x14ac:dyDescent="0.3">
      <c r="A250" s="149" t="s">
        <v>4548</v>
      </c>
      <c r="B250" s="149" t="s">
        <v>4549</v>
      </c>
      <c r="C250" s="150" t="s">
        <v>33</v>
      </c>
      <c r="D250" s="150" t="s">
        <v>4502</v>
      </c>
      <c r="E250" s="153">
        <v>850</v>
      </c>
      <c r="F250" s="183" t="s">
        <v>8120</v>
      </c>
      <c r="G250" s="183" t="s">
        <v>6</v>
      </c>
      <c r="H250" s="150" t="s">
        <v>4502</v>
      </c>
      <c r="I250" s="150" t="s">
        <v>8122</v>
      </c>
      <c r="J250" s="182">
        <v>19.2942</v>
      </c>
    </row>
    <row r="251" spans="1:10" hidden="1" x14ac:dyDescent="0.3">
      <c r="A251" s="149" t="s">
        <v>5261</v>
      </c>
      <c r="B251" s="149" t="s">
        <v>5262</v>
      </c>
      <c r="C251" s="150" t="s">
        <v>36</v>
      </c>
      <c r="D251" s="150" t="s">
        <v>5130</v>
      </c>
      <c r="E251" s="153">
        <v>2545</v>
      </c>
      <c r="F251" s="183" t="s">
        <v>8120</v>
      </c>
      <c r="G251" s="183" t="s">
        <v>5</v>
      </c>
      <c r="H251" s="150" t="s">
        <v>5130</v>
      </c>
      <c r="I251" s="150" t="s">
        <v>8053</v>
      </c>
      <c r="J251" s="182">
        <v>15.435700000000001</v>
      </c>
    </row>
    <row r="252" spans="1:10" hidden="1" x14ac:dyDescent="0.3">
      <c r="A252" s="149" t="s">
        <v>5045</v>
      </c>
      <c r="B252" s="149" t="s">
        <v>5046</v>
      </c>
      <c r="C252" s="150" t="s">
        <v>43</v>
      </c>
      <c r="D252" s="150" t="s">
        <v>5021</v>
      </c>
      <c r="E252" s="153">
        <v>101</v>
      </c>
      <c r="F252" s="183" t="s">
        <v>8120</v>
      </c>
      <c r="G252" s="183" t="s">
        <v>6</v>
      </c>
      <c r="H252" s="150" t="s">
        <v>5021</v>
      </c>
      <c r="I252" s="150" t="s">
        <v>8131</v>
      </c>
      <c r="J252" s="182">
        <v>6.1986999999999997</v>
      </c>
    </row>
    <row r="253" spans="1:10" hidden="1" x14ac:dyDescent="0.3">
      <c r="A253" s="149" t="s">
        <v>4773</v>
      </c>
      <c r="B253" s="149" t="s">
        <v>4774</v>
      </c>
      <c r="C253" s="150" t="s">
        <v>33</v>
      </c>
      <c r="D253" s="150" t="s">
        <v>4638</v>
      </c>
      <c r="E253" s="153">
        <v>1575</v>
      </c>
      <c r="F253" s="183" t="s">
        <v>8120</v>
      </c>
      <c r="G253" s="183" t="s">
        <v>7</v>
      </c>
      <c r="H253" s="150" t="s">
        <v>4638</v>
      </c>
      <c r="I253" s="150" t="s">
        <v>8192</v>
      </c>
      <c r="J253" s="182">
        <v>47.982900000000001</v>
      </c>
    </row>
    <row r="254" spans="1:10" hidden="1" x14ac:dyDescent="0.3">
      <c r="A254" s="149" t="s">
        <v>4655</v>
      </c>
      <c r="B254" s="149" t="s">
        <v>4656</v>
      </c>
      <c r="C254" s="150" t="s">
        <v>33</v>
      </c>
      <c r="D254" s="150" t="s">
        <v>4525</v>
      </c>
      <c r="E254" s="153">
        <v>2082</v>
      </c>
      <c r="F254" s="183" t="s">
        <v>8120</v>
      </c>
      <c r="G254" s="183" t="s">
        <v>6</v>
      </c>
      <c r="H254" s="150" t="s">
        <v>4525</v>
      </c>
      <c r="I254" s="150" t="s">
        <v>8152</v>
      </c>
      <c r="J254" s="182">
        <v>30.685099999999998</v>
      </c>
    </row>
    <row r="255" spans="1:10" hidden="1" x14ac:dyDescent="0.3">
      <c r="A255" s="149" t="s">
        <v>3998</v>
      </c>
      <c r="B255" s="149" t="s">
        <v>3999</v>
      </c>
      <c r="C255" s="150" t="s">
        <v>42</v>
      </c>
      <c r="D255" s="150" t="s">
        <v>3994</v>
      </c>
      <c r="E255" s="153">
        <v>2639</v>
      </c>
      <c r="F255" s="183" t="s">
        <v>8120</v>
      </c>
      <c r="G255" s="183" t="s">
        <v>5</v>
      </c>
      <c r="H255" s="150" t="s">
        <v>3994</v>
      </c>
      <c r="I255" s="150" t="s">
        <v>8076</v>
      </c>
      <c r="J255" s="182">
        <v>38.795200000000001</v>
      </c>
    </row>
    <row r="256" spans="1:10" hidden="1" x14ac:dyDescent="0.3">
      <c r="A256" s="149" t="s">
        <v>4657</v>
      </c>
      <c r="B256" s="149" t="s">
        <v>4658</v>
      </c>
      <c r="C256" s="150" t="s">
        <v>33</v>
      </c>
      <c r="D256" s="150" t="s">
        <v>4525</v>
      </c>
      <c r="E256" s="153">
        <v>1379</v>
      </c>
      <c r="F256" s="183" t="s">
        <v>8120</v>
      </c>
      <c r="G256" s="183" t="s">
        <v>5</v>
      </c>
      <c r="H256" s="150" t="s">
        <v>4525</v>
      </c>
      <c r="I256" s="150" t="s">
        <v>8152</v>
      </c>
      <c r="J256" s="182">
        <v>23.7942</v>
      </c>
    </row>
    <row r="257" spans="1:10" x14ac:dyDescent="0.3">
      <c r="A257" s="149" t="s">
        <v>531</v>
      </c>
      <c r="B257" s="149" t="s">
        <v>532</v>
      </c>
      <c r="C257" s="150" t="s">
        <v>44</v>
      </c>
      <c r="D257" s="150" t="s">
        <v>410</v>
      </c>
      <c r="E257" s="153">
        <v>264</v>
      </c>
      <c r="F257" s="183" t="s">
        <v>8120</v>
      </c>
      <c r="G257" s="183" t="s">
        <v>6</v>
      </c>
      <c r="H257" s="150" t="s">
        <v>410</v>
      </c>
      <c r="I257" s="150" t="s">
        <v>8081</v>
      </c>
      <c r="J257" s="182">
        <v>9.8932000000000002</v>
      </c>
    </row>
    <row r="258" spans="1:10" hidden="1" x14ac:dyDescent="0.3">
      <c r="A258" s="149" t="s">
        <v>5928</v>
      </c>
      <c r="B258" s="149" t="s">
        <v>5929</v>
      </c>
      <c r="C258" s="150" t="s">
        <v>45</v>
      </c>
      <c r="D258" s="150" t="s">
        <v>5860</v>
      </c>
      <c r="E258" s="153">
        <v>5133</v>
      </c>
      <c r="F258" s="183" t="s">
        <v>8120</v>
      </c>
      <c r="G258" s="183" t="s">
        <v>6</v>
      </c>
      <c r="H258" s="150" t="s">
        <v>5860</v>
      </c>
      <c r="I258" s="150" t="s">
        <v>8088</v>
      </c>
      <c r="J258" s="182">
        <v>20.768899999999999</v>
      </c>
    </row>
    <row r="259" spans="1:10" hidden="1" x14ac:dyDescent="0.3">
      <c r="A259" s="149" t="s">
        <v>6079</v>
      </c>
      <c r="B259" s="149" t="s">
        <v>6080</v>
      </c>
      <c r="C259" s="150" t="s">
        <v>6032</v>
      </c>
      <c r="D259" s="150" t="s">
        <v>5373</v>
      </c>
      <c r="E259" s="153">
        <v>943</v>
      </c>
      <c r="F259" s="183" t="s">
        <v>8120</v>
      </c>
      <c r="G259" s="183" t="s">
        <v>7</v>
      </c>
      <c r="H259" s="150" t="s">
        <v>5373</v>
      </c>
      <c r="I259" s="150" t="s">
        <v>8201</v>
      </c>
      <c r="J259" s="182">
        <v>47.452100000000002</v>
      </c>
    </row>
    <row r="260" spans="1:10" hidden="1" x14ac:dyDescent="0.3">
      <c r="A260" s="149" t="s">
        <v>7209</v>
      </c>
      <c r="B260" s="149" t="s">
        <v>7210</v>
      </c>
      <c r="C260" s="150" t="s">
        <v>47</v>
      </c>
      <c r="D260" s="150" t="s">
        <v>6919</v>
      </c>
      <c r="E260" s="153">
        <v>3364</v>
      </c>
      <c r="F260" s="183" t="s">
        <v>8120</v>
      </c>
      <c r="G260" s="183" t="s">
        <v>5</v>
      </c>
      <c r="H260" s="150" t="s">
        <v>6919</v>
      </c>
      <c r="I260" s="150" t="s">
        <v>8094</v>
      </c>
      <c r="J260" s="182">
        <v>62.163800000000002</v>
      </c>
    </row>
    <row r="261" spans="1:10" hidden="1" x14ac:dyDescent="0.3">
      <c r="A261" s="149" t="s">
        <v>2172</v>
      </c>
      <c r="B261" s="149" t="s">
        <v>2173</v>
      </c>
      <c r="C261" s="150" t="s">
        <v>8199</v>
      </c>
      <c r="D261" s="150" t="s">
        <v>1964</v>
      </c>
      <c r="E261" s="153">
        <v>233</v>
      </c>
      <c r="F261" s="183" t="s">
        <v>8120</v>
      </c>
      <c r="G261" s="183" t="s">
        <v>6</v>
      </c>
      <c r="H261" s="150" t="s">
        <v>1964</v>
      </c>
      <c r="I261" s="150" t="s">
        <v>8101</v>
      </c>
      <c r="J261" s="182">
        <v>3.3769999999999998</v>
      </c>
    </row>
    <row r="262" spans="1:10" hidden="1" x14ac:dyDescent="0.3">
      <c r="A262" s="149" t="s">
        <v>4775</v>
      </c>
      <c r="B262" s="149" t="s">
        <v>4776</v>
      </c>
      <c r="C262" s="150" t="s">
        <v>33</v>
      </c>
      <c r="D262" s="150" t="s">
        <v>4638</v>
      </c>
      <c r="E262" s="153">
        <v>819</v>
      </c>
      <c r="F262" s="183" t="s">
        <v>8120</v>
      </c>
      <c r="G262" s="183" t="s">
        <v>6</v>
      </c>
      <c r="H262" s="150" t="s">
        <v>4638</v>
      </c>
      <c r="I262" s="150" t="s">
        <v>8192</v>
      </c>
      <c r="J262" s="182">
        <v>22.677800000000001</v>
      </c>
    </row>
    <row r="263" spans="1:10" hidden="1" x14ac:dyDescent="0.3">
      <c r="A263" s="149" t="s">
        <v>5752</v>
      </c>
      <c r="B263" s="149" t="s">
        <v>5753</v>
      </c>
      <c r="C263" s="150" t="s">
        <v>45</v>
      </c>
      <c r="D263" s="150" t="s">
        <v>4920</v>
      </c>
      <c r="E263" s="153">
        <v>1426</v>
      </c>
      <c r="F263" s="183" t="s">
        <v>8120</v>
      </c>
      <c r="G263" s="183" t="s">
        <v>6</v>
      </c>
      <c r="H263" s="150" t="s">
        <v>4920</v>
      </c>
      <c r="I263" s="150" t="s">
        <v>8087</v>
      </c>
      <c r="J263" s="182">
        <v>65.417100000000005</v>
      </c>
    </row>
    <row r="264" spans="1:10" x14ac:dyDescent="0.3">
      <c r="A264" s="149" t="s">
        <v>535</v>
      </c>
      <c r="B264" s="149" t="s">
        <v>536</v>
      </c>
      <c r="C264" s="150" t="s">
        <v>44</v>
      </c>
      <c r="D264" s="150" t="s">
        <v>410</v>
      </c>
      <c r="E264" s="153">
        <v>318</v>
      </c>
      <c r="F264" s="183" t="s">
        <v>8120</v>
      </c>
      <c r="G264" s="183" t="s">
        <v>6</v>
      </c>
      <c r="H264" s="150" t="s">
        <v>410</v>
      </c>
      <c r="I264" s="150" t="s">
        <v>8081</v>
      </c>
      <c r="J264" s="182">
        <v>26.569099999999999</v>
      </c>
    </row>
    <row r="265" spans="1:10" hidden="1" x14ac:dyDescent="0.3">
      <c r="A265" s="149" t="s">
        <v>5754</v>
      </c>
      <c r="B265" s="149" t="s">
        <v>5755</v>
      </c>
      <c r="C265" s="150" t="s">
        <v>45</v>
      </c>
      <c r="D265" s="150" t="s">
        <v>4920</v>
      </c>
      <c r="E265" s="153">
        <v>152</v>
      </c>
      <c r="F265" s="183" t="s">
        <v>8120</v>
      </c>
      <c r="G265" s="183" t="s">
        <v>6</v>
      </c>
      <c r="H265" s="150" t="s">
        <v>4920</v>
      </c>
      <c r="I265" s="150" t="s">
        <v>8087</v>
      </c>
      <c r="J265" s="182">
        <v>18.4132</v>
      </c>
    </row>
    <row r="266" spans="1:10" hidden="1" x14ac:dyDescent="0.3">
      <c r="A266" s="149" t="s">
        <v>4073</v>
      </c>
      <c r="B266" s="149" t="s">
        <v>4074</v>
      </c>
      <c r="C266" s="150" t="s">
        <v>39</v>
      </c>
      <c r="D266" s="150" t="s">
        <v>3824</v>
      </c>
      <c r="E266" s="153">
        <v>1076</v>
      </c>
      <c r="F266" s="183" t="s">
        <v>8120</v>
      </c>
      <c r="G266" s="183" t="s">
        <v>6</v>
      </c>
      <c r="H266" s="150" t="s">
        <v>3824</v>
      </c>
      <c r="I266" s="150" t="s">
        <v>8062</v>
      </c>
      <c r="J266" s="182">
        <v>37.195</v>
      </c>
    </row>
    <row r="267" spans="1:10" hidden="1" x14ac:dyDescent="0.3">
      <c r="A267" s="149" t="s">
        <v>2492</v>
      </c>
      <c r="B267" s="149" t="s">
        <v>2493</v>
      </c>
      <c r="C267" s="150" t="s">
        <v>53</v>
      </c>
      <c r="D267" s="150" t="s">
        <v>2071</v>
      </c>
      <c r="E267" s="153">
        <v>1258</v>
      </c>
      <c r="F267" s="183" t="s">
        <v>8120</v>
      </c>
      <c r="G267" s="183" t="s">
        <v>6</v>
      </c>
      <c r="H267" s="150" t="s">
        <v>2071</v>
      </c>
      <c r="I267" s="150" t="s">
        <v>8107</v>
      </c>
      <c r="J267" s="182">
        <v>18.130500000000001</v>
      </c>
    </row>
    <row r="268" spans="1:10" hidden="1" x14ac:dyDescent="0.3">
      <c r="A268" s="149" t="s">
        <v>7303</v>
      </c>
      <c r="B268" s="149" t="s">
        <v>7304</v>
      </c>
      <c r="C268" s="150" t="s">
        <v>47</v>
      </c>
      <c r="D268" s="150" t="s">
        <v>7291</v>
      </c>
      <c r="E268" s="153">
        <v>5172</v>
      </c>
      <c r="F268" s="183" t="s">
        <v>8120</v>
      </c>
      <c r="G268" s="183" t="s">
        <v>6</v>
      </c>
      <c r="H268" s="150" t="s">
        <v>7291</v>
      </c>
      <c r="I268" s="150" t="s">
        <v>8129</v>
      </c>
      <c r="J268" s="182">
        <v>174.19460000000001</v>
      </c>
    </row>
    <row r="269" spans="1:10" x14ac:dyDescent="0.3">
      <c r="A269" s="149" t="s">
        <v>750</v>
      </c>
      <c r="B269" s="149" t="s">
        <v>751</v>
      </c>
      <c r="C269" s="150" t="s">
        <v>44</v>
      </c>
      <c r="D269" s="150" t="s">
        <v>599</v>
      </c>
      <c r="E269" s="153">
        <v>550</v>
      </c>
      <c r="F269" s="183" t="s">
        <v>8120</v>
      </c>
      <c r="G269" s="183" t="s">
        <v>6</v>
      </c>
      <c r="H269" s="150" t="s">
        <v>599</v>
      </c>
      <c r="I269" s="150" t="s">
        <v>8081</v>
      </c>
      <c r="J269" s="182">
        <v>11.9679</v>
      </c>
    </row>
    <row r="270" spans="1:10" hidden="1" x14ac:dyDescent="0.3">
      <c r="A270" s="149" t="s">
        <v>5539</v>
      </c>
      <c r="B270" s="149" t="s">
        <v>5540</v>
      </c>
      <c r="C270" s="150" t="s">
        <v>36</v>
      </c>
      <c r="D270" s="150" t="s">
        <v>5476</v>
      </c>
      <c r="E270" s="153">
        <v>2242</v>
      </c>
      <c r="F270" s="183" t="s">
        <v>8120</v>
      </c>
      <c r="G270" s="183" t="s">
        <v>7</v>
      </c>
      <c r="H270" s="150" t="s">
        <v>5476</v>
      </c>
      <c r="I270" s="150" t="s">
        <v>8052</v>
      </c>
      <c r="J270" s="182">
        <v>46.457900000000002</v>
      </c>
    </row>
    <row r="271" spans="1:10" hidden="1" x14ac:dyDescent="0.3">
      <c r="A271" s="149" t="s">
        <v>4929</v>
      </c>
      <c r="B271" s="149" t="s">
        <v>4930</v>
      </c>
      <c r="C271" s="150" t="s">
        <v>43</v>
      </c>
      <c r="D271" s="150" t="s">
        <v>4506</v>
      </c>
      <c r="E271" s="153">
        <v>3577</v>
      </c>
      <c r="F271" s="183" t="s">
        <v>8120</v>
      </c>
      <c r="G271" s="183" t="s">
        <v>5</v>
      </c>
      <c r="H271" s="150" t="s">
        <v>4506</v>
      </c>
      <c r="I271" s="150" t="s">
        <v>8078</v>
      </c>
      <c r="J271" s="182">
        <v>56.910699999999999</v>
      </c>
    </row>
    <row r="272" spans="1:10" hidden="1" x14ac:dyDescent="0.3">
      <c r="A272" s="149" t="s">
        <v>8232</v>
      </c>
      <c r="B272" s="149" t="s">
        <v>8233</v>
      </c>
      <c r="C272" s="150" t="s">
        <v>43</v>
      </c>
      <c r="D272" s="150" t="s">
        <v>4506</v>
      </c>
      <c r="E272" s="153">
        <v>627</v>
      </c>
      <c r="F272" s="183" t="s">
        <v>8127</v>
      </c>
      <c r="G272" s="183" t="s">
        <v>4</v>
      </c>
      <c r="H272" s="150" t="s">
        <v>4506</v>
      </c>
      <c r="I272" s="150" t="s">
        <v>8080</v>
      </c>
      <c r="J272" s="182">
        <v>16.793500000000002</v>
      </c>
    </row>
    <row r="273" spans="1:10" hidden="1" x14ac:dyDescent="0.3">
      <c r="A273" s="149" t="s">
        <v>2628</v>
      </c>
      <c r="B273" s="149" t="s">
        <v>2629</v>
      </c>
      <c r="C273" s="150" t="s">
        <v>8142</v>
      </c>
      <c r="D273" s="150" t="s">
        <v>2616</v>
      </c>
      <c r="E273" s="153">
        <v>652</v>
      </c>
      <c r="F273" s="183" t="s">
        <v>8120</v>
      </c>
      <c r="G273" s="183" t="s">
        <v>6</v>
      </c>
      <c r="H273" s="150" t="s">
        <v>2616</v>
      </c>
      <c r="I273" s="150" t="s">
        <v>8143</v>
      </c>
      <c r="J273" s="182">
        <v>15.7819</v>
      </c>
    </row>
    <row r="274" spans="1:10" hidden="1" x14ac:dyDescent="0.3">
      <c r="A274" s="149">
        <v>101006</v>
      </c>
      <c r="B274" s="149" t="s">
        <v>6759</v>
      </c>
      <c r="C274" s="150" t="s">
        <v>35</v>
      </c>
      <c r="D274" s="150" t="s">
        <v>6431</v>
      </c>
      <c r="E274" s="153">
        <v>1047</v>
      </c>
      <c r="F274" s="183" t="s">
        <v>8120</v>
      </c>
      <c r="G274" s="183" t="s">
        <v>5</v>
      </c>
      <c r="H274" s="150" t="s">
        <v>6431</v>
      </c>
      <c r="I274" s="150" t="s">
        <v>8050</v>
      </c>
      <c r="J274" s="182">
        <v>21.965499999999999</v>
      </c>
    </row>
    <row r="275" spans="1:10" x14ac:dyDescent="0.3">
      <c r="A275" s="149" t="s">
        <v>547</v>
      </c>
      <c r="B275" s="149" t="s">
        <v>548</v>
      </c>
      <c r="C275" s="150" t="s">
        <v>44</v>
      </c>
      <c r="D275" s="150" t="s">
        <v>410</v>
      </c>
      <c r="E275" s="153">
        <v>411</v>
      </c>
      <c r="F275" s="183" t="s">
        <v>8120</v>
      </c>
      <c r="G275" s="183" t="s">
        <v>6</v>
      </c>
      <c r="H275" s="150" t="s">
        <v>410</v>
      </c>
      <c r="I275" s="150" t="s">
        <v>8081</v>
      </c>
      <c r="J275" s="182">
        <v>14.361499999999999</v>
      </c>
    </row>
    <row r="276" spans="1:10" hidden="1" x14ac:dyDescent="0.3">
      <c r="A276" s="149" t="s">
        <v>8234</v>
      </c>
      <c r="B276" s="149" t="s">
        <v>8235</v>
      </c>
      <c r="C276" s="150" t="s">
        <v>33</v>
      </c>
      <c r="D276" s="150" t="s">
        <v>4525</v>
      </c>
      <c r="E276" s="153">
        <v>1493</v>
      </c>
      <c r="F276" s="183" t="s">
        <v>8127</v>
      </c>
      <c r="G276" s="183" t="s">
        <v>4</v>
      </c>
      <c r="H276" s="150" t="s">
        <v>4525</v>
      </c>
      <c r="I276" s="150" t="s">
        <v>8152</v>
      </c>
      <c r="J276" s="182">
        <v>26.3628</v>
      </c>
    </row>
    <row r="277" spans="1:10" hidden="1" x14ac:dyDescent="0.3">
      <c r="A277" s="149" t="s">
        <v>3735</v>
      </c>
      <c r="B277" s="149" t="s">
        <v>3736</v>
      </c>
      <c r="C277" s="150" t="s">
        <v>51</v>
      </c>
      <c r="D277" s="150" t="s">
        <v>3730</v>
      </c>
      <c r="E277" s="153">
        <v>1014</v>
      </c>
      <c r="F277" s="183" t="s">
        <v>8120</v>
      </c>
      <c r="G277" s="183" t="s">
        <v>5</v>
      </c>
      <c r="H277" s="150" t="s">
        <v>3730</v>
      </c>
      <c r="I277" s="150" t="s">
        <v>8104</v>
      </c>
      <c r="J277" s="182">
        <v>74.782600000000002</v>
      </c>
    </row>
    <row r="278" spans="1:10" hidden="1" x14ac:dyDescent="0.3">
      <c r="A278" s="149" t="s">
        <v>5265</v>
      </c>
      <c r="B278" s="149" t="s">
        <v>5266</v>
      </c>
      <c r="C278" s="150" t="s">
        <v>36</v>
      </c>
      <c r="D278" s="150" t="s">
        <v>5130</v>
      </c>
      <c r="E278" s="153">
        <v>3654</v>
      </c>
      <c r="F278" s="183" t="s">
        <v>8120</v>
      </c>
      <c r="G278" s="183" t="s">
        <v>5</v>
      </c>
      <c r="H278" s="150" t="s">
        <v>5130</v>
      </c>
      <c r="I278" s="150" t="s">
        <v>8053</v>
      </c>
      <c r="J278" s="182">
        <v>33.353000000000002</v>
      </c>
    </row>
    <row r="279" spans="1:10" hidden="1" x14ac:dyDescent="0.3">
      <c r="A279" s="149" t="s">
        <v>5047</v>
      </c>
      <c r="B279" s="149" t="s">
        <v>5048</v>
      </c>
      <c r="C279" s="150" t="s">
        <v>43</v>
      </c>
      <c r="D279" s="150" t="s">
        <v>5021</v>
      </c>
      <c r="E279" s="153">
        <v>1170</v>
      </c>
      <c r="F279" s="183" t="s">
        <v>8120</v>
      </c>
      <c r="G279" s="183" t="s">
        <v>6</v>
      </c>
      <c r="H279" s="150" t="s">
        <v>5021</v>
      </c>
      <c r="I279" s="150" t="s">
        <v>8079</v>
      </c>
      <c r="J279" s="182">
        <v>23.7896</v>
      </c>
    </row>
    <row r="280" spans="1:10" hidden="1" x14ac:dyDescent="0.3">
      <c r="A280" s="149" t="s">
        <v>6081</v>
      </c>
      <c r="B280" s="149" t="s">
        <v>6082</v>
      </c>
      <c r="C280" s="150" t="s">
        <v>6032</v>
      </c>
      <c r="D280" s="150" t="s">
        <v>5373</v>
      </c>
      <c r="E280" s="153">
        <v>571</v>
      </c>
      <c r="F280" s="183" t="s">
        <v>8120</v>
      </c>
      <c r="G280" s="183" t="s">
        <v>7</v>
      </c>
      <c r="H280" s="150" t="s">
        <v>5373</v>
      </c>
      <c r="I280" s="150" t="s">
        <v>8201</v>
      </c>
      <c r="J280" s="182">
        <v>24.742599999999999</v>
      </c>
    </row>
    <row r="281" spans="1:10" hidden="1" x14ac:dyDescent="0.3">
      <c r="A281" s="149" t="s">
        <v>4257</v>
      </c>
      <c r="B281" s="149" t="s">
        <v>4258</v>
      </c>
      <c r="C281" s="150" t="s">
        <v>39</v>
      </c>
      <c r="D281" s="150" t="s">
        <v>8130</v>
      </c>
      <c r="E281" s="153">
        <v>442</v>
      </c>
      <c r="F281" s="183" t="s">
        <v>8120</v>
      </c>
      <c r="G281" s="183" t="s">
        <v>6</v>
      </c>
      <c r="H281" s="150" t="s">
        <v>8130</v>
      </c>
      <c r="I281" s="150" t="s">
        <v>8064</v>
      </c>
      <c r="J281" s="182">
        <v>31.743200000000002</v>
      </c>
    </row>
    <row r="282" spans="1:10" hidden="1" x14ac:dyDescent="0.3">
      <c r="A282" s="149" t="s">
        <v>3937</v>
      </c>
      <c r="B282" s="149" t="s">
        <v>3938</v>
      </c>
      <c r="C282" s="150" t="s">
        <v>42</v>
      </c>
      <c r="D282" s="150" t="s">
        <v>3921</v>
      </c>
      <c r="E282" s="153">
        <v>443</v>
      </c>
      <c r="F282" s="183" t="s">
        <v>8120</v>
      </c>
      <c r="G282" s="183" t="s">
        <v>5</v>
      </c>
      <c r="H282" s="150" t="s">
        <v>3921</v>
      </c>
      <c r="I282" s="150" t="s">
        <v>8074</v>
      </c>
      <c r="J282" s="182">
        <v>27.580300000000001</v>
      </c>
    </row>
    <row r="283" spans="1:10" x14ac:dyDescent="0.3">
      <c r="A283" s="149" t="s">
        <v>636</v>
      </c>
      <c r="B283" s="149" t="s">
        <v>637</v>
      </c>
      <c r="C283" s="150" t="s">
        <v>44</v>
      </c>
      <c r="D283" s="150" t="s">
        <v>569</v>
      </c>
      <c r="E283" s="153">
        <v>376</v>
      </c>
      <c r="F283" s="183" t="s">
        <v>8120</v>
      </c>
      <c r="G283" s="183" t="s">
        <v>6</v>
      </c>
      <c r="H283" s="150" t="s">
        <v>569</v>
      </c>
      <c r="I283" s="150" t="s">
        <v>8081</v>
      </c>
      <c r="J283" s="182">
        <v>29.982700000000001</v>
      </c>
    </row>
    <row r="284" spans="1:10" hidden="1" x14ac:dyDescent="0.3">
      <c r="A284" s="149" t="s">
        <v>866</v>
      </c>
      <c r="B284" s="149" t="s">
        <v>867</v>
      </c>
      <c r="C284" s="150" t="s">
        <v>8149</v>
      </c>
      <c r="D284" s="150" t="s">
        <v>52</v>
      </c>
      <c r="E284" s="153">
        <v>736</v>
      </c>
      <c r="F284" s="183" t="s">
        <v>8120</v>
      </c>
      <c r="G284" s="183" t="s">
        <v>5</v>
      </c>
      <c r="H284" s="150" t="s">
        <v>52</v>
      </c>
      <c r="I284" s="150" t="s">
        <v>8105</v>
      </c>
      <c r="J284" s="182">
        <v>27.9864</v>
      </c>
    </row>
    <row r="285" spans="1:10" hidden="1" x14ac:dyDescent="0.3">
      <c r="A285" s="149" t="s">
        <v>868</v>
      </c>
      <c r="B285" s="149" t="s">
        <v>869</v>
      </c>
      <c r="C285" s="150" t="s">
        <v>8149</v>
      </c>
      <c r="D285" s="150" t="s">
        <v>52</v>
      </c>
      <c r="E285" s="153">
        <v>536</v>
      </c>
      <c r="F285" s="183" t="s">
        <v>8120</v>
      </c>
      <c r="G285" s="183" t="s">
        <v>5</v>
      </c>
      <c r="H285" s="150" t="s">
        <v>52</v>
      </c>
      <c r="I285" s="150" t="s">
        <v>8105</v>
      </c>
      <c r="J285" s="182">
        <v>25.158899999999999</v>
      </c>
    </row>
    <row r="286" spans="1:10" hidden="1" x14ac:dyDescent="0.3">
      <c r="A286" s="149" t="s">
        <v>872</v>
      </c>
      <c r="B286" s="149" t="s">
        <v>873</v>
      </c>
      <c r="C286" s="150" t="s">
        <v>8149</v>
      </c>
      <c r="D286" s="150" t="s">
        <v>52</v>
      </c>
      <c r="E286" s="153">
        <v>700</v>
      </c>
      <c r="F286" s="183" t="s">
        <v>8120</v>
      </c>
      <c r="G286" s="183" t="s">
        <v>5</v>
      </c>
      <c r="H286" s="150" t="s">
        <v>52</v>
      </c>
      <c r="I286" s="150" t="s">
        <v>8105</v>
      </c>
      <c r="J286" s="182">
        <v>48.792400000000001</v>
      </c>
    </row>
    <row r="287" spans="1:10" hidden="1" x14ac:dyDescent="0.3">
      <c r="A287" s="149" t="s">
        <v>874</v>
      </c>
      <c r="B287" s="149" t="s">
        <v>875</v>
      </c>
      <c r="C287" s="150" t="s">
        <v>8149</v>
      </c>
      <c r="D287" s="150" t="s">
        <v>52</v>
      </c>
      <c r="E287" s="153">
        <v>380</v>
      </c>
      <c r="F287" s="183" t="s">
        <v>8120</v>
      </c>
      <c r="G287" s="183" t="s">
        <v>6</v>
      </c>
      <c r="H287" s="150" t="s">
        <v>52</v>
      </c>
      <c r="I287" s="150" t="s">
        <v>8105</v>
      </c>
      <c r="J287" s="182">
        <v>68.435199999999995</v>
      </c>
    </row>
    <row r="288" spans="1:10" x14ac:dyDescent="0.3">
      <c r="A288" s="149" t="s">
        <v>555</v>
      </c>
      <c r="B288" s="149" t="s">
        <v>556</v>
      </c>
      <c r="C288" s="150" t="s">
        <v>44</v>
      </c>
      <c r="D288" s="150" t="s">
        <v>410</v>
      </c>
      <c r="E288" s="153">
        <v>1205</v>
      </c>
      <c r="F288" s="183" t="s">
        <v>8120</v>
      </c>
      <c r="G288" s="183" t="s">
        <v>5</v>
      </c>
      <c r="H288" s="150" t="s">
        <v>410</v>
      </c>
      <c r="I288" s="150" t="s">
        <v>8081</v>
      </c>
      <c r="J288" s="182">
        <v>24.325399999999998</v>
      </c>
    </row>
    <row r="289" spans="1:10" hidden="1" x14ac:dyDescent="0.3">
      <c r="A289" s="149" t="s">
        <v>6083</v>
      </c>
      <c r="B289" s="149" t="s">
        <v>6084</v>
      </c>
      <c r="C289" s="150" t="s">
        <v>6032</v>
      </c>
      <c r="D289" s="150" t="s">
        <v>5373</v>
      </c>
      <c r="E289" s="153">
        <v>1778</v>
      </c>
      <c r="F289" s="183" t="s">
        <v>8120</v>
      </c>
      <c r="G289" s="183" t="s">
        <v>7</v>
      </c>
      <c r="H289" s="150" t="s">
        <v>5373</v>
      </c>
      <c r="I289" s="150" t="s">
        <v>8201</v>
      </c>
      <c r="J289" s="182">
        <v>70.017499999999998</v>
      </c>
    </row>
    <row r="290" spans="1:10" hidden="1" x14ac:dyDescent="0.3">
      <c r="A290" s="149" t="s">
        <v>5049</v>
      </c>
      <c r="B290" s="149" t="s">
        <v>5050</v>
      </c>
      <c r="C290" s="150" t="s">
        <v>43</v>
      </c>
      <c r="D290" s="150" t="s">
        <v>5021</v>
      </c>
      <c r="E290" s="153">
        <v>204</v>
      </c>
      <c r="F290" s="183" t="s">
        <v>8120</v>
      </c>
      <c r="G290" s="183" t="s">
        <v>6</v>
      </c>
      <c r="H290" s="150" t="s">
        <v>5021</v>
      </c>
      <c r="I290" s="150" t="s">
        <v>8131</v>
      </c>
      <c r="J290" s="182">
        <v>15.8538</v>
      </c>
    </row>
    <row r="291" spans="1:10" hidden="1" x14ac:dyDescent="0.3">
      <c r="A291" s="149" t="s">
        <v>1149</v>
      </c>
      <c r="B291" s="149" t="s">
        <v>1150</v>
      </c>
      <c r="C291" s="150" t="s">
        <v>41</v>
      </c>
      <c r="D291" s="150" t="s">
        <v>1135</v>
      </c>
      <c r="E291" s="153">
        <v>7144</v>
      </c>
      <c r="F291" s="183" t="s">
        <v>8120</v>
      </c>
      <c r="G291" s="183" t="s">
        <v>6</v>
      </c>
      <c r="H291" s="150" t="s">
        <v>1135</v>
      </c>
      <c r="I291" s="150" t="s">
        <v>8073</v>
      </c>
      <c r="J291" s="182">
        <v>10.7742</v>
      </c>
    </row>
    <row r="292" spans="1:10" hidden="1" x14ac:dyDescent="0.3">
      <c r="A292" s="149" t="s">
        <v>2630</v>
      </c>
      <c r="B292" s="149" t="s">
        <v>2631</v>
      </c>
      <c r="C292" s="150" t="s">
        <v>8142</v>
      </c>
      <c r="D292" s="150" t="s">
        <v>2616</v>
      </c>
      <c r="E292" s="153">
        <v>621</v>
      </c>
      <c r="F292" s="183" t="s">
        <v>8120</v>
      </c>
      <c r="G292" s="183" t="s">
        <v>6</v>
      </c>
      <c r="H292" s="150" t="s">
        <v>2616</v>
      </c>
      <c r="I292" s="150" t="s">
        <v>8060</v>
      </c>
      <c r="J292" s="182">
        <v>100.1977</v>
      </c>
    </row>
    <row r="293" spans="1:10" hidden="1" x14ac:dyDescent="0.3">
      <c r="A293" s="149" t="s">
        <v>3580</v>
      </c>
      <c r="B293" s="149" t="s">
        <v>3581</v>
      </c>
      <c r="C293" s="150" t="s">
        <v>48</v>
      </c>
      <c r="D293" s="150" t="s">
        <v>3562</v>
      </c>
      <c r="E293" s="153">
        <v>1894</v>
      </c>
      <c r="F293" s="183" t="s">
        <v>8120</v>
      </c>
      <c r="G293" s="183" t="s">
        <v>6</v>
      </c>
      <c r="H293" s="150" t="s">
        <v>3562</v>
      </c>
      <c r="I293" s="150" t="s">
        <v>8157</v>
      </c>
      <c r="J293" s="182">
        <v>102.3216</v>
      </c>
    </row>
    <row r="294" spans="1:10" hidden="1" x14ac:dyDescent="0.3">
      <c r="A294" s="149" t="s">
        <v>7211</v>
      </c>
      <c r="B294" s="149" t="s">
        <v>7212</v>
      </c>
      <c r="C294" s="150" t="s">
        <v>47</v>
      </c>
      <c r="D294" s="150" t="s">
        <v>6919</v>
      </c>
      <c r="E294" s="153">
        <v>3177</v>
      </c>
      <c r="F294" s="183" t="s">
        <v>8120</v>
      </c>
      <c r="G294" s="183" t="s">
        <v>6</v>
      </c>
      <c r="H294" s="150" t="s">
        <v>6919</v>
      </c>
      <c r="I294" s="150" t="s">
        <v>8094</v>
      </c>
      <c r="J294" s="182">
        <v>38.081499999999998</v>
      </c>
    </row>
    <row r="295" spans="1:10" hidden="1" x14ac:dyDescent="0.3">
      <c r="A295" s="149" t="s">
        <v>6517</v>
      </c>
      <c r="B295" s="149" t="s">
        <v>6518</v>
      </c>
      <c r="C295" s="150" t="s">
        <v>35</v>
      </c>
      <c r="D295" s="150" t="s">
        <v>6490</v>
      </c>
      <c r="E295" s="153">
        <v>902</v>
      </c>
      <c r="F295" s="183" t="s">
        <v>8120</v>
      </c>
      <c r="G295" s="183" t="s">
        <v>6</v>
      </c>
      <c r="H295" s="150" t="s">
        <v>6490</v>
      </c>
      <c r="I295" s="150" t="s">
        <v>8049</v>
      </c>
      <c r="J295" s="182">
        <v>9.2844999999999995</v>
      </c>
    </row>
    <row r="296" spans="1:10" hidden="1" x14ac:dyDescent="0.3">
      <c r="A296" s="149" t="s">
        <v>2756</v>
      </c>
      <c r="B296" s="149" t="s">
        <v>2757</v>
      </c>
      <c r="C296" s="150" t="s">
        <v>8142</v>
      </c>
      <c r="D296" s="150" t="s">
        <v>2746</v>
      </c>
      <c r="E296" s="153">
        <v>352</v>
      </c>
      <c r="F296" s="183" t="s">
        <v>8120</v>
      </c>
      <c r="G296" s="183" t="s">
        <v>6</v>
      </c>
      <c r="H296" s="150" t="s">
        <v>2746</v>
      </c>
      <c r="I296" s="150" t="s">
        <v>8166</v>
      </c>
      <c r="J296" s="182">
        <v>100.8511</v>
      </c>
    </row>
    <row r="297" spans="1:10" hidden="1" x14ac:dyDescent="0.3">
      <c r="A297" s="149" t="s">
        <v>8236</v>
      </c>
      <c r="B297" s="149" t="s">
        <v>8237</v>
      </c>
      <c r="C297" s="150" t="s">
        <v>39</v>
      </c>
      <c r="D297" s="150" t="s">
        <v>8130</v>
      </c>
      <c r="E297" s="153">
        <v>584</v>
      </c>
      <c r="F297" s="183" t="s">
        <v>8127</v>
      </c>
      <c r="G297" s="183" t="s">
        <v>4</v>
      </c>
      <c r="H297" s="150" t="s">
        <v>8130</v>
      </c>
      <c r="I297" s="150" t="s">
        <v>8064</v>
      </c>
      <c r="J297" s="182">
        <v>10.3668</v>
      </c>
    </row>
    <row r="298" spans="1:10" hidden="1" x14ac:dyDescent="0.3">
      <c r="A298" s="149" t="s">
        <v>2174</v>
      </c>
      <c r="B298" s="149" t="s">
        <v>2175</v>
      </c>
      <c r="C298" s="150" t="s">
        <v>8199</v>
      </c>
      <c r="D298" s="150" t="s">
        <v>1964</v>
      </c>
      <c r="E298" s="153">
        <v>348</v>
      </c>
      <c r="F298" s="183" t="s">
        <v>8120</v>
      </c>
      <c r="G298" s="183" t="s">
        <v>6</v>
      </c>
      <c r="H298" s="150" t="s">
        <v>1964</v>
      </c>
      <c r="I298" s="150" t="s">
        <v>8100</v>
      </c>
      <c r="J298" s="182">
        <v>30.296700000000001</v>
      </c>
    </row>
    <row r="299" spans="1:10" hidden="1" x14ac:dyDescent="0.3">
      <c r="A299" s="149" t="s">
        <v>5267</v>
      </c>
      <c r="B299" s="149" t="s">
        <v>5268</v>
      </c>
      <c r="C299" s="150" t="s">
        <v>36</v>
      </c>
      <c r="D299" s="150" t="s">
        <v>5130</v>
      </c>
      <c r="E299" s="153">
        <v>2189</v>
      </c>
      <c r="F299" s="183" t="s">
        <v>8120</v>
      </c>
      <c r="G299" s="183" t="s">
        <v>5</v>
      </c>
      <c r="H299" s="150" t="s">
        <v>5130</v>
      </c>
      <c r="I299" s="150" t="s">
        <v>8053</v>
      </c>
      <c r="J299" s="182">
        <v>45.663699999999999</v>
      </c>
    </row>
    <row r="300" spans="1:10" hidden="1" x14ac:dyDescent="0.3">
      <c r="A300" s="149" t="s">
        <v>6220</v>
      </c>
      <c r="B300" s="149" t="s">
        <v>6221</v>
      </c>
      <c r="C300" s="150" t="s">
        <v>6032</v>
      </c>
      <c r="D300" s="150" t="s">
        <v>6212</v>
      </c>
      <c r="E300" s="153">
        <v>297</v>
      </c>
      <c r="F300" s="183" t="s">
        <v>8120</v>
      </c>
      <c r="G300" s="183" t="s">
        <v>7</v>
      </c>
      <c r="H300" s="150" t="s">
        <v>6212</v>
      </c>
      <c r="I300" s="150" t="s">
        <v>8046</v>
      </c>
      <c r="J300" s="182">
        <v>14.904199999999999</v>
      </c>
    </row>
    <row r="301" spans="1:10" hidden="1" x14ac:dyDescent="0.3">
      <c r="A301" s="149" t="s">
        <v>3739</v>
      </c>
      <c r="B301" s="149" t="s">
        <v>3740</v>
      </c>
      <c r="C301" s="150" t="s">
        <v>51</v>
      </c>
      <c r="D301" s="150" t="s">
        <v>3730</v>
      </c>
      <c r="E301" s="153">
        <v>7571</v>
      </c>
      <c r="F301" s="183" t="s">
        <v>8120</v>
      </c>
      <c r="G301" s="183" t="s">
        <v>5</v>
      </c>
      <c r="H301" s="150" t="s">
        <v>3730</v>
      </c>
      <c r="I301" s="150" t="s">
        <v>8139</v>
      </c>
      <c r="J301" s="182">
        <v>110.9444</v>
      </c>
    </row>
    <row r="302" spans="1:10" hidden="1" x14ac:dyDescent="0.3">
      <c r="A302" s="149" t="s">
        <v>8238</v>
      </c>
      <c r="B302" s="149" t="s">
        <v>8239</v>
      </c>
      <c r="C302" s="150" t="s">
        <v>39</v>
      </c>
      <c r="D302" s="150" t="s">
        <v>4125</v>
      </c>
      <c r="E302" s="153">
        <v>6503</v>
      </c>
      <c r="F302" s="183" t="s">
        <v>8127</v>
      </c>
      <c r="G302" s="183" t="s">
        <v>4</v>
      </c>
      <c r="H302" s="150" t="s">
        <v>4125</v>
      </c>
      <c r="I302" s="150" t="s">
        <v>8063</v>
      </c>
      <c r="J302" s="182">
        <v>71.253200000000007</v>
      </c>
    </row>
    <row r="303" spans="1:10" hidden="1" x14ac:dyDescent="0.3">
      <c r="A303" s="149" t="s">
        <v>4141</v>
      </c>
      <c r="B303" s="149" t="s">
        <v>4142</v>
      </c>
      <c r="C303" s="150" t="s">
        <v>39</v>
      </c>
      <c r="D303" s="150" t="s">
        <v>4125</v>
      </c>
      <c r="E303" s="153">
        <v>415</v>
      </c>
      <c r="F303" s="183" t="s">
        <v>8120</v>
      </c>
      <c r="G303" s="183" t="s">
        <v>6</v>
      </c>
      <c r="H303" s="150" t="s">
        <v>4125</v>
      </c>
      <c r="I303" s="150" t="s">
        <v>8063</v>
      </c>
      <c r="J303" s="182">
        <v>59.6601</v>
      </c>
    </row>
    <row r="304" spans="1:10" hidden="1" x14ac:dyDescent="0.3">
      <c r="A304" s="149" t="s">
        <v>4550</v>
      </c>
      <c r="B304" s="149" t="s">
        <v>4551</v>
      </c>
      <c r="C304" s="150" t="s">
        <v>33</v>
      </c>
      <c r="D304" s="150" t="s">
        <v>4502</v>
      </c>
      <c r="E304" s="153">
        <v>944</v>
      </c>
      <c r="F304" s="183" t="s">
        <v>8120</v>
      </c>
      <c r="G304" s="183" t="s">
        <v>5</v>
      </c>
      <c r="H304" s="150" t="s">
        <v>4502</v>
      </c>
      <c r="I304" s="150" t="s">
        <v>8164</v>
      </c>
      <c r="J304" s="182">
        <v>28.345400000000001</v>
      </c>
    </row>
    <row r="305" spans="1:10" hidden="1" x14ac:dyDescent="0.3">
      <c r="A305" s="149" t="s">
        <v>4931</v>
      </c>
      <c r="B305" s="149" t="s">
        <v>4932</v>
      </c>
      <c r="C305" s="150" t="s">
        <v>43</v>
      </c>
      <c r="D305" s="150" t="s">
        <v>4506</v>
      </c>
      <c r="E305" s="153">
        <v>323</v>
      </c>
      <c r="F305" s="183" t="s">
        <v>8120</v>
      </c>
      <c r="G305" s="183" t="s">
        <v>5</v>
      </c>
      <c r="H305" s="150" t="s">
        <v>4506</v>
      </c>
      <c r="I305" s="150" t="s">
        <v>8131</v>
      </c>
      <c r="J305" s="182">
        <v>38.893300000000004</v>
      </c>
    </row>
    <row r="306" spans="1:10" hidden="1" x14ac:dyDescent="0.3">
      <c r="A306" s="149" t="s">
        <v>4777</v>
      </c>
      <c r="B306" s="149" t="s">
        <v>4778</v>
      </c>
      <c r="C306" s="150" t="s">
        <v>33</v>
      </c>
      <c r="D306" s="150" t="s">
        <v>4638</v>
      </c>
      <c r="E306" s="153">
        <v>297</v>
      </c>
      <c r="F306" s="183" t="s">
        <v>8120</v>
      </c>
      <c r="G306" s="183" t="s">
        <v>7</v>
      </c>
      <c r="H306" s="150" t="s">
        <v>4638</v>
      </c>
      <c r="I306" s="150" t="s">
        <v>8192</v>
      </c>
      <c r="J306" s="182">
        <v>22.461300000000001</v>
      </c>
    </row>
    <row r="307" spans="1:10" hidden="1" x14ac:dyDescent="0.3">
      <c r="A307" s="149" t="s">
        <v>5051</v>
      </c>
      <c r="B307" s="149" t="s">
        <v>5052</v>
      </c>
      <c r="C307" s="150" t="s">
        <v>43</v>
      </c>
      <c r="D307" s="150" t="s">
        <v>5021</v>
      </c>
      <c r="E307" s="153">
        <v>919</v>
      </c>
      <c r="F307" s="183" t="s">
        <v>8120</v>
      </c>
      <c r="G307" s="183" t="s">
        <v>6</v>
      </c>
      <c r="H307" s="150" t="s">
        <v>5021</v>
      </c>
      <c r="I307" s="150" t="s">
        <v>8131</v>
      </c>
      <c r="J307" s="182">
        <v>50.472299999999997</v>
      </c>
    </row>
    <row r="308" spans="1:10" hidden="1" x14ac:dyDescent="0.3">
      <c r="A308" s="149" t="s">
        <v>4700</v>
      </c>
      <c r="B308" s="149" t="s">
        <v>4701</v>
      </c>
      <c r="C308" s="150" t="s">
        <v>33</v>
      </c>
      <c r="D308" s="150" t="s">
        <v>4650</v>
      </c>
      <c r="E308" s="153">
        <v>1650</v>
      </c>
      <c r="F308" s="183" t="s">
        <v>8120</v>
      </c>
      <c r="G308" s="183" t="s">
        <v>6</v>
      </c>
      <c r="H308" s="150" t="s">
        <v>4650</v>
      </c>
      <c r="I308" s="150" t="s">
        <v>8152</v>
      </c>
      <c r="J308" s="182">
        <v>31.0959</v>
      </c>
    </row>
    <row r="309" spans="1:10" hidden="1" x14ac:dyDescent="0.3">
      <c r="A309" s="149" t="s">
        <v>8240</v>
      </c>
      <c r="B309" s="149" t="s">
        <v>8241</v>
      </c>
      <c r="C309" s="150" t="s">
        <v>33</v>
      </c>
      <c r="D309" s="150" t="s">
        <v>4525</v>
      </c>
      <c r="E309" s="153">
        <v>4649</v>
      </c>
      <c r="F309" s="183" t="s">
        <v>8127</v>
      </c>
      <c r="G309" s="183" t="s">
        <v>4</v>
      </c>
      <c r="H309" s="150" t="s">
        <v>4525</v>
      </c>
      <c r="I309" s="150" t="s">
        <v>8204</v>
      </c>
      <c r="J309" s="182">
        <v>77.736900000000006</v>
      </c>
    </row>
    <row r="310" spans="1:10" hidden="1" x14ac:dyDescent="0.3">
      <c r="A310" s="149" t="s">
        <v>2758</v>
      </c>
      <c r="B310" s="149" t="s">
        <v>2759</v>
      </c>
      <c r="C310" s="150" t="s">
        <v>8142</v>
      </c>
      <c r="D310" s="150" t="s">
        <v>2746</v>
      </c>
      <c r="E310" s="153">
        <v>877</v>
      </c>
      <c r="F310" s="183" t="s">
        <v>8120</v>
      </c>
      <c r="G310" s="183" t="s">
        <v>6</v>
      </c>
      <c r="H310" s="150" t="s">
        <v>2746</v>
      </c>
      <c r="I310" s="150" t="s">
        <v>8166</v>
      </c>
      <c r="J310" s="182">
        <v>165.90129999999999</v>
      </c>
    </row>
    <row r="311" spans="1:10" x14ac:dyDescent="0.3">
      <c r="A311" s="149" t="s">
        <v>640</v>
      </c>
      <c r="B311" s="149" t="s">
        <v>641</v>
      </c>
      <c r="C311" s="150" t="s">
        <v>44</v>
      </c>
      <c r="D311" s="150" t="s">
        <v>569</v>
      </c>
      <c r="E311" s="153">
        <v>100</v>
      </c>
      <c r="F311" s="183" t="s">
        <v>8120</v>
      </c>
      <c r="G311" s="183" t="s">
        <v>6</v>
      </c>
      <c r="H311" s="150" t="s">
        <v>569</v>
      </c>
      <c r="I311" s="150" t="s">
        <v>8081</v>
      </c>
      <c r="J311" s="182">
        <v>6.1477000000000004</v>
      </c>
    </row>
    <row r="312" spans="1:10" hidden="1" x14ac:dyDescent="0.3">
      <c r="A312" s="149" t="s">
        <v>3295</v>
      </c>
      <c r="B312" s="149" t="s">
        <v>3296</v>
      </c>
      <c r="C312" s="150" t="s">
        <v>37</v>
      </c>
      <c r="D312" s="150" t="s">
        <v>2595</v>
      </c>
      <c r="E312" s="153">
        <v>11297</v>
      </c>
      <c r="F312" s="183" t="s">
        <v>8120</v>
      </c>
      <c r="G312" s="183" t="s">
        <v>6</v>
      </c>
      <c r="H312" s="150" t="s">
        <v>2595</v>
      </c>
      <c r="I312" s="150" t="s">
        <v>8242</v>
      </c>
      <c r="J312" s="182">
        <v>169.27109999999999</v>
      </c>
    </row>
    <row r="313" spans="1:10" hidden="1" x14ac:dyDescent="0.3">
      <c r="A313" s="149" t="s">
        <v>876</v>
      </c>
      <c r="B313" s="149" t="s">
        <v>877</v>
      </c>
      <c r="C313" s="150" t="s">
        <v>8149</v>
      </c>
      <c r="D313" s="150" t="s">
        <v>52</v>
      </c>
      <c r="E313" s="153">
        <v>1343</v>
      </c>
      <c r="F313" s="183" t="s">
        <v>8120</v>
      </c>
      <c r="G313" s="183" t="s">
        <v>6</v>
      </c>
      <c r="H313" s="150" t="s">
        <v>52</v>
      </c>
      <c r="I313" s="150" t="s">
        <v>8106</v>
      </c>
      <c r="J313" s="182">
        <v>213.03720000000001</v>
      </c>
    </row>
    <row r="314" spans="1:10" hidden="1" x14ac:dyDescent="0.3">
      <c r="A314" s="149" t="s">
        <v>1899</v>
      </c>
      <c r="B314" s="149" t="s">
        <v>1900</v>
      </c>
      <c r="C314" s="150" t="s">
        <v>41</v>
      </c>
      <c r="D314" s="150" t="s">
        <v>1002</v>
      </c>
      <c r="E314" s="153">
        <v>7970</v>
      </c>
      <c r="F314" s="183" t="s">
        <v>8120</v>
      </c>
      <c r="G314" s="183" t="s">
        <v>5</v>
      </c>
      <c r="H314" s="150" t="s">
        <v>1002</v>
      </c>
      <c r="I314" s="150" t="s">
        <v>8173</v>
      </c>
      <c r="J314" s="182">
        <v>35.063899999999997</v>
      </c>
    </row>
    <row r="315" spans="1:10" hidden="1" x14ac:dyDescent="0.3">
      <c r="A315" s="149" t="s">
        <v>4143</v>
      </c>
      <c r="B315" s="149" t="s">
        <v>4144</v>
      </c>
      <c r="C315" s="150" t="s">
        <v>39</v>
      </c>
      <c r="D315" s="150" t="s">
        <v>4125</v>
      </c>
      <c r="E315" s="153">
        <v>395</v>
      </c>
      <c r="F315" s="183" t="s">
        <v>8120</v>
      </c>
      <c r="G315" s="183" t="s">
        <v>6</v>
      </c>
      <c r="H315" s="150" t="s">
        <v>4125</v>
      </c>
      <c r="I315" s="150" t="s">
        <v>8063</v>
      </c>
      <c r="J315" s="182">
        <v>22.369800000000001</v>
      </c>
    </row>
    <row r="316" spans="1:10" hidden="1" x14ac:dyDescent="0.3">
      <c r="A316" s="149" t="s">
        <v>8243</v>
      </c>
      <c r="B316" s="149" t="s">
        <v>8244</v>
      </c>
      <c r="C316" s="150" t="s">
        <v>43</v>
      </c>
      <c r="D316" s="150" t="s">
        <v>4506</v>
      </c>
      <c r="E316" s="153">
        <v>753</v>
      </c>
      <c r="F316" s="183" t="s">
        <v>8127</v>
      </c>
      <c r="G316" s="183" t="s">
        <v>4</v>
      </c>
      <c r="H316" s="150" t="s">
        <v>4506</v>
      </c>
      <c r="I316" s="150" t="s">
        <v>8080</v>
      </c>
      <c r="J316" s="182">
        <v>15.694599999999999</v>
      </c>
    </row>
    <row r="317" spans="1:10" hidden="1" x14ac:dyDescent="0.3">
      <c r="A317" s="149" t="s">
        <v>4146</v>
      </c>
      <c r="B317" s="149" t="s">
        <v>4147</v>
      </c>
      <c r="C317" s="150" t="s">
        <v>39</v>
      </c>
      <c r="D317" s="150" t="s">
        <v>4125</v>
      </c>
      <c r="E317" s="153">
        <v>359</v>
      </c>
      <c r="F317" s="183" t="s">
        <v>8120</v>
      </c>
      <c r="G317" s="183" t="s">
        <v>5</v>
      </c>
      <c r="H317" s="150" t="s">
        <v>4125</v>
      </c>
      <c r="I317" s="150" t="s">
        <v>8063</v>
      </c>
      <c r="J317" s="182">
        <v>14.3718</v>
      </c>
    </row>
    <row r="318" spans="1:10" hidden="1" x14ac:dyDescent="0.3">
      <c r="A318" s="149" t="s">
        <v>4432</v>
      </c>
      <c r="B318" s="149" t="s">
        <v>4433</v>
      </c>
      <c r="C318" s="150" t="s">
        <v>39</v>
      </c>
      <c r="D318" s="150" t="s">
        <v>4250</v>
      </c>
      <c r="E318" s="153">
        <v>650</v>
      </c>
      <c r="F318" s="183" t="s">
        <v>8120</v>
      </c>
      <c r="G318" s="183" t="s">
        <v>5</v>
      </c>
      <c r="H318" s="150" t="s">
        <v>4250</v>
      </c>
      <c r="I318" s="150" t="s">
        <v>8065</v>
      </c>
      <c r="J318" s="182">
        <v>44.988599999999998</v>
      </c>
    </row>
    <row r="319" spans="1:10" hidden="1" x14ac:dyDescent="0.3">
      <c r="A319" s="149" t="s">
        <v>5269</v>
      </c>
      <c r="B319" s="149" t="s">
        <v>5270</v>
      </c>
      <c r="C319" s="150" t="s">
        <v>36</v>
      </c>
      <c r="D319" s="150" t="s">
        <v>5130</v>
      </c>
      <c r="E319" s="153">
        <v>2213</v>
      </c>
      <c r="F319" s="183" t="s">
        <v>8120</v>
      </c>
      <c r="G319" s="183" t="s">
        <v>5</v>
      </c>
      <c r="H319" s="150" t="s">
        <v>5130</v>
      </c>
      <c r="I319" s="150" t="s">
        <v>8053</v>
      </c>
      <c r="J319" s="182">
        <v>37.274999999999999</v>
      </c>
    </row>
    <row r="320" spans="1:10" hidden="1" x14ac:dyDescent="0.3">
      <c r="A320" s="149" t="s">
        <v>2498</v>
      </c>
      <c r="B320" s="149" t="s">
        <v>2499</v>
      </c>
      <c r="C320" s="150" t="s">
        <v>53</v>
      </c>
      <c r="D320" s="150" t="s">
        <v>2071</v>
      </c>
      <c r="E320" s="153">
        <v>355</v>
      </c>
      <c r="F320" s="183" t="s">
        <v>8120</v>
      </c>
      <c r="G320" s="183" t="s">
        <v>7</v>
      </c>
      <c r="H320" s="150" t="s">
        <v>2071</v>
      </c>
      <c r="I320" s="150" t="s">
        <v>8107</v>
      </c>
      <c r="J320" s="182">
        <v>15.338800000000001</v>
      </c>
    </row>
    <row r="321" spans="1:10" hidden="1" x14ac:dyDescent="0.3">
      <c r="A321" s="149" t="s">
        <v>8245</v>
      </c>
      <c r="B321" s="149" t="s">
        <v>8246</v>
      </c>
      <c r="C321" s="150" t="s">
        <v>33</v>
      </c>
      <c r="D321" s="150" t="s">
        <v>4525</v>
      </c>
      <c r="E321" s="153">
        <v>2106</v>
      </c>
      <c r="F321" s="183" t="s">
        <v>8127</v>
      </c>
      <c r="G321" s="183" t="s">
        <v>4</v>
      </c>
      <c r="H321" s="150" t="s">
        <v>4525</v>
      </c>
      <c r="I321" s="150" t="s">
        <v>8204</v>
      </c>
      <c r="J321" s="182">
        <v>18.013100000000001</v>
      </c>
    </row>
    <row r="322" spans="1:10" hidden="1" x14ac:dyDescent="0.3">
      <c r="A322" s="149" t="s">
        <v>4781</v>
      </c>
      <c r="B322" s="149" t="s">
        <v>4782</v>
      </c>
      <c r="C322" s="150" t="s">
        <v>33</v>
      </c>
      <c r="D322" s="150" t="s">
        <v>4638</v>
      </c>
      <c r="E322" s="153">
        <v>166</v>
      </c>
      <c r="F322" s="183" t="s">
        <v>8120</v>
      </c>
      <c r="G322" s="183" t="s">
        <v>7</v>
      </c>
      <c r="H322" s="150" t="s">
        <v>4638</v>
      </c>
      <c r="I322" s="150" t="s">
        <v>8192</v>
      </c>
      <c r="J322" s="182">
        <v>11.295199999999999</v>
      </c>
    </row>
    <row r="323" spans="1:10" hidden="1" x14ac:dyDescent="0.3">
      <c r="A323" s="149" t="s">
        <v>4783</v>
      </c>
      <c r="B323" s="149" t="s">
        <v>4784</v>
      </c>
      <c r="C323" s="150" t="s">
        <v>33</v>
      </c>
      <c r="D323" s="150" t="s">
        <v>4638</v>
      </c>
      <c r="E323" s="153">
        <v>440</v>
      </c>
      <c r="F323" s="183" t="s">
        <v>8120</v>
      </c>
      <c r="G323" s="183" t="s">
        <v>6</v>
      </c>
      <c r="H323" s="150" t="s">
        <v>4638</v>
      </c>
      <c r="I323" s="150" t="s">
        <v>8192</v>
      </c>
      <c r="J323" s="182">
        <v>11.0465</v>
      </c>
    </row>
    <row r="324" spans="1:10" hidden="1" x14ac:dyDescent="0.3">
      <c r="A324" s="149" t="s">
        <v>4148</v>
      </c>
      <c r="B324" s="149" t="s">
        <v>4149</v>
      </c>
      <c r="C324" s="150" t="s">
        <v>39</v>
      </c>
      <c r="D324" s="150" t="s">
        <v>4125</v>
      </c>
      <c r="E324" s="153">
        <v>135</v>
      </c>
      <c r="F324" s="183" t="s">
        <v>8120</v>
      </c>
      <c r="G324" s="183" t="s">
        <v>6</v>
      </c>
      <c r="H324" s="150" t="s">
        <v>4125</v>
      </c>
      <c r="I324" s="150" t="s">
        <v>8063</v>
      </c>
      <c r="J324" s="182">
        <v>10.6126</v>
      </c>
    </row>
    <row r="325" spans="1:10" hidden="1" x14ac:dyDescent="0.3">
      <c r="A325" s="149" t="s">
        <v>4556</v>
      </c>
      <c r="B325" s="149" t="s">
        <v>4557</v>
      </c>
      <c r="C325" s="150" t="s">
        <v>33</v>
      </c>
      <c r="D325" s="150" t="s">
        <v>4502</v>
      </c>
      <c r="E325" s="153">
        <v>217</v>
      </c>
      <c r="F325" s="183" t="s">
        <v>8120</v>
      </c>
      <c r="G325" s="183" t="s">
        <v>5</v>
      </c>
      <c r="H325" s="150" t="s">
        <v>4502</v>
      </c>
      <c r="I325" s="150" t="s">
        <v>8122</v>
      </c>
      <c r="J325" s="182">
        <v>15.209199999999999</v>
      </c>
    </row>
    <row r="326" spans="1:10" hidden="1" x14ac:dyDescent="0.3">
      <c r="A326" s="149" t="s">
        <v>6928</v>
      </c>
      <c r="B326" s="149" t="s">
        <v>6929</v>
      </c>
      <c r="C326" s="150" t="s">
        <v>47</v>
      </c>
      <c r="D326" s="150" t="s">
        <v>8135</v>
      </c>
      <c r="E326" s="153">
        <v>3772</v>
      </c>
      <c r="F326" s="183" t="s">
        <v>8120</v>
      </c>
      <c r="G326" s="183" t="s">
        <v>5</v>
      </c>
      <c r="H326" s="150" t="s">
        <v>8135</v>
      </c>
      <c r="I326" s="150" t="s">
        <v>8136</v>
      </c>
      <c r="J326" s="182">
        <v>108.16459999999999</v>
      </c>
    </row>
    <row r="327" spans="1:10" hidden="1" x14ac:dyDescent="0.3">
      <c r="A327" s="149" t="s">
        <v>5053</v>
      </c>
      <c r="B327" s="149" t="s">
        <v>5054</v>
      </c>
      <c r="C327" s="150" t="s">
        <v>43</v>
      </c>
      <c r="D327" s="150" t="s">
        <v>5021</v>
      </c>
      <c r="E327" s="153">
        <v>1291</v>
      </c>
      <c r="F327" s="183" t="s">
        <v>8120</v>
      </c>
      <c r="G327" s="183" t="s">
        <v>6</v>
      </c>
      <c r="H327" s="150" t="s">
        <v>5021</v>
      </c>
      <c r="I327" s="150" t="s">
        <v>8079</v>
      </c>
      <c r="J327" s="182">
        <v>25.249700000000001</v>
      </c>
    </row>
    <row r="328" spans="1:10" hidden="1" x14ac:dyDescent="0.3">
      <c r="A328" s="149" t="s">
        <v>1786</v>
      </c>
      <c r="B328" s="149" t="s">
        <v>1787</v>
      </c>
      <c r="C328" s="150" t="s">
        <v>41</v>
      </c>
      <c r="D328" s="150" t="s">
        <v>1691</v>
      </c>
      <c r="E328" s="153">
        <v>1035</v>
      </c>
      <c r="F328" s="183" t="s">
        <v>8120</v>
      </c>
      <c r="G328" s="183" t="s">
        <v>6</v>
      </c>
      <c r="H328" s="150" t="s">
        <v>1691</v>
      </c>
      <c r="I328" s="150" t="s">
        <v>8161</v>
      </c>
      <c r="J328" s="182">
        <v>41.246899999999997</v>
      </c>
    </row>
    <row r="329" spans="1:10" hidden="1" x14ac:dyDescent="0.3">
      <c r="A329" s="149" t="s">
        <v>6335</v>
      </c>
      <c r="B329" s="149" t="s">
        <v>6336</v>
      </c>
      <c r="C329" s="150" t="s">
        <v>35</v>
      </c>
      <c r="D329" s="150" t="s">
        <v>6161</v>
      </c>
      <c r="E329" s="153">
        <v>1163</v>
      </c>
      <c r="F329" s="183" t="s">
        <v>8120</v>
      </c>
      <c r="G329" s="183" t="s">
        <v>5</v>
      </c>
      <c r="H329" s="150" t="s">
        <v>6161</v>
      </c>
      <c r="I329" s="150" t="s">
        <v>8049</v>
      </c>
      <c r="J329" s="182">
        <v>25.5793</v>
      </c>
    </row>
    <row r="330" spans="1:10" hidden="1" x14ac:dyDescent="0.3">
      <c r="A330" s="149" t="s">
        <v>3383</v>
      </c>
      <c r="B330" s="149" t="s">
        <v>3384</v>
      </c>
      <c r="C330" s="150" t="s">
        <v>48</v>
      </c>
      <c r="D330" s="150" t="s">
        <v>3379</v>
      </c>
      <c r="E330" s="153">
        <v>672</v>
      </c>
      <c r="F330" s="183" t="s">
        <v>8120</v>
      </c>
      <c r="G330" s="183" t="s">
        <v>6</v>
      </c>
      <c r="H330" s="150" t="s">
        <v>3379</v>
      </c>
      <c r="I330" s="150" t="s">
        <v>8121</v>
      </c>
      <c r="J330" s="182">
        <v>53.831400000000002</v>
      </c>
    </row>
    <row r="331" spans="1:10" hidden="1" x14ac:dyDescent="0.3">
      <c r="A331" s="149" t="s">
        <v>2634</v>
      </c>
      <c r="B331" s="149" t="s">
        <v>2635</v>
      </c>
      <c r="C331" s="150" t="s">
        <v>8142</v>
      </c>
      <c r="D331" s="150" t="s">
        <v>2616</v>
      </c>
      <c r="E331" s="153">
        <v>449</v>
      </c>
      <c r="F331" s="183" t="s">
        <v>8120</v>
      </c>
      <c r="G331" s="183" t="s">
        <v>6</v>
      </c>
      <c r="H331" s="150" t="s">
        <v>2616</v>
      </c>
      <c r="I331" s="150" t="s">
        <v>8143</v>
      </c>
      <c r="J331" s="182">
        <v>19.414000000000001</v>
      </c>
    </row>
    <row r="332" spans="1:10" hidden="1" x14ac:dyDescent="0.3">
      <c r="A332" s="149" t="s">
        <v>2500</v>
      </c>
      <c r="B332" s="149" t="s">
        <v>2501</v>
      </c>
      <c r="C332" s="150" t="s">
        <v>53</v>
      </c>
      <c r="D332" s="150" t="s">
        <v>2071</v>
      </c>
      <c r="E332" s="153">
        <v>2096</v>
      </c>
      <c r="F332" s="183" t="s">
        <v>8120</v>
      </c>
      <c r="G332" s="183" t="s">
        <v>7</v>
      </c>
      <c r="H332" s="150" t="s">
        <v>2071</v>
      </c>
      <c r="I332" s="150" t="s">
        <v>8108</v>
      </c>
      <c r="J332" s="182">
        <v>96.091800000000006</v>
      </c>
    </row>
    <row r="333" spans="1:10" hidden="1" x14ac:dyDescent="0.3">
      <c r="A333" s="149" t="s">
        <v>2180</v>
      </c>
      <c r="B333" s="149" t="s">
        <v>2181</v>
      </c>
      <c r="C333" s="150" t="s">
        <v>8199</v>
      </c>
      <c r="D333" s="150" t="s">
        <v>1964</v>
      </c>
      <c r="E333" s="153">
        <v>1019</v>
      </c>
      <c r="F333" s="183" t="s">
        <v>8120</v>
      </c>
      <c r="G333" s="183" t="s">
        <v>6</v>
      </c>
      <c r="H333" s="150" t="s">
        <v>1964</v>
      </c>
      <c r="I333" s="150" t="s">
        <v>8101</v>
      </c>
      <c r="J333" s="182">
        <v>22.024899999999999</v>
      </c>
    </row>
    <row r="334" spans="1:10" hidden="1" x14ac:dyDescent="0.3">
      <c r="A334" s="149" t="s">
        <v>4000</v>
      </c>
      <c r="B334" s="149" t="s">
        <v>4001</v>
      </c>
      <c r="C334" s="150" t="s">
        <v>42</v>
      </c>
      <c r="D334" s="150" t="s">
        <v>3994</v>
      </c>
      <c r="E334" s="153">
        <v>2981</v>
      </c>
      <c r="F334" s="183" t="s">
        <v>8120</v>
      </c>
      <c r="G334" s="183" t="s">
        <v>5</v>
      </c>
      <c r="H334" s="150" t="s">
        <v>3994</v>
      </c>
      <c r="I334" s="150" t="s">
        <v>8076</v>
      </c>
      <c r="J334" s="182">
        <v>54.395400000000002</v>
      </c>
    </row>
    <row r="335" spans="1:10" hidden="1" x14ac:dyDescent="0.3">
      <c r="A335" s="149" t="s">
        <v>8247</v>
      </c>
      <c r="B335" s="149" t="s">
        <v>8248</v>
      </c>
      <c r="C335" s="150" t="s">
        <v>39</v>
      </c>
      <c r="D335" s="150" t="s">
        <v>4125</v>
      </c>
      <c r="E335" s="153">
        <v>282</v>
      </c>
      <c r="F335" s="183" t="s">
        <v>8127</v>
      </c>
      <c r="G335" s="183" t="s">
        <v>4</v>
      </c>
      <c r="H335" s="150" t="s">
        <v>4125</v>
      </c>
      <c r="I335" s="150" t="s">
        <v>8063</v>
      </c>
      <c r="J335" s="182">
        <v>21.389600000000002</v>
      </c>
    </row>
    <row r="336" spans="1:10" hidden="1" x14ac:dyDescent="0.3">
      <c r="A336" s="149" t="s">
        <v>6519</v>
      </c>
      <c r="B336" s="149" t="s">
        <v>6520</v>
      </c>
      <c r="C336" s="150" t="s">
        <v>35</v>
      </c>
      <c r="D336" s="150" t="s">
        <v>6490</v>
      </c>
      <c r="E336" s="153">
        <v>1300</v>
      </c>
      <c r="F336" s="183" t="s">
        <v>8120</v>
      </c>
      <c r="G336" s="183" t="s">
        <v>5</v>
      </c>
      <c r="H336" s="150" t="s">
        <v>6490</v>
      </c>
      <c r="I336" s="150" t="s">
        <v>8049</v>
      </c>
      <c r="J336" s="182">
        <v>29.3399</v>
      </c>
    </row>
    <row r="337" spans="1:10" hidden="1" x14ac:dyDescent="0.3">
      <c r="A337" s="149" t="s">
        <v>5547</v>
      </c>
      <c r="B337" s="149" t="s">
        <v>5548</v>
      </c>
      <c r="C337" s="150" t="s">
        <v>36</v>
      </c>
      <c r="D337" s="150" t="s">
        <v>5476</v>
      </c>
      <c r="E337" s="153">
        <v>805</v>
      </c>
      <c r="F337" s="183" t="s">
        <v>8120</v>
      </c>
      <c r="G337" s="183" t="s">
        <v>5</v>
      </c>
      <c r="H337" s="150" t="s">
        <v>5476</v>
      </c>
      <c r="I337" s="150" t="s">
        <v>8052</v>
      </c>
      <c r="J337" s="182">
        <v>7.7461000000000002</v>
      </c>
    </row>
    <row r="338" spans="1:10" hidden="1" x14ac:dyDescent="0.3">
      <c r="A338" s="149" t="s">
        <v>5388</v>
      </c>
      <c r="B338" s="149" t="s">
        <v>5389</v>
      </c>
      <c r="C338" s="150" t="s">
        <v>36</v>
      </c>
      <c r="D338" s="150" t="s">
        <v>5354</v>
      </c>
      <c r="E338" s="153">
        <v>1265</v>
      </c>
      <c r="F338" s="183" t="s">
        <v>8120</v>
      </c>
      <c r="G338" s="183" t="s">
        <v>6</v>
      </c>
      <c r="H338" s="150" t="s">
        <v>5354</v>
      </c>
      <c r="I338" s="150" t="s">
        <v>8051</v>
      </c>
      <c r="J338" s="182">
        <v>51.634300000000003</v>
      </c>
    </row>
    <row r="339" spans="1:10" hidden="1" x14ac:dyDescent="0.3">
      <c r="A339" s="149" t="s">
        <v>3300</v>
      </c>
      <c r="B339" s="149" t="s">
        <v>3301</v>
      </c>
      <c r="C339" s="150" t="s">
        <v>37</v>
      </c>
      <c r="D339" s="150" t="s">
        <v>2595</v>
      </c>
      <c r="E339" s="153">
        <v>15874</v>
      </c>
      <c r="F339" s="183" t="s">
        <v>8120</v>
      </c>
      <c r="G339" s="183" t="s">
        <v>5</v>
      </c>
      <c r="H339" s="150" t="s">
        <v>2595</v>
      </c>
      <c r="I339" s="150" t="s">
        <v>8242</v>
      </c>
      <c r="J339" s="182">
        <v>157.0042</v>
      </c>
    </row>
    <row r="340" spans="1:10" hidden="1" x14ac:dyDescent="0.3">
      <c r="A340" s="149" t="s">
        <v>2591</v>
      </c>
      <c r="B340" s="149" t="s">
        <v>2592</v>
      </c>
      <c r="C340" s="150" t="s">
        <v>53</v>
      </c>
      <c r="D340" s="150" t="s">
        <v>2576</v>
      </c>
      <c r="E340" s="153">
        <v>2217</v>
      </c>
      <c r="F340" s="183" t="s">
        <v>8120</v>
      </c>
      <c r="G340" s="183" t="s">
        <v>5</v>
      </c>
      <c r="H340" s="150" t="s">
        <v>2576</v>
      </c>
      <c r="I340" s="150" t="s">
        <v>8109</v>
      </c>
      <c r="J340" s="182">
        <v>18.547000000000001</v>
      </c>
    </row>
    <row r="341" spans="1:10" x14ac:dyDescent="0.3">
      <c r="A341" s="149" t="s">
        <v>642</v>
      </c>
      <c r="B341" s="149" t="s">
        <v>643</v>
      </c>
      <c r="C341" s="150" t="s">
        <v>44</v>
      </c>
      <c r="D341" s="150" t="s">
        <v>569</v>
      </c>
      <c r="E341" s="153">
        <v>107</v>
      </c>
      <c r="F341" s="183" t="s">
        <v>8120</v>
      </c>
      <c r="G341" s="183" t="s">
        <v>6</v>
      </c>
      <c r="H341" s="150" t="s">
        <v>569</v>
      </c>
      <c r="I341" s="150" t="s">
        <v>8081</v>
      </c>
      <c r="J341" s="182">
        <v>12.3285</v>
      </c>
    </row>
    <row r="342" spans="1:10" hidden="1" x14ac:dyDescent="0.3">
      <c r="A342" s="149" t="s">
        <v>5549</v>
      </c>
      <c r="B342" s="149" t="s">
        <v>5550</v>
      </c>
      <c r="C342" s="150" t="s">
        <v>36</v>
      </c>
      <c r="D342" s="150" t="s">
        <v>5476</v>
      </c>
      <c r="E342" s="153">
        <v>528</v>
      </c>
      <c r="F342" s="183" t="s">
        <v>8120</v>
      </c>
      <c r="G342" s="183" t="s">
        <v>6</v>
      </c>
      <c r="H342" s="150" t="s">
        <v>5476</v>
      </c>
      <c r="I342" s="150" t="s">
        <v>8052</v>
      </c>
      <c r="J342" s="182">
        <v>58.966299999999997</v>
      </c>
    </row>
    <row r="343" spans="1:10" hidden="1" x14ac:dyDescent="0.3">
      <c r="A343" s="149" t="s">
        <v>5932</v>
      </c>
      <c r="B343" s="149" t="s">
        <v>5933</v>
      </c>
      <c r="C343" s="150" t="s">
        <v>45</v>
      </c>
      <c r="D343" s="150" t="s">
        <v>5860</v>
      </c>
      <c r="E343" s="153">
        <v>5250</v>
      </c>
      <c r="F343" s="183" t="s">
        <v>8120</v>
      </c>
      <c r="G343" s="183" t="s">
        <v>6</v>
      </c>
      <c r="H343" s="150" t="s">
        <v>5860</v>
      </c>
      <c r="I343" s="150" t="s">
        <v>8088</v>
      </c>
      <c r="J343" s="182">
        <v>9.1202000000000005</v>
      </c>
    </row>
    <row r="344" spans="1:10" x14ac:dyDescent="0.3">
      <c r="A344" s="149" t="s">
        <v>644</v>
      </c>
      <c r="B344" s="149" t="s">
        <v>645</v>
      </c>
      <c r="C344" s="150" t="s">
        <v>44</v>
      </c>
      <c r="D344" s="150" t="s">
        <v>569</v>
      </c>
      <c r="E344" s="153">
        <v>249</v>
      </c>
      <c r="F344" s="183" t="s">
        <v>8120</v>
      </c>
      <c r="G344" s="183" t="s">
        <v>6</v>
      </c>
      <c r="H344" s="150" t="s">
        <v>569</v>
      </c>
      <c r="I344" s="150" t="s">
        <v>8081</v>
      </c>
      <c r="J344" s="182">
        <v>8.4471000000000007</v>
      </c>
    </row>
    <row r="345" spans="1:10" hidden="1" x14ac:dyDescent="0.3">
      <c r="A345" s="149" t="s">
        <v>1901</v>
      </c>
      <c r="B345" s="149" t="s">
        <v>1902</v>
      </c>
      <c r="C345" s="150" t="s">
        <v>41</v>
      </c>
      <c r="D345" s="150" t="s">
        <v>1002</v>
      </c>
      <c r="E345" s="153">
        <v>1155</v>
      </c>
      <c r="F345" s="183" t="s">
        <v>8120</v>
      </c>
      <c r="G345" s="183" t="s">
        <v>5</v>
      </c>
      <c r="H345" s="150" t="s">
        <v>1002</v>
      </c>
      <c r="I345" s="150" t="s">
        <v>8173</v>
      </c>
      <c r="J345" s="182">
        <v>11.768800000000001</v>
      </c>
    </row>
    <row r="346" spans="1:10" hidden="1" x14ac:dyDescent="0.3">
      <c r="A346" s="149" t="s">
        <v>4661</v>
      </c>
      <c r="B346" s="149" t="s">
        <v>4662</v>
      </c>
      <c r="C346" s="150" t="s">
        <v>33</v>
      </c>
      <c r="D346" s="150" t="s">
        <v>4525</v>
      </c>
      <c r="E346" s="153">
        <v>596</v>
      </c>
      <c r="F346" s="183" t="s">
        <v>8120</v>
      </c>
      <c r="G346" s="183" t="s">
        <v>5</v>
      </c>
      <c r="H346" s="150" t="s">
        <v>4525</v>
      </c>
      <c r="I346" s="150" t="s">
        <v>8204</v>
      </c>
      <c r="J346" s="182">
        <v>62.942900000000002</v>
      </c>
    </row>
    <row r="347" spans="1:10" hidden="1" x14ac:dyDescent="0.3">
      <c r="A347" s="149" t="s">
        <v>4702</v>
      </c>
      <c r="B347" s="149" t="s">
        <v>4703</v>
      </c>
      <c r="C347" s="150" t="s">
        <v>33</v>
      </c>
      <c r="D347" s="150" t="s">
        <v>4650</v>
      </c>
      <c r="E347" s="153">
        <v>218</v>
      </c>
      <c r="F347" s="183" t="s">
        <v>8120</v>
      </c>
      <c r="G347" s="183" t="s">
        <v>6</v>
      </c>
      <c r="H347" s="150" t="s">
        <v>4650</v>
      </c>
      <c r="I347" s="150" t="s">
        <v>8152</v>
      </c>
      <c r="J347" s="182">
        <v>13.7324</v>
      </c>
    </row>
    <row r="348" spans="1:10" hidden="1" x14ac:dyDescent="0.3">
      <c r="A348" s="149" t="s">
        <v>2804</v>
      </c>
      <c r="B348" s="149" t="s">
        <v>2805</v>
      </c>
      <c r="C348" s="150" t="s">
        <v>40</v>
      </c>
      <c r="D348" s="150" t="s">
        <v>440</v>
      </c>
      <c r="E348" s="153">
        <v>179</v>
      </c>
      <c r="F348" s="183" t="s">
        <v>8120</v>
      </c>
      <c r="G348" s="183" t="s">
        <v>6</v>
      </c>
      <c r="H348" s="150" t="s">
        <v>440</v>
      </c>
      <c r="I348" s="150" t="s">
        <v>8066</v>
      </c>
      <c r="J348" s="182">
        <v>40.5548</v>
      </c>
    </row>
    <row r="349" spans="1:10" hidden="1" x14ac:dyDescent="0.3">
      <c r="A349" s="149" t="s">
        <v>4002</v>
      </c>
      <c r="B349" s="149" t="s">
        <v>4003</v>
      </c>
      <c r="C349" s="150" t="s">
        <v>42</v>
      </c>
      <c r="D349" s="150" t="s">
        <v>3994</v>
      </c>
      <c r="E349" s="153">
        <v>872</v>
      </c>
      <c r="F349" s="183" t="s">
        <v>8120</v>
      </c>
      <c r="G349" s="183" t="s">
        <v>5</v>
      </c>
      <c r="H349" s="150" t="s">
        <v>3994</v>
      </c>
      <c r="I349" s="150" t="s">
        <v>8076</v>
      </c>
      <c r="J349" s="182">
        <v>14.950699999999999</v>
      </c>
    </row>
    <row r="350" spans="1:10" hidden="1" x14ac:dyDescent="0.3">
      <c r="A350" s="149" t="s">
        <v>3745</v>
      </c>
      <c r="B350" s="149" t="s">
        <v>3746</v>
      </c>
      <c r="C350" s="150" t="s">
        <v>51</v>
      </c>
      <c r="D350" s="150" t="s">
        <v>3730</v>
      </c>
      <c r="E350" s="153">
        <v>1119</v>
      </c>
      <c r="F350" s="183" t="s">
        <v>8120</v>
      </c>
      <c r="G350" s="183" t="s">
        <v>6</v>
      </c>
      <c r="H350" s="150" t="s">
        <v>3730</v>
      </c>
      <c r="I350" s="150" t="s">
        <v>8249</v>
      </c>
      <c r="J350" s="182">
        <v>41.059699999999999</v>
      </c>
    </row>
    <row r="351" spans="1:10" hidden="1" x14ac:dyDescent="0.3">
      <c r="A351" s="149" t="s">
        <v>6224</v>
      </c>
      <c r="B351" s="149" t="s">
        <v>6225</v>
      </c>
      <c r="C351" s="150" t="s">
        <v>6032</v>
      </c>
      <c r="D351" s="150" t="s">
        <v>6212</v>
      </c>
      <c r="E351" s="153">
        <v>651</v>
      </c>
      <c r="F351" s="183" t="s">
        <v>8120</v>
      </c>
      <c r="G351" s="183" t="s">
        <v>6</v>
      </c>
      <c r="H351" s="150" t="s">
        <v>6212</v>
      </c>
      <c r="I351" s="150" t="s">
        <v>8046</v>
      </c>
      <c r="J351" s="182">
        <v>77.041700000000006</v>
      </c>
    </row>
    <row r="352" spans="1:10" hidden="1" x14ac:dyDescent="0.3">
      <c r="A352" s="149" t="s">
        <v>1903</v>
      </c>
      <c r="B352" s="149" t="s">
        <v>1904</v>
      </c>
      <c r="C352" s="150" t="s">
        <v>41</v>
      </c>
      <c r="D352" s="150" t="s">
        <v>1002</v>
      </c>
      <c r="E352" s="153">
        <v>272</v>
      </c>
      <c r="F352" s="183" t="s">
        <v>8120</v>
      </c>
      <c r="G352" s="183" t="s">
        <v>5</v>
      </c>
      <c r="H352" s="150" t="s">
        <v>1002</v>
      </c>
      <c r="I352" s="150" t="s">
        <v>8173</v>
      </c>
      <c r="J352" s="182">
        <v>8.8068000000000008</v>
      </c>
    </row>
    <row r="353" spans="1:10" hidden="1" x14ac:dyDescent="0.3">
      <c r="A353" s="149" t="s">
        <v>1033</v>
      </c>
      <c r="B353" s="149" t="s">
        <v>1034</v>
      </c>
      <c r="C353" s="150" t="s">
        <v>41</v>
      </c>
      <c r="D353" s="150" t="s">
        <v>998</v>
      </c>
      <c r="E353" s="153">
        <v>687</v>
      </c>
      <c r="F353" s="183" t="s">
        <v>8120</v>
      </c>
      <c r="G353" s="183" t="s">
        <v>6</v>
      </c>
      <c r="H353" s="150" t="s">
        <v>998</v>
      </c>
      <c r="I353" s="150" t="s">
        <v>8173</v>
      </c>
      <c r="J353" s="182">
        <v>10.138199999999999</v>
      </c>
    </row>
    <row r="354" spans="1:10" hidden="1" x14ac:dyDescent="0.3">
      <c r="A354" s="149" t="s">
        <v>4663</v>
      </c>
      <c r="B354" s="149" t="s">
        <v>4664</v>
      </c>
      <c r="C354" s="150" t="s">
        <v>33</v>
      </c>
      <c r="D354" s="150" t="s">
        <v>4525</v>
      </c>
      <c r="E354" s="153">
        <v>1146</v>
      </c>
      <c r="F354" s="183" t="s">
        <v>8120</v>
      </c>
      <c r="G354" s="183" t="s">
        <v>5</v>
      </c>
      <c r="H354" s="150" t="s">
        <v>4525</v>
      </c>
      <c r="I354" s="150" t="s">
        <v>8204</v>
      </c>
      <c r="J354" s="182">
        <v>124.3022</v>
      </c>
    </row>
    <row r="355" spans="1:10" hidden="1" x14ac:dyDescent="0.3">
      <c r="A355" s="149" t="s">
        <v>6337</v>
      </c>
      <c r="B355" s="149" t="s">
        <v>6338</v>
      </c>
      <c r="C355" s="150" t="s">
        <v>35</v>
      </c>
      <c r="D355" s="150" t="s">
        <v>6161</v>
      </c>
      <c r="E355" s="153">
        <v>1009</v>
      </c>
      <c r="F355" s="183" t="s">
        <v>8120</v>
      </c>
      <c r="G355" s="183" t="s">
        <v>5</v>
      </c>
      <c r="H355" s="150" t="s">
        <v>6161</v>
      </c>
      <c r="I355" s="150" t="s">
        <v>8050</v>
      </c>
      <c r="J355" s="182">
        <v>33.697299999999998</v>
      </c>
    </row>
    <row r="356" spans="1:10" hidden="1" x14ac:dyDescent="0.3">
      <c r="A356" s="149" t="s">
        <v>2182</v>
      </c>
      <c r="B356" s="149" t="s">
        <v>2183</v>
      </c>
      <c r="C356" s="150" t="s">
        <v>8199</v>
      </c>
      <c r="D356" s="150" t="s">
        <v>1964</v>
      </c>
      <c r="E356" s="153">
        <v>688</v>
      </c>
      <c r="F356" s="183" t="s">
        <v>8120</v>
      </c>
      <c r="G356" s="183" t="s">
        <v>6</v>
      </c>
      <c r="H356" s="150" t="s">
        <v>1964</v>
      </c>
      <c r="I356" s="150" t="s">
        <v>8101</v>
      </c>
      <c r="J356" s="182">
        <v>4.9892000000000003</v>
      </c>
    </row>
    <row r="357" spans="1:10" hidden="1" x14ac:dyDescent="0.3">
      <c r="A357" s="149" t="s">
        <v>7879</v>
      </c>
      <c r="B357" s="149" t="s">
        <v>7880</v>
      </c>
      <c r="C357" s="150" t="s">
        <v>46</v>
      </c>
      <c r="D357" s="150" t="s">
        <v>7499</v>
      </c>
      <c r="E357" s="153">
        <v>314</v>
      </c>
      <c r="F357" s="183" t="s">
        <v>8120</v>
      </c>
      <c r="G357" s="183" t="s">
        <v>5</v>
      </c>
      <c r="H357" s="150" t="s">
        <v>7499</v>
      </c>
      <c r="I357" s="150" t="s">
        <v>8089</v>
      </c>
      <c r="J357" s="182">
        <v>7.1806999999999999</v>
      </c>
    </row>
    <row r="358" spans="1:10" hidden="1" x14ac:dyDescent="0.3">
      <c r="A358" s="149" t="s">
        <v>5271</v>
      </c>
      <c r="B358" s="149" t="s">
        <v>5272</v>
      </c>
      <c r="C358" s="150" t="s">
        <v>36</v>
      </c>
      <c r="D358" s="150" t="s">
        <v>5130</v>
      </c>
      <c r="E358" s="153">
        <v>3823</v>
      </c>
      <c r="F358" s="183" t="s">
        <v>8120</v>
      </c>
      <c r="G358" s="183" t="s">
        <v>6</v>
      </c>
      <c r="H358" s="150" t="s">
        <v>5130</v>
      </c>
      <c r="I358" s="150" t="s">
        <v>8053</v>
      </c>
      <c r="J358" s="182">
        <v>58.858600000000003</v>
      </c>
    </row>
    <row r="359" spans="1:10" hidden="1" x14ac:dyDescent="0.3">
      <c r="A359" s="149" t="s">
        <v>2504</v>
      </c>
      <c r="B359" s="149" t="s">
        <v>2505</v>
      </c>
      <c r="C359" s="150" t="s">
        <v>53</v>
      </c>
      <c r="D359" s="150" t="s">
        <v>2071</v>
      </c>
      <c r="E359" s="153">
        <v>440</v>
      </c>
      <c r="F359" s="183" t="s">
        <v>8120</v>
      </c>
      <c r="G359" s="183" t="s">
        <v>7</v>
      </c>
      <c r="H359" s="150" t="s">
        <v>2071</v>
      </c>
      <c r="I359" s="150" t="s">
        <v>8108</v>
      </c>
      <c r="J359" s="182">
        <v>7.9543999999999997</v>
      </c>
    </row>
    <row r="360" spans="1:10" hidden="1" x14ac:dyDescent="0.3">
      <c r="A360" s="149" t="s">
        <v>2936</v>
      </c>
      <c r="B360" s="149" t="s">
        <v>2937</v>
      </c>
      <c r="C360" s="150" t="s">
        <v>40</v>
      </c>
      <c r="D360" s="150" t="s">
        <v>8168</v>
      </c>
      <c r="E360" s="153">
        <v>1786</v>
      </c>
      <c r="F360" s="183" t="s">
        <v>8120</v>
      </c>
      <c r="G360" s="183" t="s">
        <v>6</v>
      </c>
      <c r="H360" s="150" t="s">
        <v>8168</v>
      </c>
      <c r="I360" s="150" t="s">
        <v>8067</v>
      </c>
      <c r="J360" s="182">
        <v>20.525200000000002</v>
      </c>
    </row>
    <row r="361" spans="1:10" hidden="1" x14ac:dyDescent="0.3">
      <c r="A361" s="149" t="s">
        <v>8250</v>
      </c>
      <c r="B361" s="149" t="s">
        <v>8251</v>
      </c>
      <c r="C361" s="150" t="s">
        <v>35</v>
      </c>
      <c r="D361" s="150" t="s">
        <v>6490</v>
      </c>
      <c r="E361" s="153">
        <v>2915</v>
      </c>
      <c r="F361" s="183" t="s">
        <v>8127</v>
      </c>
      <c r="G361" s="183" t="s">
        <v>4</v>
      </c>
      <c r="H361" s="150" t="s">
        <v>6490</v>
      </c>
      <c r="I361" s="150" t="s">
        <v>8049</v>
      </c>
      <c r="J361" s="182">
        <v>50.830100000000002</v>
      </c>
    </row>
    <row r="362" spans="1:10" hidden="1" x14ac:dyDescent="0.3">
      <c r="A362" s="149" t="s">
        <v>5761</v>
      </c>
      <c r="B362" s="149" t="s">
        <v>5762</v>
      </c>
      <c r="C362" s="150" t="s">
        <v>45</v>
      </c>
      <c r="D362" s="150" t="s">
        <v>4920</v>
      </c>
      <c r="E362" s="153">
        <v>3588</v>
      </c>
      <c r="F362" s="183" t="s">
        <v>8120</v>
      </c>
      <c r="G362" s="183" t="s">
        <v>5</v>
      </c>
      <c r="H362" s="150" t="s">
        <v>4920</v>
      </c>
      <c r="I362" s="150" t="s">
        <v>8087</v>
      </c>
      <c r="J362" s="182">
        <v>75.852099999999993</v>
      </c>
    </row>
    <row r="363" spans="1:10" x14ac:dyDescent="0.3">
      <c r="A363" s="149" t="s">
        <v>768</v>
      </c>
      <c r="B363" s="149" t="s">
        <v>769</v>
      </c>
      <c r="C363" s="150" t="s">
        <v>44</v>
      </c>
      <c r="D363" s="150" t="s">
        <v>599</v>
      </c>
      <c r="E363" s="153">
        <v>956</v>
      </c>
      <c r="F363" s="183" t="s">
        <v>8120</v>
      </c>
      <c r="G363" s="183" t="s">
        <v>6</v>
      </c>
      <c r="H363" s="150" t="s">
        <v>599</v>
      </c>
      <c r="I363" s="150" t="s">
        <v>8081</v>
      </c>
      <c r="J363" s="182">
        <v>54.854399999999998</v>
      </c>
    </row>
    <row r="364" spans="1:10" hidden="1" x14ac:dyDescent="0.3">
      <c r="A364" s="149" t="s">
        <v>8252</v>
      </c>
      <c r="B364" s="149" t="s">
        <v>8253</v>
      </c>
      <c r="C364" s="150" t="s">
        <v>41</v>
      </c>
      <c r="D364" s="150" t="s">
        <v>1002</v>
      </c>
      <c r="E364" s="153">
        <v>2596</v>
      </c>
      <c r="F364" s="183" t="s">
        <v>8127</v>
      </c>
      <c r="G364" s="183" t="s">
        <v>4</v>
      </c>
      <c r="H364" s="150" t="s">
        <v>1002</v>
      </c>
      <c r="I364" s="150" t="s">
        <v>8173</v>
      </c>
      <c r="J364" s="182">
        <v>11.695399999999999</v>
      </c>
    </row>
    <row r="365" spans="1:10" hidden="1" x14ac:dyDescent="0.3">
      <c r="A365" s="149" t="s">
        <v>7651</v>
      </c>
      <c r="B365" s="149" t="s">
        <v>7652</v>
      </c>
      <c r="C365" s="150" t="s">
        <v>46</v>
      </c>
      <c r="D365" s="150" t="s">
        <v>7626</v>
      </c>
      <c r="E365" s="153">
        <v>2166</v>
      </c>
      <c r="F365" s="183" t="s">
        <v>8120</v>
      </c>
      <c r="G365" s="183" t="s">
        <v>7</v>
      </c>
      <c r="H365" s="150" t="s">
        <v>7626</v>
      </c>
      <c r="I365" s="150" t="s">
        <v>8090</v>
      </c>
      <c r="J365" s="182">
        <v>74.497799999999998</v>
      </c>
    </row>
    <row r="366" spans="1:10" hidden="1" x14ac:dyDescent="0.3">
      <c r="A366" s="149" t="s">
        <v>2329</v>
      </c>
      <c r="B366" s="149" t="s">
        <v>2330</v>
      </c>
      <c r="C366" s="150" t="s">
        <v>8199</v>
      </c>
      <c r="D366" s="150" t="s">
        <v>1964</v>
      </c>
      <c r="E366" s="153">
        <v>2099</v>
      </c>
      <c r="F366" s="183" t="s">
        <v>8120</v>
      </c>
      <c r="G366" s="183" t="s">
        <v>6</v>
      </c>
      <c r="H366" s="150" t="s">
        <v>1964</v>
      </c>
      <c r="I366" s="150" t="s">
        <v>8101</v>
      </c>
      <c r="J366" s="182">
        <v>36.532800000000002</v>
      </c>
    </row>
    <row r="367" spans="1:10" hidden="1" x14ac:dyDescent="0.3">
      <c r="A367" s="149" t="s">
        <v>2636</v>
      </c>
      <c r="B367" s="149" t="s">
        <v>2637</v>
      </c>
      <c r="C367" s="150" t="s">
        <v>8142</v>
      </c>
      <c r="D367" s="150" t="s">
        <v>2616</v>
      </c>
      <c r="E367" s="153">
        <v>156</v>
      </c>
      <c r="F367" s="183" t="s">
        <v>8120</v>
      </c>
      <c r="G367" s="183" t="s">
        <v>6</v>
      </c>
      <c r="H367" s="150" t="s">
        <v>2616</v>
      </c>
      <c r="I367" s="150" t="s">
        <v>8060</v>
      </c>
      <c r="J367" s="182">
        <v>70.368300000000005</v>
      </c>
    </row>
    <row r="368" spans="1:10" hidden="1" x14ac:dyDescent="0.3">
      <c r="A368" s="149" t="s">
        <v>1039</v>
      </c>
      <c r="B368" s="149" t="s">
        <v>1040</v>
      </c>
      <c r="C368" s="150" t="s">
        <v>41</v>
      </c>
      <c r="D368" s="150" t="s">
        <v>998</v>
      </c>
      <c r="E368" s="153">
        <v>1462</v>
      </c>
      <c r="F368" s="183" t="s">
        <v>8120</v>
      </c>
      <c r="G368" s="183" t="s">
        <v>6</v>
      </c>
      <c r="H368" s="150" t="s">
        <v>998</v>
      </c>
      <c r="I368" s="150" t="s">
        <v>8173</v>
      </c>
      <c r="J368" s="182">
        <v>6.2763999999999998</v>
      </c>
    </row>
    <row r="369" spans="1:10" hidden="1" x14ac:dyDescent="0.3">
      <c r="A369" s="149" t="s">
        <v>1041</v>
      </c>
      <c r="B369" s="149" t="s">
        <v>1042</v>
      </c>
      <c r="C369" s="150" t="s">
        <v>41</v>
      </c>
      <c r="D369" s="150" t="s">
        <v>998</v>
      </c>
      <c r="E369" s="153">
        <v>3253</v>
      </c>
      <c r="F369" s="183" t="s">
        <v>8120</v>
      </c>
      <c r="G369" s="183" t="s">
        <v>6</v>
      </c>
      <c r="H369" s="150" t="s">
        <v>998</v>
      </c>
      <c r="I369" s="150" t="s">
        <v>8173</v>
      </c>
      <c r="J369" s="182">
        <v>7.0435999999999996</v>
      </c>
    </row>
    <row r="370" spans="1:10" hidden="1" x14ac:dyDescent="0.3">
      <c r="A370" s="149" t="s">
        <v>8254</v>
      </c>
      <c r="B370" s="149" t="s">
        <v>8255</v>
      </c>
      <c r="C370" s="150" t="s">
        <v>8149</v>
      </c>
      <c r="D370" s="150" t="s">
        <v>52</v>
      </c>
      <c r="E370" s="153">
        <v>2405</v>
      </c>
      <c r="F370" s="183" t="s">
        <v>8127</v>
      </c>
      <c r="G370" s="183" t="s">
        <v>4</v>
      </c>
      <c r="H370" s="150" t="s">
        <v>52</v>
      </c>
      <c r="I370" s="150" t="s">
        <v>8105</v>
      </c>
      <c r="J370" s="182">
        <v>33.976999999999997</v>
      </c>
    </row>
    <row r="371" spans="1:10" hidden="1" x14ac:dyDescent="0.3">
      <c r="A371" s="149" t="s">
        <v>8256</v>
      </c>
      <c r="B371" s="149" t="s">
        <v>8257</v>
      </c>
      <c r="C371" s="150" t="s">
        <v>41</v>
      </c>
      <c r="D371" s="150" t="s">
        <v>1002</v>
      </c>
      <c r="E371" s="153">
        <v>322</v>
      </c>
      <c r="F371" s="183" t="s">
        <v>8127</v>
      </c>
      <c r="G371" s="183" t="s">
        <v>4</v>
      </c>
      <c r="H371" s="150" t="s">
        <v>1002</v>
      </c>
      <c r="I371" s="150" t="s">
        <v>8173</v>
      </c>
      <c r="J371" s="182">
        <v>11.6556</v>
      </c>
    </row>
    <row r="372" spans="1:10" hidden="1" x14ac:dyDescent="0.3">
      <c r="A372" s="149" t="s">
        <v>1043</v>
      </c>
      <c r="B372" s="149" t="s">
        <v>1044</v>
      </c>
      <c r="C372" s="150" t="s">
        <v>41</v>
      </c>
      <c r="D372" s="150" t="s">
        <v>998</v>
      </c>
      <c r="E372" s="153">
        <v>236</v>
      </c>
      <c r="F372" s="183" t="s">
        <v>8120</v>
      </c>
      <c r="G372" s="183" t="s">
        <v>6</v>
      </c>
      <c r="H372" s="150" t="s">
        <v>998</v>
      </c>
      <c r="I372" s="150" t="s">
        <v>8173</v>
      </c>
      <c r="J372" s="182">
        <v>23.4878</v>
      </c>
    </row>
    <row r="373" spans="1:10" x14ac:dyDescent="0.3">
      <c r="A373" s="149" t="s">
        <v>576</v>
      </c>
      <c r="B373" s="149" t="s">
        <v>577</v>
      </c>
      <c r="C373" s="150" t="s">
        <v>44</v>
      </c>
      <c r="D373" s="150" t="s">
        <v>410</v>
      </c>
      <c r="E373" s="153">
        <v>165</v>
      </c>
      <c r="F373" s="183" t="s">
        <v>8120</v>
      </c>
      <c r="G373" s="183" t="s">
        <v>5</v>
      </c>
      <c r="H373" s="150" t="s">
        <v>410</v>
      </c>
      <c r="I373" s="150" t="s">
        <v>8081</v>
      </c>
      <c r="J373" s="182">
        <v>7.1829000000000001</v>
      </c>
    </row>
    <row r="374" spans="1:10" hidden="1" x14ac:dyDescent="0.3">
      <c r="A374" s="149" t="s">
        <v>4935</v>
      </c>
      <c r="B374" s="149" t="s">
        <v>4936</v>
      </c>
      <c r="C374" s="150" t="s">
        <v>43</v>
      </c>
      <c r="D374" s="150" t="s">
        <v>4506</v>
      </c>
      <c r="E374" s="153">
        <v>395</v>
      </c>
      <c r="F374" s="183" t="s">
        <v>8120</v>
      </c>
      <c r="G374" s="183" t="s">
        <v>5</v>
      </c>
      <c r="H374" s="150" t="s">
        <v>4506</v>
      </c>
      <c r="I374" s="150" t="s">
        <v>8131</v>
      </c>
      <c r="J374" s="182">
        <v>22.4681</v>
      </c>
    </row>
    <row r="375" spans="1:10" hidden="1" x14ac:dyDescent="0.3">
      <c r="A375" s="149" t="s">
        <v>4706</v>
      </c>
      <c r="B375" s="149" t="s">
        <v>4707</v>
      </c>
      <c r="C375" s="150" t="s">
        <v>33</v>
      </c>
      <c r="D375" s="150" t="s">
        <v>4650</v>
      </c>
      <c r="E375" s="153">
        <v>1644</v>
      </c>
      <c r="F375" s="183" t="s">
        <v>8120</v>
      </c>
      <c r="G375" s="183" t="s">
        <v>5</v>
      </c>
      <c r="H375" s="150" t="s">
        <v>4650</v>
      </c>
      <c r="I375" s="150" t="s">
        <v>8152</v>
      </c>
      <c r="J375" s="182">
        <v>14.309699999999999</v>
      </c>
    </row>
    <row r="376" spans="1:10" x14ac:dyDescent="0.3">
      <c r="A376" s="149" t="s">
        <v>648</v>
      </c>
      <c r="B376" s="149" t="s">
        <v>649</v>
      </c>
      <c r="C376" s="150" t="s">
        <v>44</v>
      </c>
      <c r="D376" s="150" t="s">
        <v>569</v>
      </c>
      <c r="E376" s="153">
        <v>604</v>
      </c>
      <c r="F376" s="183" t="s">
        <v>8120</v>
      </c>
      <c r="G376" s="183" t="s">
        <v>6</v>
      </c>
      <c r="H376" s="150" t="s">
        <v>569</v>
      </c>
      <c r="I376" s="150" t="s">
        <v>8081</v>
      </c>
      <c r="J376" s="182">
        <v>13.1655</v>
      </c>
    </row>
    <row r="377" spans="1:10" hidden="1" x14ac:dyDescent="0.3">
      <c r="A377" s="149" t="s">
        <v>880</v>
      </c>
      <c r="B377" s="149" t="s">
        <v>881</v>
      </c>
      <c r="C377" s="150" t="s">
        <v>8149</v>
      </c>
      <c r="D377" s="150" t="s">
        <v>52</v>
      </c>
      <c r="E377" s="153">
        <v>220</v>
      </c>
      <c r="F377" s="183" t="s">
        <v>8120</v>
      </c>
      <c r="G377" s="183" t="s">
        <v>5</v>
      </c>
      <c r="H377" s="150" t="s">
        <v>52</v>
      </c>
      <c r="I377" s="150" t="s">
        <v>8105</v>
      </c>
      <c r="J377" s="182">
        <v>10.233000000000001</v>
      </c>
    </row>
    <row r="378" spans="1:10" hidden="1" x14ac:dyDescent="0.3">
      <c r="A378" s="149" t="s">
        <v>2439</v>
      </c>
      <c r="B378" s="149" t="s">
        <v>2440</v>
      </c>
      <c r="C378" s="150" t="s">
        <v>53</v>
      </c>
      <c r="D378" s="150" t="s">
        <v>2422</v>
      </c>
      <c r="E378" s="153">
        <v>1554</v>
      </c>
      <c r="F378" s="183" t="s">
        <v>8120</v>
      </c>
      <c r="G378" s="183" t="s">
        <v>5</v>
      </c>
      <c r="H378" s="150" t="s">
        <v>2422</v>
      </c>
      <c r="I378" s="150" t="s">
        <v>8110</v>
      </c>
      <c r="J378" s="182">
        <v>52.603200000000001</v>
      </c>
    </row>
    <row r="379" spans="1:10" hidden="1" x14ac:dyDescent="0.3">
      <c r="A379" s="149" t="s">
        <v>2762</v>
      </c>
      <c r="B379" s="149" t="s">
        <v>2763</v>
      </c>
      <c r="C379" s="150" t="s">
        <v>8142</v>
      </c>
      <c r="D379" s="150" t="s">
        <v>2746</v>
      </c>
      <c r="E379" s="153">
        <v>372</v>
      </c>
      <c r="F379" s="183" t="s">
        <v>8120</v>
      </c>
      <c r="G379" s="183" t="s">
        <v>5</v>
      </c>
      <c r="H379" s="150" t="s">
        <v>2746</v>
      </c>
      <c r="I379" s="150" t="s">
        <v>8166</v>
      </c>
      <c r="J379" s="182">
        <v>52.419199999999996</v>
      </c>
    </row>
    <row r="380" spans="1:10" hidden="1" x14ac:dyDescent="0.3">
      <c r="A380" s="149" t="s">
        <v>1905</v>
      </c>
      <c r="B380" s="149" t="s">
        <v>1906</v>
      </c>
      <c r="C380" s="150" t="s">
        <v>41</v>
      </c>
      <c r="D380" s="150" t="s">
        <v>1002</v>
      </c>
      <c r="E380" s="153">
        <v>764</v>
      </c>
      <c r="F380" s="183" t="s">
        <v>8120</v>
      </c>
      <c r="G380" s="183" t="s">
        <v>6</v>
      </c>
      <c r="H380" s="150" t="s">
        <v>1002</v>
      </c>
      <c r="I380" s="150" t="s">
        <v>8173</v>
      </c>
      <c r="J380" s="182">
        <v>18.052600000000002</v>
      </c>
    </row>
    <row r="381" spans="1:10" hidden="1" x14ac:dyDescent="0.3">
      <c r="A381" s="149" t="s">
        <v>3443</v>
      </c>
      <c r="B381" s="149" t="s">
        <v>3444</v>
      </c>
      <c r="C381" s="150" t="s">
        <v>48</v>
      </c>
      <c r="D381" s="150" t="s">
        <v>3405</v>
      </c>
      <c r="E381" s="153">
        <v>751</v>
      </c>
      <c r="F381" s="183" t="s">
        <v>8120</v>
      </c>
      <c r="G381" s="183" t="s">
        <v>6</v>
      </c>
      <c r="H381" s="150" t="s">
        <v>3405</v>
      </c>
      <c r="I381" s="150" t="s">
        <v>8121</v>
      </c>
      <c r="J381" s="182">
        <v>42.546900000000001</v>
      </c>
    </row>
    <row r="382" spans="1:10" hidden="1" x14ac:dyDescent="0.3">
      <c r="A382" s="149">
        <v>102010</v>
      </c>
      <c r="B382" s="149" t="s">
        <v>6808</v>
      </c>
      <c r="C382" s="150" t="s">
        <v>35</v>
      </c>
      <c r="D382" s="150" t="s">
        <v>6506</v>
      </c>
      <c r="E382" s="153">
        <v>2005</v>
      </c>
      <c r="F382" s="183" t="s">
        <v>8120</v>
      </c>
      <c r="G382" s="183" t="s">
        <v>6</v>
      </c>
      <c r="H382" s="150" t="s">
        <v>6506</v>
      </c>
      <c r="I382" s="150" t="s">
        <v>8048</v>
      </c>
      <c r="J382" s="182">
        <v>40.003</v>
      </c>
    </row>
    <row r="383" spans="1:10" hidden="1" x14ac:dyDescent="0.3">
      <c r="A383" s="149" t="s">
        <v>8260</v>
      </c>
      <c r="B383" s="149" t="s">
        <v>8261</v>
      </c>
      <c r="C383" s="150" t="s">
        <v>51</v>
      </c>
      <c r="D383" s="150" t="s">
        <v>3794</v>
      </c>
      <c r="E383" s="153">
        <v>2648</v>
      </c>
      <c r="F383" s="183" t="s">
        <v>8127</v>
      </c>
      <c r="G383" s="183" t="s">
        <v>4</v>
      </c>
      <c r="H383" s="150" t="s">
        <v>3794</v>
      </c>
      <c r="I383" s="150" t="s">
        <v>8139</v>
      </c>
      <c r="J383" s="182">
        <v>34.550400000000003</v>
      </c>
    </row>
    <row r="384" spans="1:10" hidden="1" x14ac:dyDescent="0.3">
      <c r="A384" s="149" t="s">
        <v>5763</v>
      </c>
      <c r="B384" s="149" t="s">
        <v>5764</v>
      </c>
      <c r="C384" s="150" t="s">
        <v>45</v>
      </c>
      <c r="D384" s="150" t="s">
        <v>4920</v>
      </c>
      <c r="E384" s="153">
        <v>616</v>
      </c>
      <c r="F384" s="183" t="s">
        <v>8120</v>
      </c>
      <c r="G384" s="183" t="s">
        <v>6</v>
      </c>
      <c r="H384" s="150" t="s">
        <v>4920</v>
      </c>
      <c r="I384" s="150" t="s">
        <v>8087</v>
      </c>
      <c r="J384" s="182">
        <v>26.098099999999999</v>
      </c>
    </row>
    <row r="385" spans="1:10" hidden="1" x14ac:dyDescent="0.3">
      <c r="A385" s="149" t="s">
        <v>8262</v>
      </c>
      <c r="B385" s="149" t="s">
        <v>8263</v>
      </c>
      <c r="C385" s="150" t="s">
        <v>33</v>
      </c>
      <c r="D385" s="150" t="s">
        <v>4502</v>
      </c>
      <c r="E385" s="153">
        <v>381</v>
      </c>
      <c r="F385" s="183" t="s">
        <v>8127</v>
      </c>
      <c r="G385" s="183" t="s">
        <v>4</v>
      </c>
      <c r="H385" s="150" t="s">
        <v>4502</v>
      </c>
      <c r="I385" s="150" t="s">
        <v>8122</v>
      </c>
      <c r="J385" s="182">
        <v>24.643699999999999</v>
      </c>
    </row>
    <row r="386" spans="1:10" hidden="1" x14ac:dyDescent="0.3">
      <c r="A386" s="149" t="s">
        <v>5275</v>
      </c>
      <c r="B386" s="149" t="s">
        <v>5276</v>
      </c>
      <c r="C386" s="150" t="s">
        <v>36</v>
      </c>
      <c r="D386" s="150" t="s">
        <v>5130</v>
      </c>
      <c r="E386" s="153">
        <v>3376</v>
      </c>
      <c r="F386" s="183" t="s">
        <v>8120</v>
      </c>
      <c r="G386" s="183" t="s">
        <v>5</v>
      </c>
      <c r="H386" s="150" t="s">
        <v>5130</v>
      </c>
      <c r="I386" s="150" t="s">
        <v>8053</v>
      </c>
      <c r="J386" s="182">
        <v>43.989199999999997</v>
      </c>
    </row>
    <row r="387" spans="1:10" hidden="1" x14ac:dyDescent="0.3">
      <c r="A387" s="149" t="s">
        <v>2508</v>
      </c>
      <c r="B387" s="149" t="s">
        <v>2509</v>
      </c>
      <c r="C387" s="150" t="s">
        <v>53</v>
      </c>
      <c r="D387" s="150" t="s">
        <v>2071</v>
      </c>
      <c r="E387" s="153">
        <v>1860</v>
      </c>
      <c r="F387" s="183" t="s">
        <v>8120</v>
      </c>
      <c r="G387" s="183" t="s">
        <v>6</v>
      </c>
      <c r="H387" s="150" t="s">
        <v>2071</v>
      </c>
      <c r="I387" s="150" t="s">
        <v>8107</v>
      </c>
      <c r="J387" s="182">
        <v>52.795000000000002</v>
      </c>
    </row>
    <row r="388" spans="1:10" hidden="1" x14ac:dyDescent="0.3">
      <c r="A388" s="149" t="s">
        <v>4911</v>
      </c>
      <c r="B388" s="149" t="s">
        <v>4912</v>
      </c>
      <c r="C388" s="150" t="s">
        <v>33</v>
      </c>
      <c r="D388" s="150" t="s">
        <v>4638</v>
      </c>
      <c r="E388" s="153">
        <v>121</v>
      </c>
      <c r="F388" s="183" t="s">
        <v>8120</v>
      </c>
      <c r="G388" s="183" t="s">
        <v>6</v>
      </c>
      <c r="H388" s="150" t="s">
        <v>4638</v>
      </c>
      <c r="I388" s="150" t="s">
        <v>8192</v>
      </c>
      <c r="J388" s="182">
        <v>6.0991</v>
      </c>
    </row>
    <row r="389" spans="1:10" hidden="1" x14ac:dyDescent="0.3">
      <c r="A389" s="149" t="s">
        <v>4665</v>
      </c>
      <c r="B389" s="149" t="s">
        <v>4666</v>
      </c>
      <c r="C389" s="150" t="s">
        <v>33</v>
      </c>
      <c r="D389" s="150" t="s">
        <v>4525</v>
      </c>
      <c r="E389" s="153">
        <v>261</v>
      </c>
      <c r="F389" s="183" t="s">
        <v>8120</v>
      </c>
      <c r="G389" s="183" t="s">
        <v>5</v>
      </c>
      <c r="H389" s="150" t="s">
        <v>4525</v>
      </c>
      <c r="I389" s="150" t="s">
        <v>8204</v>
      </c>
      <c r="J389" s="182">
        <v>35.772199999999998</v>
      </c>
    </row>
    <row r="390" spans="1:10" hidden="1" x14ac:dyDescent="0.3">
      <c r="A390" s="149" t="s">
        <v>6089</v>
      </c>
      <c r="B390" s="149" t="s">
        <v>6090</v>
      </c>
      <c r="C390" s="150" t="s">
        <v>6032</v>
      </c>
      <c r="D390" s="150" t="s">
        <v>5373</v>
      </c>
      <c r="E390" s="153">
        <v>559</v>
      </c>
      <c r="F390" s="183" t="s">
        <v>8120</v>
      </c>
      <c r="G390" s="183" t="s">
        <v>7</v>
      </c>
      <c r="H390" s="150" t="s">
        <v>5373</v>
      </c>
      <c r="I390" s="150" t="s">
        <v>8201</v>
      </c>
      <c r="J390" s="182">
        <v>29.0762</v>
      </c>
    </row>
    <row r="391" spans="1:10" hidden="1" x14ac:dyDescent="0.3">
      <c r="A391" s="149" t="s">
        <v>4708</v>
      </c>
      <c r="B391" s="149" t="s">
        <v>4709</v>
      </c>
      <c r="C391" s="150" t="s">
        <v>33</v>
      </c>
      <c r="D391" s="150" t="s">
        <v>4650</v>
      </c>
      <c r="E391" s="153">
        <v>1363</v>
      </c>
      <c r="F391" s="183" t="s">
        <v>8120</v>
      </c>
      <c r="G391" s="183" t="s">
        <v>6</v>
      </c>
      <c r="H391" s="150" t="s">
        <v>4650</v>
      </c>
      <c r="I391" s="150" t="s">
        <v>8152</v>
      </c>
      <c r="J391" s="182">
        <v>45.472099999999998</v>
      </c>
    </row>
    <row r="392" spans="1:10" hidden="1" x14ac:dyDescent="0.3">
      <c r="A392" s="149" t="s">
        <v>3044</v>
      </c>
      <c r="B392" s="149" t="s">
        <v>3045</v>
      </c>
      <c r="C392" s="150" t="s">
        <v>37</v>
      </c>
      <c r="D392" s="150" t="s">
        <v>1695</v>
      </c>
      <c r="E392" s="153">
        <v>1078</v>
      </c>
      <c r="F392" s="183" t="s">
        <v>8120</v>
      </c>
      <c r="G392" s="183" t="s">
        <v>6</v>
      </c>
      <c r="H392" s="150" t="s">
        <v>1695</v>
      </c>
      <c r="I392" s="150" t="s">
        <v>8167</v>
      </c>
      <c r="J392" s="182">
        <v>112.3548</v>
      </c>
    </row>
    <row r="393" spans="1:10" hidden="1" x14ac:dyDescent="0.3">
      <c r="A393" s="149" t="s">
        <v>4085</v>
      </c>
      <c r="B393" s="149" t="s">
        <v>4086</v>
      </c>
      <c r="C393" s="150" t="s">
        <v>39</v>
      </c>
      <c r="D393" s="150" t="s">
        <v>3824</v>
      </c>
      <c r="E393" s="153">
        <v>1385</v>
      </c>
      <c r="F393" s="183" t="s">
        <v>8120</v>
      </c>
      <c r="G393" s="183" t="s">
        <v>6</v>
      </c>
      <c r="H393" s="150" t="s">
        <v>3824</v>
      </c>
      <c r="I393" s="150" t="s">
        <v>8062</v>
      </c>
      <c r="J393" s="182">
        <v>52.3752</v>
      </c>
    </row>
    <row r="394" spans="1:10" hidden="1" x14ac:dyDescent="0.3">
      <c r="A394" s="149" t="s">
        <v>2938</v>
      </c>
      <c r="B394" s="149" t="s">
        <v>2939</v>
      </c>
      <c r="C394" s="150" t="s">
        <v>40</v>
      </c>
      <c r="D394" s="150" t="s">
        <v>8168</v>
      </c>
      <c r="E394" s="153">
        <v>70</v>
      </c>
      <c r="F394" s="183" t="s">
        <v>8120</v>
      </c>
      <c r="G394" s="183" t="s">
        <v>7</v>
      </c>
      <c r="H394" s="150" t="s">
        <v>8168</v>
      </c>
      <c r="I394" s="150" t="s">
        <v>8067</v>
      </c>
      <c r="J394" s="182">
        <v>11.254</v>
      </c>
    </row>
    <row r="395" spans="1:10" hidden="1" x14ac:dyDescent="0.3">
      <c r="A395" s="149" t="s">
        <v>5553</v>
      </c>
      <c r="B395" s="149" t="s">
        <v>5554</v>
      </c>
      <c r="C395" s="150" t="s">
        <v>36</v>
      </c>
      <c r="D395" s="150" t="s">
        <v>5476</v>
      </c>
      <c r="E395" s="153">
        <v>1163</v>
      </c>
      <c r="F395" s="183" t="s">
        <v>8120</v>
      </c>
      <c r="G395" s="183" t="s">
        <v>6</v>
      </c>
      <c r="H395" s="150" t="s">
        <v>5476</v>
      </c>
      <c r="I395" s="150" t="s">
        <v>8052</v>
      </c>
      <c r="J395" s="182">
        <v>41.534100000000002</v>
      </c>
    </row>
    <row r="396" spans="1:10" hidden="1" x14ac:dyDescent="0.3">
      <c r="A396" s="149" t="s">
        <v>8264</v>
      </c>
      <c r="B396" s="149" t="s">
        <v>8265</v>
      </c>
      <c r="C396" s="150" t="s">
        <v>51</v>
      </c>
      <c r="D396" s="150" t="s">
        <v>3794</v>
      </c>
      <c r="E396" s="153">
        <v>1820</v>
      </c>
      <c r="F396" s="183" t="s">
        <v>8127</v>
      </c>
      <c r="G396" s="183" t="s">
        <v>4</v>
      </c>
      <c r="H396" s="150" t="s">
        <v>3794</v>
      </c>
      <c r="I396" s="150" t="s">
        <v>8104</v>
      </c>
      <c r="J396" s="182">
        <v>69.586100000000002</v>
      </c>
    </row>
    <row r="397" spans="1:10" hidden="1" x14ac:dyDescent="0.3">
      <c r="A397" s="149" t="s">
        <v>3046</v>
      </c>
      <c r="B397" s="149" t="s">
        <v>3047</v>
      </c>
      <c r="C397" s="150" t="s">
        <v>37</v>
      </c>
      <c r="D397" s="150" t="s">
        <v>1695</v>
      </c>
      <c r="E397" s="153">
        <v>1137</v>
      </c>
      <c r="F397" s="183" t="s">
        <v>8120</v>
      </c>
      <c r="G397" s="183" t="s">
        <v>7</v>
      </c>
      <c r="H397" s="150" t="s">
        <v>1695</v>
      </c>
      <c r="I397" s="150" t="s">
        <v>8167</v>
      </c>
      <c r="J397" s="182">
        <v>178.4949</v>
      </c>
    </row>
    <row r="398" spans="1:10" hidden="1" x14ac:dyDescent="0.3">
      <c r="A398" s="149" t="s">
        <v>6651</v>
      </c>
      <c r="B398" s="149" t="s">
        <v>6652</v>
      </c>
      <c r="C398" s="150" t="s">
        <v>35</v>
      </c>
      <c r="D398" s="150" t="s">
        <v>8158</v>
      </c>
      <c r="E398" s="153">
        <v>771</v>
      </c>
      <c r="F398" s="183" t="s">
        <v>8120</v>
      </c>
      <c r="G398" s="183" t="s">
        <v>6</v>
      </c>
      <c r="H398" s="150" t="s">
        <v>8158</v>
      </c>
      <c r="I398" s="150" t="s">
        <v>8047</v>
      </c>
      <c r="J398" s="182">
        <v>19.106100000000001</v>
      </c>
    </row>
    <row r="399" spans="1:10" hidden="1" x14ac:dyDescent="0.3">
      <c r="A399" s="149" t="s">
        <v>4156</v>
      </c>
      <c r="B399" s="149" t="s">
        <v>4157</v>
      </c>
      <c r="C399" s="150" t="s">
        <v>39</v>
      </c>
      <c r="D399" s="150" t="s">
        <v>4125</v>
      </c>
      <c r="E399" s="153">
        <v>1215</v>
      </c>
      <c r="F399" s="183" t="s">
        <v>8120</v>
      </c>
      <c r="G399" s="183" t="s">
        <v>5</v>
      </c>
      <c r="H399" s="150" t="s">
        <v>4125</v>
      </c>
      <c r="I399" s="150" t="s">
        <v>8063</v>
      </c>
      <c r="J399" s="182">
        <v>100.61799999999999</v>
      </c>
    </row>
    <row r="400" spans="1:10" hidden="1" x14ac:dyDescent="0.3">
      <c r="A400" s="149" t="s">
        <v>3943</v>
      </c>
      <c r="B400" s="149" t="s">
        <v>3944</v>
      </c>
      <c r="C400" s="150" t="s">
        <v>42</v>
      </c>
      <c r="D400" s="150" t="s">
        <v>3921</v>
      </c>
      <c r="E400" s="153">
        <v>642</v>
      </c>
      <c r="F400" s="183" t="s">
        <v>8120</v>
      </c>
      <c r="G400" s="183" t="s">
        <v>6</v>
      </c>
      <c r="H400" s="150" t="s">
        <v>3921</v>
      </c>
      <c r="I400" s="150" t="s">
        <v>8074</v>
      </c>
      <c r="J400" s="182">
        <v>84.479900000000001</v>
      </c>
    </row>
    <row r="401" spans="1:10" hidden="1" x14ac:dyDescent="0.3">
      <c r="A401" s="149" t="s">
        <v>3804</v>
      </c>
      <c r="B401" s="149" t="s">
        <v>3805</v>
      </c>
      <c r="C401" s="150" t="s">
        <v>51</v>
      </c>
      <c r="D401" s="150" t="s">
        <v>3794</v>
      </c>
      <c r="E401" s="153">
        <v>1583</v>
      </c>
      <c r="F401" s="183" t="s">
        <v>8120</v>
      </c>
      <c r="G401" s="183" t="s">
        <v>5</v>
      </c>
      <c r="H401" s="150" t="s">
        <v>3794</v>
      </c>
      <c r="I401" s="150" t="s">
        <v>8139</v>
      </c>
      <c r="J401" s="182">
        <v>64.618700000000004</v>
      </c>
    </row>
    <row r="402" spans="1:10" hidden="1" x14ac:dyDescent="0.3">
      <c r="A402" s="149" t="s">
        <v>4438</v>
      </c>
      <c r="B402" s="149" t="s">
        <v>4439</v>
      </c>
      <c r="C402" s="150" t="s">
        <v>39</v>
      </c>
      <c r="D402" s="150" t="s">
        <v>4250</v>
      </c>
      <c r="E402" s="153">
        <v>507</v>
      </c>
      <c r="F402" s="183" t="s">
        <v>8120</v>
      </c>
      <c r="G402" s="183" t="s">
        <v>6</v>
      </c>
      <c r="H402" s="150" t="s">
        <v>4250</v>
      </c>
      <c r="I402" s="150" t="s">
        <v>8064</v>
      </c>
      <c r="J402" s="182">
        <v>78.068899999999999</v>
      </c>
    </row>
    <row r="403" spans="1:10" hidden="1" x14ac:dyDescent="0.3">
      <c r="A403" s="149" t="s">
        <v>5057</v>
      </c>
      <c r="B403" s="149" t="s">
        <v>5058</v>
      </c>
      <c r="C403" s="150" t="s">
        <v>43</v>
      </c>
      <c r="D403" s="150" t="s">
        <v>5021</v>
      </c>
      <c r="E403" s="153">
        <v>584</v>
      </c>
      <c r="F403" s="183" t="s">
        <v>8120</v>
      </c>
      <c r="G403" s="183" t="s">
        <v>6</v>
      </c>
      <c r="H403" s="150" t="s">
        <v>5021</v>
      </c>
      <c r="I403" s="150" t="s">
        <v>8079</v>
      </c>
      <c r="J403" s="182">
        <v>30.876100000000001</v>
      </c>
    </row>
    <row r="404" spans="1:10" hidden="1" x14ac:dyDescent="0.3">
      <c r="A404" s="149" t="s">
        <v>3466</v>
      </c>
      <c r="B404" s="149" t="s">
        <v>3467</v>
      </c>
      <c r="C404" s="150" t="s">
        <v>48</v>
      </c>
      <c r="D404" s="150" t="s">
        <v>8266</v>
      </c>
      <c r="E404" s="153">
        <v>4499</v>
      </c>
      <c r="F404" s="183" t="s">
        <v>8120</v>
      </c>
      <c r="G404" s="183" t="s">
        <v>6</v>
      </c>
      <c r="H404" s="150" t="s">
        <v>8266</v>
      </c>
      <c r="I404" s="150" t="s">
        <v>8267</v>
      </c>
      <c r="J404" s="182">
        <v>271.95940000000002</v>
      </c>
    </row>
    <row r="405" spans="1:10" hidden="1" x14ac:dyDescent="0.3">
      <c r="A405" s="149" t="s">
        <v>3387</v>
      </c>
      <c r="B405" s="149" t="s">
        <v>3388</v>
      </c>
      <c r="C405" s="150" t="s">
        <v>48</v>
      </c>
      <c r="D405" s="150" t="s">
        <v>3379</v>
      </c>
      <c r="E405" s="153">
        <v>7300</v>
      </c>
      <c r="F405" s="183" t="s">
        <v>8120</v>
      </c>
      <c r="G405" s="183" t="s">
        <v>6</v>
      </c>
      <c r="H405" s="150" t="s">
        <v>3379</v>
      </c>
      <c r="I405" s="150" t="s">
        <v>8121</v>
      </c>
      <c r="J405" s="182">
        <v>181.1155</v>
      </c>
    </row>
    <row r="406" spans="1:10" hidden="1" x14ac:dyDescent="0.3">
      <c r="A406" s="149" t="s">
        <v>882</v>
      </c>
      <c r="B406" s="149" t="s">
        <v>883</v>
      </c>
      <c r="C406" s="150" t="s">
        <v>8149</v>
      </c>
      <c r="D406" s="150" t="s">
        <v>52</v>
      </c>
      <c r="E406" s="153">
        <v>433</v>
      </c>
      <c r="F406" s="183" t="s">
        <v>8120</v>
      </c>
      <c r="G406" s="183" t="s">
        <v>5</v>
      </c>
      <c r="H406" s="150" t="s">
        <v>52</v>
      </c>
      <c r="I406" s="150" t="s">
        <v>8105</v>
      </c>
      <c r="J406" s="182">
        <v>31.7089</v>
      </c>
    </row>
    <row r="407" spans="1:10" hidden="1" x14ac:dyDescent="0.3">
      <c r="A407" s="149" t="s">
        <v>2942</v>
      </c>
      <c r="B407" s="149" t="s">
        <v>2943</v>
      </c>
      <c r="C407" s="150" t="s">
        <v>40</v>
      </c>
      <c r="D407" s="150" t="s">
        <v>8168</v>
      </c>
      <c r="E407" s="153">
        <v>258</v>
      </c>
      <c r="F407" s="183" t="s">
        <v>8120</v>
      </c>
      <c r="G407" s="183" t="s">
        <v>7</v>
      </c>
      <c r="H407" s="150" t="s">
        <v>8168</v>
      </c>
      <c r="I407" s="150" t="s">
        <v>8067</v>
      </c>
      <c r="J407" s="182">
        <v>16.162800000000001</v>
      </c>
    </row>
    <row r="408" spans="1:10" hidden="1" x14ac:dyDescent="0.3">
      <c r="A408" s="149" t="s">
        <v>4560</v>
      </c>
      <c r="B408" s="149" t="s">
        <v>4561</v>
      </c>
      <c r="C408" s="150" t="s">
        <v>33</v>
      </c>
      <c r="D408" s="150" t="s">
        <v>4502</v>
      </c>
      <c r="E408" s="153">
        <v>293</v>
      </c>
      <c r="F408" s="183" t="s">
        <v>8120</v>
      </c>
      <c r="G408" s="183" t="s">
        <v>5</v>
      </c>
      <c r="H408" s="150" t="s">
        <v>4502</v>
      </c>
      <c r="I408" s="150" t="s">
        <v>8122</v>
      </c>
      <c r="J408" s="182">
        <v>16.859500000000001</v>
      </c>
    </row>
    <row r="409" spans="1:10" hidden="1" x14ac:dyDescent="0.3">
      <c r="A409" s="149" t="s">
        <v>4005</v>
      </c>
      <c r="B409" s="149" t="s">
        <v>4006</v>
      </c>
      <c r="C409" s="150" t="s">
        <v>42</v>
      </c>
      <c r="D409" s="150" t="s">
        <v>3994</v>
      </c>
      <c r="E409" s="153">
        <v>1175</v>
      </c>
      <c r="F409" s="183" t="s">
        <v>8120</v>
      </c>
      <c r="G409" s="183" t="s">
        <v>5</v>
      </c>
      <c r="H409" s="150" t="s">
        <v>3994</v>
      </c>
      <c r="I409" s="150" t="s">
        <v>8076</v>
      </c>
      <c r="J409" s="182">
        <v>34.307200000000002</v>
      </c>
    </row>
    <row r="410" spans="1:10" hidden="1" x14ac:dyDescent="0.3">
      <c r="A410" s="149" t="s">
        <v>6093</v>
      </c>
      <c r="B410" s="149" t="s">
        <v>6094</v>
      </c>
      <c r="C410" s="150" t="s">
        <v>6032</v>
      </c>
      <c r="D410" s="150" t="s">
        <v>5373</v>
      </c>
      <c r="E410" s="153">
        <v>1901</v>
      </c>
      <c r="F410" s="183" t="s">
        <v>8120</v>
      </c>
      <c r="G410" s="183" t="s">
        <v>6</v>
      </c>
      <c r="H410" s="150" t="s">
        <v>5373</v>
      </c>
      <c r="I410" s="150" t="s">
        <v>8123</v>
      </c>
      <c r="J410" s="182">
        <v>116.30549999999999</v>
      </c>
    </row>
    <row r="411" spans="1:10" hidden="1" x14ac:dyDescent="0.3">
      <c r="A411" s="149" t="s">
        <v>5059</v>
      </c>
      <c r="B411" s="149" t="s">
        <v>5060</v>
      </c>
      <c r="C411" s="150" t="s">
        <v>43</v>
      </c>
      <c r="D411" s="150" t="s">
        <v>5021</v>
      </c>
      <c r="E411" s="153">
        <v>646</v>
      </c>
      <c r="F411" s="183" t="s">
        <v>8120</v>
      </c>
      <c r="G411" s="183" t="s">
        <v>6</v>
      </c>
      <c r="H411" s="150" t="s">
        <v>5021</v>
      </c>
      <c r="I411" s="150" t="s">
        <v>8079</v>
      </c>
      <c r="J411" s="182">
        <v>32.561599999999999</v>
      </c>
    </row>
    <row r="412" spans="1:10" hidden="1" x14ac:dyDescent="0.3">
      <c r="A412" s="149" t="s">
        <v>5061</v>
      </c>
      <c r="B412" s="149" t="s">
        <v>5062</v>
      </c>
      <c r="C412" s="150" t="s">
        <v>43</v>
      </c>
      <c r="D412" s="150" t="s">
        <v>5021</v>
      </c>
      <c r="E412" s="153">
        <v>1826</v>
      </c>
      <c r="F412" s="183" t="s">
        <v>8120</v>
      </c>
      <c r="G412" s="183" t="s">
        <v>6</v>
      </c>
      <c r="H412" s="150" t="s">
        <v>5021</v>
      </c>
      <c r="I412" s="150" t="s">
        <v>8079</v>
      </c>
      <c r="J412" s="182">
        <v>23.172799999999999</v>
      </c>
    </row>
    <row r="413" spans="1:10" hidden="1" x14ac:dyDescent="0.3">
      <c r="A413" s="149" t="s">
        <v>2642</v>
      </c>
      <c r="B413" s="149" t="s">
        <v>2643</v>
      </c>
      <c r="C413" s="150" t="s">
        <v>8142</v>
      </c>
      <c r="D413" s="150" t="s">
        <v>2616</v>
      </c>
      <c r="E413" s="153">
        <v>531</v>
      </c>
      <c r="F413" s="183" t="s">
        <v>8120</v>
      </c>
      <c r="G413" s="183" t="s">
        <v>7</v>
      </c>
      <c r="H413" s="150" t="s">
        <v>2616</v>
      </c>
      <c r="I413" s="150" t="s">
        <v>8143</v>
      </c>
      <c r="J413" s="182">
        <v>80.748500000000007</v>
      </c>
    </row>
    <row r="414" spans="1:10" hidden="1" x14ac:dyDescent="0.3">
      <c r="A414" s="149" t="s">
        <v>2644</v>
      </c>
      <c r="B414" s="149" t="s">
        <v>2645</v>
      </c>
      <c r="C414" s="150" t="s">
        <v>8142</v>
      </c>
      <c r="D414" s="150" t="s">
        <v>2616</v>
      </c>
      <c r="E414" s="153">
        <v>911</v>
      </c>
      <c r="F414" s="183" t="s">
        <v>8120</v>
      </c>
      <c r="G414" s="183" t="s">
        <v>7</v>
      </c>
      <c r="H414" s="150" t="s">
        <v>2616</v>
      </c>
      <c r="I414" s="150" t="s">
        <v>8143</v>
      </c>
      <c r="J414" s="182">
        <v>81.655699999999996</v>
      </c>
    </row>
    <row r="415" spans="1:10" hidden="1" x14ac:dyDescent="0.3">
      <c r="A415" s="149" t="s">
        <v>2646</v>
      </c>
      <c r="B415" s="149" t="s">
        <v>2647</v>
      </c>
      <c r="C415" s="150" t="s">
        <v>8142</v>
      </c>
      <c r="D415" s="150" t="s">
        <v>2616</v>
      </c>
      <c r="E415" s="153">
        <v>557</v>
      </c>
      <c r="F415" s="183" t="s">
        <v>8120</v>
      </c>
      <c r="G415" s="183" t="s">
        <v>7</v>
      </c>
      <c r="H415" s="150" t="s">
        <v>2616</v>
      </c>
      <c r="I415" s="150" t="s">
        <v>8143</v>
      </c>
      <c r="J415" s="182">
        <v>93.594300000000004</v>
      </c>
    </row>
    <row r="416" spans="1:10" hidden="1" x14ac:dyDescent="0.3">
      <c r="A416" s="149" t="s">
        <v>8268</v>
      </c>
      <c r="B416" s="149" t="s">
        <v>8269</v>
      </c>
      <c r="C416" s="150" t="s">
        <v>41</v>
      </c>
      <c r="D416" s="150" t="s">
        <v>1691</v>
      </c>
      <c r="E416" s="153">
        <v>356</v>
      </c>
      <c r="F416" s="183" t="s">
        <v>8127</v>
      </c>
      <c r="G416" s="183" t="s">
        <v>4</v>
      </c>
      <c r="H416" s="150" t="s">
        <v>1691</v>
      </c>
      <c r="I416" s="150" t="s">
        <v>8161</v>
      </c>
      <c r="J416" s="182">
        <v>17.8248</v>
      </c>
    </row>
    <row r="417" spans="1:10" hidden="1" x14ac:dyDescent="0.3">
      <c r="A417" s="149" t="s">
        <v>3421</v>
      </c>
      <c r="B417" s="149" t="s">
        <v>3422</v>
      </c>
      <c r="C417" s="150" t="s">
        <v>48</v>
      </c>
      <c r="D417" s="150" t="s">
        <v>3405</v>
      </c>
      <c r="E417" s="153">
        <v>567</v>
      </c>
      <c r="F417" s="183" t="s">
        <v>8120</v>
      </c>
      <c r="G417" s="183" t="s">
        <v>6</v>
      </c>
      <c r="H417" s="150" t="s">
        <v>3405</v>
      </c>
      <c r="I417" s="150" t="s">
        <v>8121</v>
      </c>
      <c r="J417" s="182">
        <v>19.859400000000001</v>
      </c>
    </row>
    <row r="418" spans="1:10" hidden="1" x14ac:dyDescent="0.3">
      <c r="A418" s="149" t="s">
        <v>2443</v>
      </c>
      <c r="B418" s="149" t="s">
        <v>2444</v>
      </c>
      <c r="C418" s="150" t="s">
        <v>53</v>
      </c>
      <c r="D418" s="150" t="s">
        <v>2422</v>
      </c>
      <c r="E418" s="153">
        <v>662</v>
      </c>
      <c r="F418" s="183" t="s">
        <v>8120</v>
      </c>
      <c r="G418" s="183" t="s">
        <v>5</v>
      </c>
      <c r="H418" s="150" t="s">
        <v>2422</v>
      </c>
      <c r="I418" s="150" t="s">
        <v>8110</v>
      </c>
      <c r="J418" s="182">
        <v>35.2089</v>
      </c>
    </row>
    <row r="419" spans="1:10" hidden="1" x14ac:dyDescent="0.3">
      <c r="A419" s="149" t="s">
        <v>8270</v>
      </c>
      <c r="B419" s="149" t="s">
        <v>8271</v>
      </c>
      <c r="C419" s="150" t="s">
        <v>36</v>
      </c>
      <c r="D419" s="150" t="s">
        <v>5130</v>
      </c>
      <c r="E419" s="153">
        <v>979</v>
      </c>
      <c r="F419" s="183" t="s">
        <v>8127</v>
      </c>
      <c r="G419" s="183" t="s">
        <v>4</v>
      </c>
      <c r="H419" s="150" t="s">
        <v>5130</v>
      </c>
      <c r="I419" s="150" t="s">
        <v>8053</v>
      </c>
      <c r="J419" s="182">
        <v>20.573799999999999</v>
      </c>
    </row>
    <row r="420" spans="1:10" hidden="1" x14ac:dyDescent="0.3">
      <c r="A420" s="149" t="s">
        <v>8272</v>
      </c>
      <c r="B420" s="149" t="s">
        <v>8273</v>
      </c>
      <c r="C420" s="150" t="s">
        <v>36</v>
      </c>
      <c r="D420" s="150" t="s">
        <v>5130</v>
      </c>
      <c r="E420" s="153">
        <v>1698</v>
      </c>
      <c r="F420" s="183" t="s">
        <v>8127</v>
      </c>
      <c r="G420" s="183" t="s">
        <v>4</v>
      </c>
      <c r="H420" s="150" t="s">
        <v>5130</v>
      </c>
      <c r="I420" s="150" t="s">
        <v>8053</v>
      </c>
      <c r="J420" s="182">
        <v>24.492100000000001</v>
      </c>
    </row>
    <row r="421" spans="1:10" hidden="1" x14ac:dyDescent="0.3">
      <c r="A421" s="149" t="s">
        <v>4797</v>
      </c>
      <c r="B421" s="149" t="s">
        <v>4798</v>
      </c>
      <c r="C421" s="150" t="s">
        <v>33</v>
      </c>
      <c r="D421" s="150" t="s">
        <v>4638</v>
      </c>
      <c r="E421" s="153">
        <v>280</v>
      </c>
      <c r="F421" s="183" t="s">
        <v>8120</v>
      </c>
      <c r="G421" s="183" t="s">
        <v>7</v>
      </c>
      <c r="H421" s="150" t="s">
        <v>4638</v>
      </c>
      <c r="I421" s="150" t="s">
        <v>8192</v>
      </c>
      <c r="J421" s="182">
        <v>16.089500000000001</v>
      </c>
    </row>
    <row r="422" spans="1:10" hidden="1" x14ac:dyDescent="0.3">
      <c r="A422" s="149" t="s">
        <v>6095</v>
      </c>
      <c r="B422" s="149" t="s">
        <v>6096</v>
      </c>
      <c r="C422" s="150" t="s">
        <v>6032</v>
      </c>
      <c r="D422" s="150" t="s">
        <v>5373</v>
      </c>
      <c r="E422" s="153">
        <v>3987</v>
      </c>
      <c r="F422" s="183" t="s">
        <v>8120</v>
      </c>
      <c r="G422" s="183" t="s">
        <v>7</v>
      </c>
      <c r="H422" s="150" t="s">
        <v>5373</v>
      </c>
      <c r="I422" s="150" t="s">
        <v>8201</v>
      </c>
      <c r="J422" s="182">
        <v>46.817599999999999</v>
      </c>
    </row>
    <row r="423" spans="1:10" hidden="1" x14ac:dyDescent="0.3">
      <c r="A423" s="149" t="s">
        <v>7056</v>
      </c>
      <c r="B423" s="149" t="s">
        <v>7057</v>
      </c>
      <c r="C423" s="150" t="s">
        <v>47</v>
      </c>
      <c r="D423" s="150" t="s">
        <v>8133</v>
      </c>
      <c r="E423" s="153">
        <v>601</v>
      </c>
      <c r="F423" s="183" t="s">
        <v>8120</v>
      </c>
      <c r="G423" s="183" t="s">
        <v>6</v>
      </c>
      <c r="H423" s="150" t="s">
        <v>8133</v>
      </c>
      <c r="I423" s="150" t="s">
        <v>8134</v>
      </c>
      <c r="J423" s="182">
        <v>6.9981</v>
      </c>
    </row>
    <row r="424" spans="1:10" hidden="1" x14ac:dyDescent="0.3">
      <c r="A424" s="149" t="s">
        <v>2766</v>
      </c>
      <c r="B424" s="149" t="s">
        <v>2767</v>
      </c>
      <c r="C424" s="150" t="s">
        <v>8142</v>
      </c>
      <c r="D424" s="150" t="s">
        <v>2746</v>
      </c>
      <c r="E424" s="153">
        <v>571</v>
      </c>
      <c r="F424" s="183" t="s">
        <v>8120</v>
      </c>
      <c r="G424" s="183" t="s">
        <v>5</v>
      </c>
      <c r="H424" s="150" t="s">
        <v>2746</v>
      </c>
      <c r="I424" s="150" t="s">
        <v>8166</v>
      </c>
      <c r="J424" s="182">
        <v>60.987000000000002</v>
      </c>
    </row>
    <row r="425" spans="1:10" hidden="1" x14ac:dyDescent="0.3">
      <c r="A425" s="149" t="s">
        <v>3854</v>
      </c>
      <c r="B425" s="149" t="s">
        <v>3855</v>
      </c>
      <c r="C425" s="150" t="s">
        <v>42</v>
      </c>
      <c r="D425" s="150" t="s">
        <v>3833</v>
      </c>
      <c r="E425" s="153">
        <v>1222</v>
      </c>
      <c r="F425" s="183" t="s">
        <v>8120</v>
      </c>
      <c r="G425" s="183" t="s">
        <v>6</v>
      </c>
      <c r="H425" s="150" t="s">
        <v>3833</v>
      </c>
      <c r="I425" s="150" t="s">
        <v>8124</v>
      </c>
      <c r="J425" s="182">
        <v>36.074100000000001</v>
      </c>
    </row>
    <row r="426" spans="1:10" hidden="1" x14ac:dyDescent="0.3">
      <c r="A426" s="149" t="s">
        <v>5063</v>
      </c>
      <c r="B426" s="149" t="s">
        <v>5064</v>
      </c>
      <c r="C426" s="150" t="s">
        <v>43</v>
      </c>
      <c r="D426" s="150" t="s">
        <v>5021</v>
      </c>
      <c r="E426" s="153">
        <v>2889</v>
      </c>
      <c r="F426" s="183" t="s">
        <v>8120</v>
      </c>
      <c r="G426" s="183" t="s">
        <v>5</v>
      </c>
      <c r="H426" s="150" t="s">
        <v>5021</v>
      </c>
      <c r="I426" s="150" t="s">
        <v>8131</v>
      </c>
      <c r="J426" s="182">
        <v>49.886200000000002</v>
      </c>
    </row>
    <row r="427" spans="1:10" hidden="1" x14ac:dyDescent="0.3">
      <c r="A427" s="149" t="s">
        <v>884</v>
      </c>
      <c r="B427" s="149" t="s">
        <v>885</v>
      </c>
      <c r="C427" s="150" t="s">
        <v>8149</v>
      </c>
      <c r="D427" s="150" t="s">
        <v>52</v>
      </c>
      <c r="E427" s="153">
        <v>437</v>
      </c>
      <c r="F427" s="183" t="s">
        <v>8120</v>
      </c>
      <c r="G427" s="183" t="s">
        <v>6</v>
      </c>
      <c r="H427" s="150" t="s">
        <v>52</v>
      </c>
      <c r="I427" s="150" t="s">
        <v>8105</v>
      </c>
      <c r="J427" s="182">
        <v>32.171199999999999</v>
      </c>
    </row>
    <row r="428" spans="1:10" hidden="1" x14ac:dyDescent="0.3">
      <c r="A428" s="149" t="s">
        <v>7661</v>
      </c>
      <c r="B428" s="149" t="s">
        <v>7662</v>
      </c>
      <c r="C428" s="150" t="s">
        <v>46</v>
      </c>
      <c r="D428" s="150" t="s">
        <v>7626</v>
      </c>
      <c r="E428" s="153">
        <v>725</v>
      </c>
      <c r="F428" s="183" t="s">
        <v>8120</v>
      </c>
      <c r="G428" s="183" t="s">
        <v>7</v>
      </c>
      <c r="H428" s="150" t="s">
        <v>7626</v>
      </c>
      <c r="I428" s="150" t="s">
        <v>8090</v>
      </c>
      <c r="J428" s="182">
        <v>43.4345</v>
      </c>
    </row>
    <row r="429" spans="1:10" hidden="1" x14ac:dyDescent="0.3">
      <c r="A429" s="149" t="s">
        <v>4562</v>
      </c>
      <c r="B429" s="149" t="s">
        <v>4563</v>
      </c>
      <c r="C429" s="150" t="s">
        <v>33</v>
      </c>
      <c r="D429" s="150" t="s">
        <v>4502</v>
      </c>
      <c r="E429" s="153">
        <v>244</v>
      </c>
      <c r="F429" s="183" t="s">
        <v>8120</v>
      </c>
      <c r="G429" s="183" t="s">
        <v>6</v>
      </c>
      <c r="H429" s="150" t="s">
        <v>4502</v>
      </c>
      <c r="I429" s="150" t="s">
        <v>8122</v>
      </c>
      <c r="J429" s="182">
        <v>32.149000000000001</v>
      </c>
    </row>
    <row r="430" spans="1:10" hidden="1" x14ac:dyDescent="0.3">
      <c r="A430" s="149" t="s">
        <v>5938</v>
      </c>
      <c r="B430" s="149" t="s">
        <v>5939</v>
      </c>
      <c r="C430" s="150" t="s">
        <v>45</v>
      </c>
      <c r="D430" s="150" t="s">
        <v>5860</v>
      </c>
      <c r="E430" s="153">
        <v>4906</v>
      </c>
      <c r="F430" s="183" t="s">
        <v>8120</v>
      </c>
      <c r="G430" s="183" t="s">
        <v>6</v>
      </c>
      <c r="H430" s="150" t="s">
        <v>5860</v>
      </c>
      <c r="I430" s="150" t="s">
        <v>8088</v>
      </c>
      <c r="J430" s="182">
        <v>16.598099999999999</v>
      </c>
    </row>
    <row r="431" spans="1:10" hidden="1" x14ac:dyDescent="0.3">
      <c r="A431" s="149" t="s">
        <v>7064</v>
      </c>
      <c r="B431" s="149" t="s">
        <v>7065</v>
      </c>
      <c r="C431" s="150" t="s">
        <v>47</v>
      </c>
      <c r="D431" s="150" t="s">
        <v>8133</v>
      </c>
      <c r="E431" s="153">
        <v>2361</v>
      </c>
      <c r="F431" s="183" t="s">
        <v>8120</v>
      </c>
      <c r="G431" s="183" t="s">
        <v>6</v>
      </c>
      <c r="H431" s="150" t="s">
        <v>8133</v>
      </c>
      <c r="I431" s="150" t="s">
        <v>8134</v>
      </c>
      <c r="J431" s="182">
        <v>39.3108</v>
      </c>
    </row>
    <row r="432" spans="1:10" hidden="1" x14ac:dyDescent="0.3">
      <c r="A432" s="149" t="s">
        <v>3423</v>
      </c>
      <c r="B432" s="149" t="s">
        <v>3424</v>
      </c>
      <c r="C432" s="150" t="s">
        <v>48</v>
      </c>
      <c r="D432" s="150" t="s">
        <v>3405</v>
      </c>
      <c r="E432" s="153">
        <v>3580</v>
      </c>
      <c r="F432" s="183" t="s">
        <v>8120</v>
      </c>
      <c r="G432" s="183" t="s">
        <v>6</v>
      </c>
      <c r="H432" s="150" t="s">
        <v>3405</v>
      </c>
      <c r="I432" s="150" t="s">
        <v>8121</v>
      </c>
      <c r="J432" s="182">
        <v>31.040299999999998</v>
      </c>
    </row>
    <row r="433" spans="1:10" hidden="1" x14ac:dyDescent="0.3">
      <c r="A433" s="149" t="s">
        <v>8274</v>
      </c>
      <c r="B433" s="149" t="s">
        <v>8275</v>
      </c>
      <c r="C433" s="150" t="s">
        <v>39</v>
      </c>
      <c r="D433" s="150" t="s">
        <v>4250</v>
      </c>
      <c r="E433" s="153">
        <v>1192</v>
      </c>
      <c r="F433" s="183" t="s">
        <v>8127</v>
      </c>
      <c r="G433" s="183" t="s">
        <v>4</v>
      </c>
      <c r="H433" s="150" t="s">
        <v>4250</v>
      </c>
      <c r="I433" s="150" t="s">
        <v>8065</v>
      </c>
      <c r="J433" s="182">
        <v>17.736999999999998</v>
      </c>
    </row>
    <row r="434" spans="1:10" hidden="1" x14ac:dyDescent="0.3">
      <c r="A434" s="149" t="s">
        <v>2445</v>
      </c>
      <c r="B434" s="149" t="s">
        <v>2446</v>
      </c>
      <c r="C434" s="150" t="s">
        <v>53</v>
      </c>
      <c r="D434" s="150" t="s">
        <v>2422</v>
      </c>
      <c r="E434" s="153">
        <v>2342</v>
      </c>
      <c r="F434" s="183" t="s">
        <v>8120</v>
      </c>
      <c r="G434" s="183" t="s">
        <v>6</v>
      </c>
      <c r="H434" s="150" t="s">
        <v>2422</v>
      </c>
      <c r="I434" s="150" t="s">
        <v>8110</v>
      </c>
      <c r="J434" s="182">
        <v>47.866500000000002</v>
      </c>
    </row>
    <row r="435" spans="1:10" hidden="1" x14ac:dyDescent="0.3">
      <c r="A435" s="149" t="s">
        <v>4937</v>
      </c>
      <c r="B435" s="149" t="s">
        <v>4938</v>
      </c>
      <c r="C435" s="150" t="s">
        <v>43</v>
      </c>
      <c r="D435" s="150" t="s">
        <v>4506</v>
      </c>
      <c r="E435" s="153">
        <v>1297</v>
      </c>
      <c r="F435" s="183" t="s">
        <v>8120</v>
      </c>
      <c r="G435" s="183" t="s">
        <v>5</v>
      </c>
      <c r="H435" s="150" t="s">
        <v>4506</v>
      </c>
      <c r="I435" s="150" t="s">
        <v>8078</v>
      </c>
      <c r="J435" s="182">
        <v>43.682499999999997</v>
      </c>
    </row>
    <row r="436" spans="1:10" hidden="1" x14ac:dyDescent="0.3">
      <c r="A436" s="149" t="s">
        <v>4805</v>
      </c>
      <c r="B436" s="149" t="s">
        <v>4806</v>
      </c>
      <c r="C436" s="150" t="s">
        <v>33</v>
      </c>
      <c r="D436" s="150" t="s">
        <v>4638</v>
      </c>
      <c r="E436" s="153">
        <v>289</v>
      </c>
      <c r="F436" s="183" t="s">
        <v>8120</v>
      </c>
      <c r="G436" s="183" t="s">
        <v>7</v>
      </c>
      <c r="H436" s="150" t="s">
        <v>4638</v>
      </c>
      <c r="I436" s="150" t="s">
        <v>8192</v>
      </c>
      <c r="J436" s="182">
        <v>15.5604</v>
      </c>
    </row>
    <row r="437" spans="1:10" hidden="1" x14ac:dyDescent="0.3">
      <c r="A437" s="149" t="s">
        <v>6934</v>
      </c>
      <c r="B437" s="149" t="s">
        <v>6935</v>
      </c>
      <c r="C437" s="150" t="s">
        <v>47</v>
      </c>
      <c r="D437" s="150" t="s">
        <v>8135</v>
      </c>
      <c r="E437" s="153">
        <v>6285</v>
      </c>
      <c r="F437" s="183" t="s">
        <v>8120</v>
      </c>
      <c r="G437" s="183" t="s">
        <v>6</v>
      </c>
      <c r="H437" s="150" t="s">
        <v>8135</v>
      </c>
      <c r="I437" s="150" t="s">
        <v>8136</v>
      </c>
      <c r="J437" s="182">
        <v>127.46339999999999</v>
      </c>
    </row>
    <row r="438" spans="1:10" hidden="1" x14ac:dyDescent="0.3">
      <c r="A438" s="149" t="s">
        <v>1047</v>
      </c>
      <c r="B438" s="149" t="s">
        <v>1048</v>
      </c>
      <c r="C438" s="150" t="s">
        <v>41</v>
      </c>
      <c r="D438" s="150" t="s">
        <v>998</v>
      </c>
      <c r="E438" s="153">
        <v>699</v>
      </c>
      <c r="F438" s="183" t="s">
        <v>8120</v>
      </c>
      <c r="G438" s="183" t="s">
        <v>6</v>
      </c>
      <c r="H438" s="150" t="s">
        <v>998</v>
      </c>
      <c r="I438" s="150" t="s">
        <v>8173</v>
      </c>
      <c r="J438" s="182">
        <v>28.7547</v>
      </c>
    </row>
    <row r="439" spans="1:10" hidden="1" x14ac:dyDescent="0.3">
      <c r="A439" s="149" t="s">
        <v>6099</v>
      </c>
      <c r="B439" s="149" t="s">
        <v>6100</v>
      </c>
      <c r="C439" s="150" t="s">
        <v>6032</v>
      </c>
      <c r="D439" s="150" t="s">
        <v>5373</v>
      </c>
      <c r="E439" s="153">
        <v>5377</v>
      </c>
      <c r="F439" s="183" t="s">
        <v>8120</v>
      </c>
      <c r="G439" s="183" t="s">
        <v>6</v>
      </c>
      <c r="H439" s="150" t="s">
        <v>5373</v>
      </c>
      <c r="I439" s="150" t="s">
        <v>8123</v>
      </c>
      <c r="J439" s="182">
        <v>208.92519999999999</v>
      </c>
    </row>
    <row r="440" spans="1:10" hidden="1" x14ac:dyDescent="0.3">
      <c r="A440" s="149" t="s">
        <v>1049</v>
      </c>
      <c r="B440" s="149" t="s">
        <v>1050</v>
      </c>
      <c r="C440" s="150" t="s">
        <v>41</v>
      </c>
      <c r="D440" s="150" t="s">
        <v>998</v>
      </c>
      <c r="E440" s="153">
        <v>1049</v>
      </c>
      <c r="F440" s="183" t="s">
        <v>8120</v>
      </c>
      <c r="G440" s="183" t="s">
        <v>5</v>
      </c>
      <c r="H440" s="150" t="s">
        <v>998</v>
      </c>
      <c r="I440" s="150" t="s">
        <v>8173</v>
      </c>
      <c r="J440" s="182">
        <v>7.1791999999999998</v>
      </c>
    </row>
    <row r="441" spans="1:10" hidden="1" x14ac:dyDescent="0.3">
      <c r="A441" s="149" t="s">
        <v>6936</v>
      </c>
      <c r="B441" s="149" t="s">
        <v>6937</v>
      </c>
      <c r="C441" s="150" t="s">
        <v>47</v>
      </c>
      <c r="D441" s="150" t="s">
        <v>8135</v>
      </c>
      <c r="E441" s="153">
        <v>1768</v>
      </c>
      <c r="F441" s="183" t="s">
        <v>8120</v>
      </c>
      <c r="G441" s="183" t="s">
        <v>6</v>
      </c>
      <c r="H441" s="150" t="s">
        <v>8135</v>
      </c>
      <c r="I441" s="150" t="s">
        <v>8136</v>
      </c>
      <c r="J441" s="182">
        <v>113.34650000000001</v>
      </c>
    </row>
    <row r="442" spans="1:10" x14ac:dyDescent="0.3">
      <c r="A442" s="149" t="s">
        <v>72</v>
      </c>
      <c r="B442" s="149" t="s">
        <v>75</v>
      </c>
      <c r="C442" s="150" t="s">
        <v>44</v>
      </c>
      <c r="D442" s="150" t="s">
        <v>8132</v>
      </c>
      <c r="E442" s="153">
        <v>459</v>
      </c>
      <c r="F442" s="183" t="s">
        <v>8120</v>
      </c>
      <c r="G442" s="183" t="s">
        <v>6</v>
      </c>
      <c r="H442" s="150" t="s">
        <v>8132</v>
      </c>
      <c r="I442" s="150" t="s">
        <v>8082</v>
      </c>
      <c r="J442" s="182">
        <v>46.331499999999998</v>
      </c>
    </row>
    <row r="443" spans="1:10" hidden="1" x14ac:dyDescent="0.3">
      <c r="A443" s="149" t="s">
        <v>4807</v>
      </c>
      <c r="B443" s="149" t="s">
        <v>4808</v>
      </c>
      <c r="C443" s="150" t="s">
        <v>33</v>
      </c>
      <c r="D443" s="150" t="s">
        <v>4638</v>
      </c>
      <c r="E443" s="153">
        <v>1261</v>
      </c>
      <c r="F443" s="183" t="s">
        <v>8120</v>
      </c>
      <c r="G443" s="183" t="s">
        <v>6</v>
      </c>
      <c r="H443" s="150" t="s">
        <v>4638</v>
      </c>
      <c r="I443" s="150" t="s">
        <v>8192</v>
      </c>
      <c r="J443" s="182">
        <v>31.470099999999999</v>
      </c>
    </row>
    <row r="444" spans="1:10" hidden="1" x14ac:dyDescent="0.3">
      <c r="A444" s="149" t="s">
        <v>8276</v>
      </c>
      <c r="B444" s="149" t="s">
        <v>8277</v>
      </c>
      <c r="C444" s="150" t="s">
        <v>43</v>
      </c>
      <c r="D444" s="150" t="s">
        <v>4506</v>
      </c>
      <c r="E444" s="153">
        <v>759</v>
      </c>
      <c r="F444" s="183" t="s">
        <v>8127</v>
      </c>
      <c r="G444" s="183" t="s">
        <v>4</v>
      </c>
      <c r="H444" s="150" t="s">
        <v>4506</v>
      </c>
      <c r="I444" s="150" t="s">
        <v>8078</v>
      </c>
      <c r="J444" s="182">
        <v>29.754799999999999</v>
      </c>
    </row>
    <row r="445" spans="1:10" hidden="1" x14ac:dyDescent="0.3">
      <c r="A445" s="149" t="s">
        <v>5563</v>
      </c>
      <c r="B445" s="149" t="s">
        <v>5564</v>
      </c>
      <c r="C445" s="150" t="s">
        <v>36</v>
      </c>
      <c r="D445" s="150" t="s">
        <v>5476</v>
      </c>
      <c r="E445" s="153">
        <v>1148</v>
      </c>
      <c r="F445" s="183" t="s">
        <v>8120</v>
      </c>
      <c r="G445" s="183" t="s">
        <v>7</v>
      </c>
      <c r="H445" s="150" t="s">
        <v>5476</v>
      </c>
      <c r="I445" s="150" t="s">
        <v>8052</v>
      </c>
      <c r="J445" s="182">
        <v>27.988299999999999</v>
      </c>
    </row>
    <row r="446" spans="1:10" hidden="1" x14ac:dyDescent="0.3">
      <c r="A446" s="149" t="s">
        <v>8278</v>
      </c>
      <c r="B446" s="149" t="s">
        <v>8279</v>
      </c>
      <c r="C446" s="150" t="s">
        <v>33</v>
      </c>
      <c r="D446" s="150" t="s">
        <v>4502</v>
      </c>
      <c r="E446" s="153">
        <v>1738</v>
      </c>
      <c r="F446" s="183" t="s">
        <v>8127</v>
      </c>
      <c r="G446" s="183" t="s">
        <v>4</v>
      </c>
      <c r="H446" s="150" t="s">
        <v>4502</v>
      </c>
      <c r="I446" s="150" t="s">
        <v>8164</v>
      </c>
      <c r="J446" s="182">
        <v>58.403500000000001</v>
      </c>
    </row>
    <row r="447" spans="1:10" hidden="1" x14ac:dyDescent="0.3">
      <c r="A447" s="149" t="s">
        <v>3806</v>
      </c>
      <c r="B447" s="149" t="s">
        <v>3807</v>
      </c>
      <c r="C447" s="150" t="s">
        <v>51</v>
      </c>
      <c r="D447" s="150" t="s">
        <v>3794</v>
      </c>
      <c r="E447" s="153">
        <v>1857</v>
      </c>
      <c r="F447" s="183" t="s">
        <v>8120</v>
      </c>
      <c r="G447" s="183" t="s">
        <v>5</v>
      </c>
      <c r="H447" s="150" t="s">
        <v>3794</v>
      </c>
      <c r="I447" s="150" t="s">
        <v>8139</v>
      </c>
      <c r="J447" s="182">
        <v>15.088200000000001</v>
      </c>
    </row>
    <row r="448" spans="1:10" hidden="1" x14ac:dyDescent="0.3">
      <c r="A448" s="149" t="s">
        <v>7819</v>
      </c>
      <c r="B448" s="149" t="s">
        <v>7820</v>
      </c>
      <c r="C448" s="150" t="s">
        <v>46</v>
      </c>
      <c r="D448" s="150" t="s">
        <v>7499</v>
      </c>
      <c r="E448" s="153">
        <v>453</v>
      </c>
      <c r="F448" s="183" t="s">
        <v>8120</v>
      </c>
      <c r="G448" s="183" t="s">
        <v>5</v>
      </c>
      <c r="H448" s="150" t="s">
        <v>7499</v>
      </c>
      <c r="I448" s="150" t="s">
        <v>8089</v>
      </c>
      <c r="J448" s="182">
        <v>8.8204999999999991</v>
      </c>
    </row>
    <row r="449" spans="1:10" hidden="1" x14ac:dyDescent="0.3">
      <c r="A449" s="149" t="s">
        <v>7821</v>
      </c>
      <c r="B449" s="149" t="s">
        <v>7822</v>
      </c>
      <c r="C449" s="150" t="s">
        <v>46</v>
      </c>
      <c r="D449" s="150" t="s">
        <v>7499</v>
      </c>
      <c r="E449" s="153">
        <v>722</v>
      </c>
      <c r="F449" s="183" t="s">
        <v>8120</v>
      </c>
      <c r="G449" s="183" t="s">
        <v>6</v>
      </c>
      <c r="H449" s="150" t="s">
        <v>7499</v>
      </c>
      <c r="I449" s="150" t="s">
        <v>8089</v>
      </c>
      <c r="J449" s="182">
        <v>15.4582</v>
      </c>
    </row>
    <row r="450" spans="1:10" hidden="1" x14ac:dyDescent="0.3">
      <c r="A450" s="149" t="s">
        <v>1165</v>
      </c>
      <c r="B450" s="149" t="s">
        <v>1166</v>
      </c>
      <c r="C450" s="150" t="s">
        <v>41</v>
      </c>
      <c r="D450" s="150" t="s">
        <v>1135</v>
      </c>
      <c r="E450" s="153">
        <v>1938</v>
      </c>
      <c r="F450" s="183" t="s">
        <v>8120</v>
      </c>
      <c r="G450" s="183" t="s">
        <v>6</v>
      </c>
      <c r="H450" s="150" t="s">
        <v>1135</v>
      </c>
      <c r="I450" s="150" t="s">
        <v>8073</v>
      </c>
      <c r="J450" s="182">
        <v>62.7928</v>
      </c>
    </row>
    <row r="451" spans="1:10" hidden="1" x14ac:dyDescent="0.3">
      <c r="A451" s="149" t="s">
        <v>6230</v>
      </c>
      <c r="B451" s="149" t="s">
        <v>6231</v>
      </c>
      <c r="C451" s="150" t="s">
        <v>6032</v>
      </c>
      <c r="D451" s="150" t="s">
        <v>6212</v>
      </c>
      <c r="E451" s="153">
        <v>888</v>
      </c>
      <c r="F451" s="183" t="s">
        <v>8120</v>
      </c>
      <c r="G451" s="183" t="s">
        <v>7</v>
      </c>
      <c r="H451" s="150" t="s">
        <v>6212</v>
      </c>
      <c r="I451" s="150" t="s">
        <v>8046</v>
      </c>
      <c r="J451" s="182">
        <v>34.925600000000003</v>
      </c>
    </row>
    <row r="452" spans="1:10" hidden="1" x14ac:dyDescent="0.3">
      <c r="A452" s="149" t="s">
        <v>4564</v>
      </c>
      <c r="B452" s="149" t="s">
        <v>4565</v>
      </c>
      <c r="C452" s="150" t="s">
        <v>33</v>
      </c>
      <c r="D452" s="150" t="s">
        <v>4502</v>
      </c>
      <c r="E452" s="153">
        <v>525</v>
      </c>
      <c r="F452" s="183" t="s">
        <v>8120</v>
      </c>
      <c r="G452" s="183" t="s">
        <v>6</v>
      </c>
      <c r="H452" s="150" t="s">
        <v>4502</v>
      </c>
      <c r="I452" s="150" t="s">
        <v>8122</v>
      </c>
      <c r="J452" s="182">
        <v>20.2376</v>
      </c>
    </row>
    <row r="453" spans="1:10" hidden="1" x14ac:dyDescent="0.3">
      <c r="A453" s="149" t="s">
        <v>3312</v>
      </c>
      <c r="B453" s="149" t="s">
        <v>3313</v>
      </c>
      <c r="C453" s="150" t="s">
        <v>37</v>
      </c>
      <c r="D453" s="150" t="s">
        <v>2595</v>
      </c>
      <c r="E453" s="153">
        <v>3588</v>
      </c>
      <c r="F453" s="183" t="s">
        <v>8120</v>
      </c>
      <c r="G453" s="183" t="s">
        <v>6</v>
      </c>
      <c r="H453" s="150" t="s">
        <v>2595</v>
      </c>
      <c r="I453" s="150" t="s">
        <v>8242</v>
      </c>
      <c r="J453" s="182">
        <v>26.619800000000001</v>
      </c>
    </row>
    <row r="454" spans="1:10" hidden="1" x14ac:dyDescent="0.3">
      <c r="A454" s="149" t="s">
        <v>2944</v>
      </c>
      <c r="B454" s="149" t="s">
        <v>2945</v>
      </c>
      <c r="C454" s="150" t="s">
        <v>40</v>
      </c>
      <c r="D454" s="150" t="s">
        <v>8168</v>
      </c>
      <c r="E454" s="153">
        <v>90</v>
      </c>
      <c r="F454" s="183" t="s">
        <v>8120</v>
      </c>
      <c r="G454" s="183" t="s">
        <v>7</v>
      </c>
      <c r="H454" s="150" t="s">
        <v>8168</v>
      </c>
      <c r="I454" s="150" t="s">
        <v>8067</v>
      </c>
      <c r="J454" s="182">
        <v>18.876000000000001</v>
      </c>
    </row>
    <row r="455" spans="1:10" x14ac:dyDescent="0.3">
      <c r="A455" s="149" t="s">
        <v>85</v>
      </c>
      <c r="B455" s="149" t="s">
        <v>86</v>
      </c>
      <c r="C455" s="150" t="s">
        <v>44</v>
      </c>
      <c r="D455" s="150" t="s">
        <v>8132</v>
      </c>
      <c r="E455" s="153">
        <v>3064</v>
      </c>
      <c r="F455" s="183" t="s">
        <v>8120</v>
      </c>
      <c r="G455" s="183" t="s">
        <v>5</v>
      </c>
      <c r="H455" s="150" t="s">
        <v>8132</v>
      </c>
      <c r="I455" s="150" t="s">
        <v>8082</v>
      </c>
      <c r="J455" s="182">
        <v>13.0063</v>
      </c>
    </row>
    <row r="456" spans="1:10" hidden="1" x14ac:dyDescent="0.3">
      <c r="A456" s="149" t="s">
        <v>2512</v>
      </c>
      <c r="B456" s="149" t="s">
        <v>2513</v>
      </c>
      <c r="C456" s="150" t="s">
        <v>53</v>
      </c>
      <c r="D456" s="150" t="s">
        <v>2071</v>
      </c>
      <c r="E456" s="153">
        <v>545</v>
      </c>
      <c r="F456" s="183" t="s">
        <v>8120</v>
      </c>
      <c r="G456" s="183" t="s">
        <v>6</v>
      </c>
      <c r="H456" s="150" t="s">
        <v>2071</v>
      </c>
      <c r="I456" s="150" t="s">
        <v>8107</v>
      </c>
      <c r="J456" s="182">
        <v>48.472900000000003</v>
      </c>
    </row>
    <row r="457" spans="1:10" x14ac:dyDescent="0.3">
      <c r="A457" s="149" t="s">
        <v>88</v>
      </c>
      <c r="B457" s="149" t="s">
        <v>89</v>
      </c>
      <c r="C457" s="150" t="s">
        <v>44</v>
      </c>
      <c r="D457" s="150" t="s">
        <v>8132</v>
      </c>
      <c r="E457" s="153">
        <v>110</v>
      </c>
      <c r="F457" s="183" t="s">
        <v>8120</v>
      </c>
      <c r="G457" s="183" t="s">
        <v>7</v>
      </c>
      <c r="H457" s="150" t="s">
        <v>8132</v>
      </c>
      <c r="I457" s="150" t="s">
        <v>8082</v>
      </c>
      <c r="J457" s="182">
        <v>62.710500000000003</v>
      </c>
    </row>
    <row r="458" spans="1:10" hidden="1" x14ac:dyDescent="0.3">
      <c r="A458" s="149" t="s">
        <v>4089</v>
      </c>
      <c r="B458" s="149" t="s">
        <v>4090</v>
      </c>
      <c r="C458" s="150" t="s">
        <v>39</v>
      </c>
      <c r="D458" s="150" t="s">
        <v>3824</v>
      </c>
      <c r="E458" s="153">
        <v>1276</v>
      </c>
      <c r="F458" s="183" t="s">
        <v>8120</v>
      </c>
      <c r="G458" s="183" t="s">
        <v>5</v>
      </c>
      <c r="H458" s="150" t="s">
        <v>3824</v>
      </c>
      <c r="I458" s="150" t="s">
        <v>8062</v>
      </c>
      <c r="J458" s="182">
        <v>43.808300000000003</v>
      </c>
    </row>
    <row r="459" spans="1:10" hidden="1" x14ac:dyDescent="0.3">
      <c r="A459" s="149" t="s">
        <v>7361</v>
      </c>
      <c r="B459" s="149" t="s">
        <v>7362</v>
      </c>
      <c r="C459" s="150" t="s">
        <v>47</v>
      </c>
      <c r="D459" s="150" t="s">
        <v>8128</v>
      </c>
      <c r="E459" s="153">
        <v>12561</v>
      </c>
      <c r="F459" s="183" t="s">
        <v>8120</v>
      </c>
      <c r="G459" s="183" t="s">
        <v>6</v>
      </c>
      <c r="H459" s="150" t="s">
        <v>8128</v>
      </c>
      <c r="I459" s="150" t="s">
        <v>8200</v>
      </c>
      <c r="J459" s="182">
        <v>31.016300000000001</v>
      </c>
    </row>
    <row r="460" spans="1:10" hidden="1" x14ac:dyDescent="0.3">
      <c r="A460" s="149" t="s">
        <v>6944</v>
      </c>
      <c r="B460" s="149" t="s">
        <v>6945</v>
      </c>
      <c r="C460" s="150" t="s">
        <v>47</v>
      </c>
      <c r="D460" s="150" t="s">
        <v>8135</v>
      </c>
      <c r="E460" s="153">
        <v>887</v>
      </c>
      <c r="F460" s="183" t="s">
        <v>8120</v>
      </c>
      <c r="G460" s="183" t="s">
        <v>5</v>
      </c>
      <c r="H460" s="150" t="s">
        <v>8135</v>
      </c>
      <c r="I460" s="150" t="s">
        <v>8136</v>
      </c>
      <c r="J460" s="182">
        <v>38.1661</v>
      </c>
    </row>
    <row r="461" spans="1:10" hidden="1" x14ac:dyDescent="0.3">
      <c r="A461" s="149" t="s">
        <v>1123</v>
      </c>
      <c r="B461" s="149" t="s">
        <v>1124</v>
      </c>
      <c r="C461" s="150" t="s">
        <v>41</v>
      </c>
      <c r="D461" s="150" t="s">
        <v>998</v>
      </c>
      <c r="E461" s="153">
        <v>4080</v>
      </c>
      <c r="F461" s="183" t="s">
        <v>8120</v>
      </c>
      <c r="G461" s="183" t="s">
        <v>6</v>
      </c>
      <c r="H461" s="150" t="s">
        <v>998</v>
      </c>
      <c r="I461" s="150" t="s">
        <v>8173</v>
      </c>
      <c r="J461" s="182">
        <v>39.851999999999997</v>
      </c>
    </row>
    <row r="462" spans="1:10" hidden="1" x14ac:dyDescent="0.3">
      <c r="A462" s="149" t="s">
        <v>886</v>
      </c>
      <c r="B462" s="149" t="s">
        <v>887</v>
      </c>
      <c r="C462" s="150" t="s">
        <v>8149</v>
      </c>
      <c r="D462" s="150" t="s">
        <v>52</v>
      </c>
      <c r="E462" s="153">
        <v>322</v>
      </c>
      <c r="F462" s="183" t="s">
        <v>8120</v>
      </c>
      <c r="G462" s="183" t="s">
        <v>6</v>
      </c>
      <c r="H462" s="150" t="s">
        <v>52</v>
      </c>
      <c r="I462" s="150" t="s">
        <v>8105</v>
      </c>
      <c r="J462" s="182">
        <v>66.516099999999994</v>
      </c>
    </row>
    <row r="463" spans="1:10" hidden="1" x14ac:dyDescent="0.3">
      <c r="A463" s="149" t="s">
        <v>888</v>
      </c>
      <c r="B463" s="149" t="s">
        <v>889</v>
      </c>
      <c r="C463" s="150" t="s">
        <v>8149</v>
      </c>
      <c r="D463" s="150" t="s">
        <v>52</v>
      </c>
      <c r="E463" s="153">
        <v>804</v>
      </c>
      <c r="F463" s="183" t="s">
        <v>8120</v>
      </c>
      <c r="G463" s="183" t="s">
        <v>6</v>
      </c>
      <c r="H463" s="150" t="s">
        <v>52</v>
      </c>
      <c r="I463" s="150" t="s">
        <v>8105</v>
      </c>
      <c r="J463" s="182">
        <v>69.647099999999995</v>
      </c>
    </row>
    <row r="464" spans="1:10" x14ac:dyDescent="0.3">
      <c r="A464" s="149" t="s">
        <v>103</v>
      </c>
      <c r="B464" s="149" t="s">
        <v>104</v>
      </c>
      <c r="C464" s="150" t="s">
        <v>44</v>
      </c>
      <c r="D464" s="150" t="s">
        <v>8132</v>
      </c>
      <c r="E464" s="153">
        <v>3334</v>
      </c>
      <c r="F464" s="183" t="s">
        <v>8120</v>
      </c>
      <c r="G464" s="183" t="s">
        <v>5</v>
      </c>
      <c r="H464" s="150" t="s">
        <v>8132</v>
      </c>
      <c r="I464" s="150" t="s">
        <v>8082</v>
      </c>
      <c r="J464" s="182">
        <v>10.231199999999999</v>
      </c>
    </row>
    <row r="465" spans="1:10" hidden="1" x14ac:dyDescent="0.3">
      <c r="A465" s="149" t="s">
        <v>4093</v>
      </c>
      <c r="B465" s="149" t="s">
        <v>4094</v>
      </c>
      <c r="C465" s="150" t="s">
        <v>39</v>
      </c>
      <c r="D465" s="150" t="s">
        <v>3824</v>
      </c>
      <c r="E465" s="153">
        <v>2450</v>
      </c>
      <c r="F465" s="183" t="s">
        <v>8120</v>
      </c>
      <c r="G465" s="183" t="s">
        <v>5</v>
      </c>
      <c r="H465" s="150" t="s">
        <v>3824</v>
      </c>
      <c r="I465" s="150" t="s">
        <v>8062</v>
      </c>
      <c r="J465" s="182">
        <v>33.42</v>
      </c>
    </row>
    <row r="466" spans="1:10" hidden="1" x14ac:dyDescent="0.3">
      <c r="A466" s="149" t="s">
        <v>3949</v>
      </c>
      <c r="B466" s="149" t="s">
        <v>3950</v>
      </c>
      <c r="C466" s="150" t="s">
        <v>42</v>
      </c>
      <c r="D466" s="150" t="s">
        <v>3921</v>
      </c>
      <c r="E466" s="153">
        <v>736</v>
      </c>
      <c r="F466" s="183" t="s">
        <v>8120</v>
      </c>
      <c r="G466" s="183" t="s">
        <v>6</v>
      </c>
      <c r="H466" s="150" t="s">
        <v>3921</v>
      </c>
      <c r="I466" s="150" t="s">
        <v>8074</v>
      </c>
      <c r="J466" s="182">
        <v>22.223400000000002</v>
      </c>
    </row>
    <row r="467" spans="1:10" hidden="1" x14ac:dyDescent="0.3">
      <c r="A467" s="149" t="s">
        <v>6541</v>
      </c>
      <c r="B467" s="149" t="s">
        <v>6542</v>
      </c>
      <c r="C467" s="150" t="s">
        <v>35</v>
      </c>
      <c r="D467" s="150" t="s">
        <v>6490</v>
      </c>
      <c r="E467" s="153">
        <v>4205</v>
      </c>
      <c r="F467" s="183" t="s">
        <v>8120</v>
      </c>
      <c r="G467" s="183" t="s">
        <v>6</v>
      </c>
      <c r="H467" s="150" t="s">
        <v>6490</v>
      </c>
      <c r="I467" s="150" t="s">
        <v>8048</v>
      </c>
      <c r="J467" s="182">
        <v>60.265799999999999</v>
      </c>
    </row>
    <row r="468" spans="1:10" hidden="1" x14ac:dyDescent="0.3">
      <c r="A468" s="149" t="s">
        <v>3808</v>
      </c>
      <c r="B468" s="149" t="s">
        <v>3809</v>
      </c>
      <c r="C468" s="150" t="s">
        <v>51</v>
      </c>
      <c r="D468" s="150" t="s">
        <v>3794</v>
      </c>
      <c r="E468" s="153">
        <v>1749</v>
      </c>
      <c r="F468" s="183" t="s">
        <v>8120</v>
      </c>
      <c r="G468" s="183" t="s">
        <v>5</v>
      </c>
      <c r="H468" s="150" t="s">
        <v>3794</v>
      </c>
      <c r="I468" s="150" t="s">
        <v>8139</v>
      </c>
      <c r="J468" s="182">
        <v>39.380800000000001</v>
      </c>
    </row>
    <row r="469" spans="1:10" hidden="1" x14ac:dyDescent="0.3">
      <c r="A469" s="149" t="s">
        <v>5402</v>
      </c>
      <c r="B469" s="149" t="s">
        <v>5403</v>
      </c>
      <c r="C469" s="150" t="s">
        <v>36</v>
      </c>
      <c r="D469" s="150" t="s">
        <v>5354</v>
      </c>
      <c r="E469" s="153">
        <v>1533</v>
      </c>
      <c r="F469" s="183" t="s">
        <v>8120</v>
      </c>
      <c r="G469" s="183" t="s">
        <v>6</v>
      </c>
      <c r="H469" s="150" t="s">
        <v>5354</v>
      </c>
      <c r="I469" s="150" t="s">
        <v>8051</v>
      </c>
      <c r="J469" s="182">
        <v>55.872900000000001</v>
      </c>
    </row>
    <row r="470" spans="1:10" hidden="1" x14ac:dyDescent="0.3">
      <c r="A470" s="149" t="s">
        <v>5285</v>
      </c>
      <c r="B470" s="149" t="s">
        <v>5286</v>
      </c>
      <c r="C470" s="150" t="s">
        <v>36</v>
      </c>
      <c r="D470" s="150" t="s">
        <v>5130</v>
      </c>
      <c r="E470" s="153">
        <v>4656</v>
      </c>
      <c r="F470" s="183" t="s">
        <v>8120</v>
      </c>
      <c r="G470" s="183" t="s">
        <v>5</v>
      </c>
      <c r="H470" s="150" t="s">
        <v>5130</v>
      </c>
      <c r="I470" s="150" t="s">
        <v>8053</v>
      </c>
      <c r="J470" s="182">
        <v>21.0975</v>
      </c>
    </row>
    <row r="471" spans="1:10" hidden="1" x14ac:dyDescent="0.3">
      <c r="A471" s="149" t="s">
        <v>8280</v>
      </c>
      <c r="B471" s="149" t="s">
        <v>8281</v>
      </c>
      <c r="C471" s="150" t="s">
        <v>43</v>
      </c>
      <c r="D471" s="150" t="s">
        <v>4506</v>
      </c>
      <c r="E471" s="153">
        <v>726</v>
      </c>
      <c r="F471" s="183" t="s">
        <v>8127</v>
      </c>
      <c r="G471" s="183" t="s">
        <v>4</v>
      </c>
      <c r="H471" s="150" t="s">
        <v>4506</v>
      </c>
      <c r="I471" s="150" t="s">
        <v>8080</v>
      </c>
      <c r="J471" s="182">
        <v>43.715600000000002</v>
      </c>
    </row>
    <row r="472" spans="1:10" hidden="1" x14ac:dyDescent="0.3">
      <c r="A472" s="149" t="s">
        <v>890</v>
      </c>
      <c r="B472" s="149" t="s">
        <v>891</v>
      </c>
      <c r="C472" s="150" t="s">
        <v>8149</v>
      </c>
      <c r="D472" s="150" t="s">
        <v>52</v>
      </c>
      <c r="E472" s="153">
        <v>1154</v>
      </c>
      <c r="F472" s="183" t="s">
        <v>8120</v>
      </c>
      <c r="G472" s="183" t="s">
        <v>5</v>
      </c>
      <c r="H472" s="150" t="s">
        <v>52</v>
      </c>
      <c r="I472" s="150" t="s">
        <v>8105</v>
      </c>
      <c r="J472" s="182">
        <v>12.638400000000001</v>
      </c>
    </row>
    <row r="473" spans="1:10" hidden="1" x14ac:dyDescent="0.3">
      <c r="A473" s="149" t="s">
        <v>6544</v>
      </c>
      <c r="B473" s="149" t="s">
        <v>6545</v>
      </c>
      <c r="C473" s="150" t="s">
        <v>35</v>
      </c>
      <c r="D473" s="150" t="s">
        <v>6490</v>
      </c>
      <c r="E473" s="153">
        <v>1487</v>
      </c>
      <c r="F473" s="183" t="s">
        <v>8120</v>
      </c>
      <c r="G473" s="183" t="s">
        <v>6</v>
      </c>
      <c r="H473" s="150" t="s">
        <v>6490</v>
      </c>
      <c r="I473" s="150" t="s">
        <v>8048</v>
      </c>
      <c r="J473" s="182">
        <v>23.555199999999999</v>
      </c>
    </row>
    <row r="474" spans="1:10" hidden="1" x14ac:dyDescent="0.3">
      <c r="A474" s="149" t="s">
        <v>4095</v>
      </c>
      <c r="B474" s="149" t="s">
        <v>4096</v>
      </c>
      <c r="C474" s="150" t="s">
        <v>39</v>
      </c>
      <c r="D474" s="150" t="s">
        <v>3824</v>
      </c>
      <c r="E474" s="153">
        <v>2205</v>
      </c>
      <c r="F474" s="183" t="s">
        <v>8120</v>
      </c>
      <c r="G474" s="183" t="s">
        <v>5</v>
      </c>
      <c r="H474" s="150" t="s">
        <v>3824</v>
      </c>
      <c r="I474" s="150" t="s">
        <v>8062</v>
      </c>
      <c r="J474" s="182">
        <v>104.9432</v>
      </c>
    </row>
    <row r="475" spans="1:10" hidden="1" x14ac:dyDescent="0.3">
      <c r="A475" s="149" t="s">
        <v>5765</v>
      </c>
      <c r="B475" s="149" t="s">
        <v>5766</v>
      </c>
      <c r="C475" s="150" t="s">
        <v>45</v>
      </c>
      <c r="D475" s="150" t="s">
        <v>4920</v>
      </c>
      <c r="E475" s="153">
        <v>4236</v>
      </c>
      <c r="F475" s="183" t="s">
        <v>8120</v>
      </c>
      <c r="G475" s="183" t="s">
        <v>7</v>
      </c>
      <c r="H475" s="150" t="s">
        <v>4920</v>
      </c>
      <c r="I475" s="150" t="s">
        <v>8086</v>
      </c>
      <c r="J475" s="182">
        <v>85.460800000000006</v>
      </c>
    </row>
    <row r="476" spans="1:10" hidden="1" x14ac:dyDescent="0.3">
      <c r="A476" s="149" t="s">
        <v>6946</v>
      </c>
      <c r="B476" s="149" t="s">
        <v>6947</v>
      </c>
      <c r="C476" s="150" t="s">
        <v>47</v>
      </c>
      <c r="D476" s="150" t="s">
        <v>8135</v>
      </c>
      <c r="E476" s="153">
        <v>1368</v>
      </c>
      <c r="F476" s="183" t="s">
        <v>8120</v>
      </c>
      <c r="G476" s="183" t="s">
        <v>5</v>
      </c>
      <c r="H476" s="150" t="s">
        <v>8135</v>
      </c>
      <c r="I476" s="150" t="s">
        <v>8136</v>
      </c>
      <c r="J476" s="182">
        <v>50.996899999999997</v>
      </c>
    </row>
    <row r="477" spans="1:10" hidden="1" x14ac:dyDescent="0.3">
      <c r="A477" s="149" t="s">
        <v>8282</v>
      </c>
      <c r="B477" s="149" t="s">
        <v>8283</v>
      </c>
      <c r="C477" s="150" t="s">
        <v>33</v>
      </c>
      <c r="D477" s="150" t="s">
        <v>4525</v>
      </c>
      <c r="E477" s="153">
        <v>4465</v>
      </c>
      <c r="F477" s="183" t="s">
        <v>8127</v>
      </c>
      <c r="G477" s="183" t="s">
        <v>4</v>
      </c>
      <c r="H477" s="150" t="s">
        <v>4525</v>
      </c>
      <c r="I477" s="150" t="s">
        <v>8152</v>
      </c>
      <c r="J477" s="182">
        <v>84.045000000000002</v>
      </c>
    </row>
    <row r="478" spans="1:10" hidden="1" x14ac:dyDescent="0.3">
      <c r="A478" s="149" t="s">
        <v>892</v>
      </c>
      <c r="B478" s="149" t="s">
        <v>893</v>
      </c>
      <c r="C478" s="150" t="s">
        <v>8149</v>
      </c>
      <c r="D478" s="150" t="s">
        <v>52</v>
      </c>
      <c r="E478" s="153">
        <v>393</v>
      </c>
      <c r="F478" s="183" t="s">
        <v>8120</v>
      </c>
      <c r="G478" s="183" t="s">
        <v>5</v>
      </c>
      <c r="H478" s="150" t="s">
        <v>52</v>
      </c>
      <c r="I478" s="150" t="s">
        <v>8105</v>
      </c>
      <c r="J478" s="182">
        <v>35.377899999999997</v>
      </c>
    </row>
    <row r="479" spans="1:10" hidden="1" x14ac:dyDescent="0.3">
      <c r="A479" s="149" t="s">
        <v>894</v>
      </c>
      <c r="B479" s="149" t="s">
        <v>895</v>
      </c>
      <c r="C479" s="150" t="s">
        <v>8149</v>
      </c>
      <c r="D479" s="150" t="s">
        <v>52</v>
      </c>
      <c r="E479" s="153">
        <v>1347</v>
      </c>
      <c r="F479" s="183" t="s">
        <v>8120</v>
      </c>
      <c r="G479" s="183" t="s">
        <v>5</v>
      </c>
      <c r="H479" s="150" t="s">
        <v>52</v>
      </c>
      <c r="I479" s="150" t="s">
        <v>8105</v>
      </c>
      <c r="J479" s="182">
        <v>23.610299999999999</v>
      </c>
    </row>
    <row r="480" spans="1:10" hidden="1" x14ac:dyDescent="0.3">
      <c r="A480" s="149" t="s">
        <v>8284</v>
      </c>
      <c r="B480" s="149" t="s">
        <v>8285</v>
      </c>
      <c r="C480" s="150" t="s">
        <v>43</v>
      </c>
      <c r="D480" s="150" t="s">
        <v>4506</v>
      </c>
      <c r="E480" s="153">
        <v>1678</v>
      </c>
      <c r="F480" s="183" t="s">
        <v>8127</v>
      </c>
      <c r="G480" s="183" t="s">
        <v>4</v>
      </c>
      <c r="H480" s="150" t="s">
        <v>4506</v>
      </c>
      <c r="I480" s="150" t="s">
        <v>8078</v>
      </c>
      <c r="J480" s="182">
        <v>28.7729</v>
      </c>
    </row>
    <row r="481" spans="1:10" hidden="1" x14ac:dyDescent="0.3">
      <c r="A481" s="149" t="s">
        <v>4279</v>
      </c>
      <c r="B481" s="149" t="s">
        <v>4280</v>
      </c>
      <c r="C481" s="150" t="s">
        <v>39</v>
      </c>
      <c r="D481" s="150" t="s">
        <v>8130</v>
      </c>
      <c r="E481" s="153">
        <v>355</v>
      </c>
      <c r="F481" s="183" t="s">
        <v>8120</v>
      </c>
      <c r="G481" s="183" t="s">
        <v>6</v>
      </c>
      <c r="H481" s="150" t="s">
        <v>8130</v>
      </c>
      <c r="I481" s="150" t="s">
        <v>8064</v>
      </c>
      <c r="J481" s="182">
        <v>31.450900000000001</v>
      </c>
    </row>
    <row r="482" spans="1:10" hidden="1" x14ac:dyDescent="0.3">
      <c r="A482" s="149" t="s">
        <v>3302</v>
      </c>
      <c r="B482" s="149" t="s">
        <v>3303</v>
      </c>
      <c r="C482" s="150" t="s">
        <v>37</v>
      </c>
      <c r="D482" s="150" t="s">
        <v>2595</v>
      </c>
      <c r="E482" s="153">
        <v>2686</v>
      </c>
      <c r="F482" s="183" t="s">
        <v>8120</v>
      </c>
      <c r="G482" s="183" t="s">
        <v>5</v>
      </c>
      <c r="H482" s="150" t="s">
        <v>2595</v>
      </c>
      <c r="I482" s="150" t="s">
        <v>8242</v>
      </c>
      <c r="J482" s="182">
        <v>108.3382</v>
      </c>
    </row>
    <row r="483" spans="1:10" hidden="1" x14ac:dyDescent="0.3">
      <c r="A483" s="149" t="s">
        <v>2514</v>
      </c>
      <c r="B483" s="149" t="s">
        <v>2515</v>
      </c>
      <c r="C483" s="150" t="s">
        <v>53</v>
      </c>
      <c r="D483" s="150" t="s">
        <v>2071</v>
      </c>
      <c r="E483" s="153">
        <v>1067</v>
      </c>
      <c r="F483" s="183" t="s">
        <v>8120</v>
      </c>
      <c r="G483" s="183" t="s">
        <v>5</v>
      </c>
      <c r="H483" s="150" t="s">
        <v>2071</v>
      </c>
      <c r="I483" s="150" t="s">
        <v>8107</v>
      </c>
      <c r="J483" s="182">
        <v>48.6721</v>
      </c>
    </row>
    <row r="484" spans="1:10" hidden="1" x14ac:dyDescent="0.3">
      <c r="A484" s="149" t="s">
        <v>5404</v>
      </c>
      <c r="B484" s="149" t="s">
        <v>5405</v>
      </c>
      <c r="C484" s="150" t="s">
        <v>36</v>
      </c>
      <c r="D484" s="150" t="s">
        <v>5354</v>
      </c>
      <c r="E484" s="153">
        <v>2107</v>
      </c>
      <c r="F484" s="183" t="s">
        <v>8120</v>
      </c>
      <c r="G484" s="183" t="s">
        <v>6</v>
      </c>
      <c r="H484" s="150" t="s">
        <v>5354</v>
      </c>
      <c r="I484" s="150" t="s">
        <v>8051</v>
      </c>
      <c r="J484" s="182">
        <v>82.082499999999996</v>
      </c>
    </row>
    <row r="485" spans="1:10" hidden="1" x14ac:dyDescent="0.3">
      <c r="A485" s="149" t="s">
        <v>4815</v>
      </c>
      <c r="B485" s="149" t="s">
        <v>4816</v>
      </c>
      <c r="C485" s="150" t="s">
        <v>33</v>
      </c>
      <c r="D485" s="150" t="s">
        <v>4638</v>
      </c>
      <c r="E485" s="153">
        <v>1102</v>
      </c>
      <c r="F485" s="183" t="s">
        <v>8120</v>
      </c>
      <c r="G485" s="183" t="s">
        <v>6</v>
      </c>
      <c r="H485" s="150" t="s">
        <v>4638</v>
      </c>
      <c r="I485" s="150" t="s">
        <v>8192</v>
      </c>
      <c r="J485" s="182">
        <v>31.370999999999999</v>
      </c>
    </row>
    <row r="486" spans="1:10" x14ac:dyDescent="0.3">
      <c r="A486" s="149" t="s">
        <v>107</v>
      </c>
      <c r="B486" s="149" t="s">
        <v>108</v>
      </c>
      <c r="C486" s="150" t="s">
        <v>44</v>
      </c>
      <c r="D486" s="150" t="s">
        <v>8132</v>
      </c>
      <c r="E486" s="153">
        <v>588</v>
      </c>
      <c r="F486" s="183" t="s">
        <v>8120</v>
      </c>
      <c r="G486" s="183" t="s">
        <v>6</v>
      </c>
      <c r="H486" s="150" t="s">
        <v>8132</v>
      </c>
      <c r="I486" s="150" t="s">
        <v>8082</v>
      </c>
      <c r="J486" s="182">
        <v>23.0319</v>
      </c>
    </row>
    <row r="487" spans="1:10" hidden="1" x14ac:dyDescent="0.3">
      <c r="A487" s="149" t="s">
        <v>4097</v>
      </c>
      <c r="B487" s="149" t="s">
        <v>4098</v>
      </c>
      <c r="C487" s="150" t="s">
        <v>39</v>
      </c>
      <c r="D487" s="150" t="s">
        <v>3824</v>
      </c>
      <c r="E487" s="153">
        <v>775</v>
      </c>
      <c r="F487" s="183" t="s">
        <v>8120</v>
      </c>
      <c r="G487" s="183" t="s">
        <v>6</v>
      </c>
      <c r="H487" s="150" t="s">
        <v>3824</v>
      </c>
      <c r="I487" s="150" t="s">
        <v>8062</v>
      </c>
      <c r="J487" s="182">
        <v>22.429400000000001</v>
      </c>
    </row>
    <row r="488" spans="1:10" hidden="1" x14ac:dyDescent="0.3">
      <c r="A488" s="149" t="s">
        <v>2652</v>
      </c>
      <c r="B488" s="149" t="s">
        <v>2653</v>
      </c>
      <c r="C488" s="150" t="s">
        <v>8142</v>
      </c>
      <c r="D488" s="150" t="s">
        <v>2616</v>
      </c>
      <c r="E488" s="153">
        <v>678</v>
      </c>
      <c r="F488" s="183" t="s">
        <v>8120</v>
      </c>
      <c r="G488" s="183" t="s">
        <v>6</v>
      </c>
      <c r="H488" s="150" t="s">
        <v>2616</v>
      </c>
      <c r="I488" s="150" t="s">
        <v>8143</v>
      </c>
      <c r="J488" s="182">
        <v>34.757800000000003</v>
      </c>
    </row>
    <row r="489" spans="1:10" hidden="1" x14ac:dyDescent="0.3">
      <c r="A489" s="149" t="s">
        <v>5571</v>
      </c>
      <c r="B489" s="149" t="s">
        <v>5572</v>
      </c>
      <c r="C489" s="150" t="s">
        <v>36</v>
      </c>
      <c r="D489" s="150" t="s">
        <v>5476</v>
      </c>
      <c r="E489" s="153">
        <v>1339</v>
      </c>
      <c r="F489" s="183" t="s">
        <v>8120</v>
      </c>
      <c r="G489" s="183" t="s">
        <v>7</v>
      </c>
      <c r="H489" s="150" t="s">
        <v>5476</v>
      </c>
      <c r="I489" s="150" t="s">
        <v>8052</v>
      </c>
      <c r="J489" s="182">
        <v>70.453800000000001</v>
      </c>
    </row>
    <row r="490" spans="1:10" hidden="1" x14ac:dyDescent="0.3">
      <c r="A490" s="149" t="s">
        <v>4568</v>
      </c>
      <c r="B490" s="149" t="s">
        <v>4569</v>
      </c>
      <c r="C490" s="150" t="s">
        <v>33</v>
      </c>
      <c r="D490" s="150" t="s">
        <v>4502</v>
      </c>
      <c r="E490" s="153">
        <v>1569</v>
      </c>
      <c r="F490" s="183" t="s">
        <v>8120</v>
      </c>
      <c r="G490" s="183" t="s">
        <v>5</v>
      </c>
      <c r="H490" s="150" t="s">
        <v>4502</v>
      </c>
      <c r="I490" s="150" t="s">
        <v>8164</v>
      </c>
      <c r="J490" s="182">
        <v>66.469399999999993</v>
      </c>
    </row>
    <row r="491" spans="1:10" x14ac:dyDescent="0.3">
      <c r="A491" s="149" t="s">
        <v>111</v>
      </c>
      <c r="B491" s="149" t="s">
        <v>112</v>
      </c>
      <c r="C491" s="150" t="s">
        <v>44</v>
      </c>
      <c r="D491" s="150" t="s">
        <v>8132</v>
      </c>
      <c r="E491" s="153">
        <v>1032</v>
      </c>
      <c r="F491" s="183" t="s">
        <v>8120</v>
      </c>
      <c r="G491" s="183" t="s">
        <v>6</v>
      </c>
      <c r="H491" s="150" t="s">
        <v>8132</v>
      </c>
      <c r="I491" s="150" t="s">
        <v>8082</v>
      </c>
      <c r="J491" s="182">
        <v>28.051600000000001</v>
      </c>
    </row>
    <row r="492" spans="1:10" hidden="1" x14ac:dyDescent="0.3">
      <c r="A492" s="149" t="s">
        <v>4160</v>
      </c>
      <c r="B492" s="149" t="s">
        <v>4161</v>
      </c>
      <c r="C492" s="150" t="s">
        <v>39</v>
      </c>
      <c r="D492" s="150" t="s">
        <v>4125</v>
      </c>
      <c r="E492" s="153">
        <v>2141</v>
      </c>
      <c r="F492" s="183" t="s">
        <v>8120</v>
      </c>
      <c r="G492" s="183" t="s">
        <v>6</v>
      </c>
      <c r="H492" s="150" t="s">
        <v>4125</v>
      </c>
      <c r="I492" s="150" t="s">
        <v>8063</v>
      </c>
      <c r="J492" s="182">
        <v>204.01519999999999</v>
      </c>
    </row>
    <row r="493" spans="1:10" hidden="1" x14ac:dyDescent="0.3">
      <c r="A493" s="149" t="s">
        <v>4821</v>
      </c>
      <c r="B493" s="149" t="s">
        <v>4822</v>
      </c>
      <c r="C493" s="150" t="s">
        <v>33</v>
      </c>
      <c r="D493" s="150" t="s">
        <v>4638</v>
      </c>
      <c r="E493" s="153">
        <v>325</v>
      </c>
      <c r="F493" s="183" t="s">
        <v>8120</v>
      </c>
      <c r="G493" s="183" t="s">
        <v>7</v>
      </c>
      <c r="H493" s="150" t="s">
        <v>4638</v>
      </c>
      <c r="I493" s="150" t="s">
        <v>8192</v>
      </c>
      <c r="J493" s="182">
        <v>21.128499999999999</v>
      </c>
    </row>
    <row r="494" spans="1:10" x14ac:dyDescent="0.3">
      <c r="A494" s="149" t="s">
        <v>117</v>
      </c>
      <c r="B494" s="149" t="s">
        <v>118</v>
      </c>
      <c r="C494" s="150" t="s">
        <v>44</v>
      </c>
      <c r="D494" s="150" t="s">
        <v>8132</v>
      </c>
      <c r="E494" s="153">
        <v>353</v>
      </c>
      <c r="F494" s="183" t="s">
        <v>8120</v>
      </c>
      <c r="G494" s="183" t="s">
        <v>6</v>
      </c>
      <c r="H494" s="150" t="s">
        <v>8132</v>
      </c>
      <c r="I494" s="150" t="s">
        <v>8082</v>
      </c>
      <c r="J494" s="182">
        <v>35.447800000000001</v>
      </c>
    </row>
    <row r="495" spans="1:10" hidden="1" x14ac:dyDescent="0.3">
      <c r="A495" s="149" t="s">
        <v>7365</v>
      </c>
      <c r="B495" s="149" t="s">
        <v>7366</v>
      </c>
      <c r="C495" s="150" t="s">
        <v>47</v>
      </c>
      <c r="D495" s="150" t="s">
        <v>8128</v>
      </c>
      <c r="E495" s="153">
        <v>2794</v>
      </c>
      <c r="F495" s="183" t="s">
        <v>8120</v>
      </c>
      <c r="G495" s="183" t="s">
        <v>5</v>
      </c>
      <c r="H495" s="150" t="s">
        <v>8128</v>
      </c>
      <c r="I495" s="150" t="s">
        <v>8200</v>
      </c>
      <c r="J495" s="182">
        <v>112.4453</v>
      </c>
    </row>
    <row r="496" spans="1:10" hidden="1" x14ac:dyDescent="0.3">
      <c r="A496" s="149" t="s">
        <v>902</v>
      </c>
      <c r="B496" s="149" t="s">
        <v>903</v>
      </c>
      <c r="C496" s="150" t="s">
        <v>8149</v>
      </c>
      <c r="D496" s="150" t="s">
        <v>52</v>
      </c>
      <c r="E496" s="153">
        <v>446</v>
      </c>
      <c r="F496" s="183" t="s">
        <v>8120</v>
      </c>
      <c r="G496" s="183" t="s">
        <v>5</v>
      </c>
      <c r="H496" s="150" t="s">
        <v>52</v>
      </c>
      <c r="I496" s="150" t="s">
        <v>8105</v>
      </c>
      <c r="J496" s="182">
        <v>18.546299999999999</v>
      </c>
    </row>
    <row r="497" spans="1:10" hidden="1" x14ac:dyDescent="0.3">
      <c r="A497" s="149" t="s">
        <v>8286</v>
      </c>
      <c r="B497" s="149" t="s">
        <v>8287</v>
      </c>
      <c r="C497" s="150" t="s">
        <v>43</v>
      </c>
      <c r="D497" s="150" t="s">
        <v>4506</v>
      </c>
      <c r="E497" s="153">
        <v>711</v>
      </c>
      <c r="F497" s="183" t="s">
        <v>8127</v>
      </c>
      <c r="G497" s="183" t="s">
        <v>4</v>
      </c>
      <c r="H497" s="150" t="s">
        <v>4506</v>
      </c>
      <c r="I497" s="150" t="s">
        <v>8131</v>
      </c>
      <c r="J497" s="182">
        <v>28.266200000000001</v>
      </c>
    </row>
    <row r="498" spans="1:10" hidden="1" x14ac:dyDescent="0.3">
      <c r="A498" s="149" t="s">
        <v>5406</v>
      </c>
      <c r="B498" s="149" t="s">
        <v>5407</v>
      </c>
      <c r="C498" s="150" t="s">
        <v>36</v>
      </c>
      <c r="D498" s="150" t="s">
        <v>5354</v>
      </c>
      <c r="E498" s="153">
        <v>6009</v>
      </c>
      <c r="F498" s="183" t="s">
        <v>8120</v>
      </c>
      <c r="G498" s="183" t="s">
        <v>6</v>
      </c>
      <c r="H498" s="150" t="s">
        <v>5354</v>
      </c>
      <c r="I498" s="150" t="s">
        <v>8051</v>
      </c>
      <c r="J498" s="182">
        <v>46.511099999999999</v>
      </c>
    </row>
    <row r="499" spans="1:10" hidden="1" x14ac:dyDescent="0.3">
      <c r="A499" s="149" t="s">
        <v>2516</v>
      </c>
      <c r="B499" s="149" t="s">
        <v>2517</v>
      </c>
      <c r="C499" s="150" t="s">
        <v>53</v>
      </c>
      <c r="D499" s="150" t="s">
        <v>2071</v>
      </c>
      <c r="E499" s="153">
        <v>1315</v>
      </c>
      <c r="F499" s="183" t="s">
        <v>8120</v>
      </c>
      <c r="G499" s="183" t="s">
        <v>7</v>
      </c>
      <c r="H499" s="150" t="s">
        <v>2071</v>
      </c>
      <c r="I499" s="150" t="s">
        <v>8107</v>
      </c>
      <c r="J499" s="182">
        <v>100.0052</v>
      </c>
    </row>
    <row r="500" spans="1:10" hidden="1" x14ac:dyDescent="0.3">
      <c r="A500" s="149" t="s">
        <v>1063</v>
      </c>
      <c r="B500" s="149" t="s">
        <v>8288</v>
      </c>
      <c r="C500" s="150" t="s">
        <v>41</v>
      </c>
      <c r="D500" s="150" t="s">
        <v>998</v>
      </c>
      <c r="E500" s="153">
        <v>164</v>
      </c>
      <c r="F500" s="183" t="s">
        <v>8120</v>
      </c>
      <c r="G500" s="183" t="s">
        <v>6</v>
      </c>
      <c r="H500" s="150" t="s">
        <v>998</v>
      </c>
      <c r="I500" s="150" t="s">
        <v>8173</v>
      </c>
      <c r="J500" s="182">
        <v>33.133699999999997</v>
      </c>
    </row>
    <row r="501" spans="1:10" x14ac:dyDescent="0.3">
      <c r="A501" s="149" t="s">
        <v>131</v>
      </c>
      <c r="B501" s="149" t="s">
        <v>132</v>
      </c>
      <c r="C501" s="150" t="s">
        <v>44</v>
      </c>
      <c r="D501" s="150" t="s">
        <v>8132</v>
      </c>
      <c r="E501" s="153">
        <v>1449</v>
      </c>
      <c r="F501" s="183" t="s">
        <v>8120</v>
      </c>
      <c r="G501" s="183" t="s">
        <v>6</v>
      </c>
      <c r="H501" s="150" t="s">
        <v>8132</v>
      </c>
      <c r="I501" s="150" t="s">
        <v>8082</v>
      </c>
      <c r="J501" s="182">
        <v>27.878799999999998</v>
      </c>
    </row>
    <row r="502" spans="1:10" hidden="1" x14ac:dyDescent="0.3">
      <c r="A502" s="149" t="s">
        <v>7086</v>
      </c>
      <c r="B502" s="149" t="s">
        <v>7087</v>
      </c>
      <c r="C502" s="150" t="s">
        <v>47</v>
      </c>
      <c r="D502" s="150" t="s">
        <v>8133</v>
      </c>
      <c r="E502" s="153">
        <v>1348</v>
      </c>
      <c r="F502" s="183" t="s">
        <v>8120</v>
      </c>
      <c r="G502" s="183" t="s">
        <v>7</v>
      </c>
      <c r="H502" s="150" t="s">
        <v>8133</v>
      </c>
      <c r="I502" s="150" t="s">
        <v>8134</v>
      </c>
      <c r="J502" s="182">
        <v>42.109900000000003</v>
      </c>
    </row>
    <row r="503" spans="1:10" hidden="1" x14ac:dyDescent="0.3">
      <c r="A503" s="149" t="s">
        <v>6363</v>
      </c>
      <c r="B503" s="149" t="s">
        <v>6364</v>
      </c>
      <c r="C503" s="150" t="s">
        <v>35</v>
      </c>
      <c r="D503" s="150" t="s">
        <v>6161</v>
      </c>
      <c r="E503" s="153">
        <v>2774</v>
      </c>
      <c r="F503" s="183" t="s">
        <v>8120</v>
      </c>
      <c r="G503" s="183" t="s">
        <v>6</v>
      </c>
      <c r="H503" s="150" t="s">
        <v>6161</v>
      </c>
      <c r="I503" s="150" t="s">
        <v>8050</v>
      </c>
      <c r="J503" s="182">
        <v>212.25409999999999</v>
      </c>
    </row>
    <row r="504" spans="1:10" hidden="1" x14ac:dyDescent="0.3">
      <c r="A504" s="149" t="s">
        <v>4162</v>
      </c>
      <c r="B504" s="149" t="s">
        <v>4163</v>
      </c>
      <c r="C504" s="150" t="s">
        <v>39</v>
      </c>
      <c r="D504" s="150" t="s">
        <v>4125</v>
      </c>
      <c r="E504" s="153">
        <v>553</v>
      </c>
      <c r="F504" s="183" t="s">
        <v>8120</v>
      </c>
      <c r="G504" s="183" t="s">
        <v>5</v>
      </c>
      <c r="H504" s="150" t="s">
        <v>4125</v>
      </c>
      <c r="I504" s="150" t="s">
        <v>8063</v>
      </c>
      <c r="J504" s="182">
        <v>34.333799999999997</v>
      </c>
    </row>
    <row r="505" spans="1:10" hidden="1" x14ac:dyDescent="0.3">
      <c r="A505" s="149" t="s">
        <v>2598</v>
      </c>
      <c r="B505" s="149" t="s">
        <v>2599</v>
      </c>
      <c r="C505" s="150" t="s">
        <v>53</v>
      </c>
      <c r="D505" s="150" t="s">
        <v>2576</v>
      </c>
      <c r="E505" s="153">
        <v>3326</v>
      </c>
      <c r="F505" s="183" t="s">
        <v>8120</v>
      </c>
      <c r="G505" s="183" t="s">
        <v>5</v>
      </c>
      <c r="H505" s="150" t="s">
        <v>2576</v>
      </c>
      <c r="I505" s="150" t="s">
        <v>8109</v>
      </c>
      <c r="J505" s="182">
        <v>39.843600000000002</v>
      </c>
    </row>
    <row r="506" spans="1:10" hidden="1" x14ac:dyDescent="0.3">
      <c r="A506" s="149" t="s">
        <v>7217</v>
      </c>
      <c r="B506" s="149" t="s">
        <v>7218</v>
      </c>
      <c r="C506" s="150" t="s">
        <v>47</v>
      </c>
      <c r="D506" s="150" t="s">
        <v>6919</v>
      </c>
      <c r="E506" s="153">
        <v>1730</v>
      </c>
      <c r="F506" s="183" t="s">
        <v>8120</v>
      </c>
      <c r="G506" s="183" t="s">
        <v>7</v>
      </c>
      <c r="H506" s="150" t="s">
        <v>6919</v>
      </c>
      <c r="I506" s="150" t="s">
        <v>8094</v>
      </c>
      <c r="J506" s="182">
        <v>18.632000000000001</v>
      </c>
    </row>
    <row r="507" spans="1:10" hidden="1" x14ac:dyDescent="0.3">
      <c r="A507" s="149" t="s">
        <v>8289</v>
      </c>
      <c r="B507" s="149" t="s">
        <v>8290</v>
      </c>
      <c r="C507" s="150" t="s">
        <v>43</v>
      </c>
      <c r="D507" s="150" t="s">
        <v>4506</v>
      </c>
      <c r="E507" s="153">
        <v>642</v>
      </c>
      <c r="F507" s="183" t="s">
        <v>8127</v>
      </c>
      <c r="G507" s="183" t="s">
        <v>4</v>
      </c>
      <c r="H507" s="150" t="s">
        <v>4506</v>
      </c>
      <c r="I507" s="150" t="s">
        <v>8131</v>
      </c>
      <c r="J507" s="182">
        <v>31.562799999999999</v>
      </c>
    </row>
    <row r="508" spans="1:10" hidden="1" x14ac:dyDescent="0.3">
      <c r="A508" s="149" t="s">
        <v>3810</v>
      </c>
      <c r="B508" s="149" t="s">
        <v>3811</v>
      </c>
      <c r="C508" s="150" t="s">
        <v>51</v>
      </c>
      <c r="D508" s="150" t="s">
        <v>3794</v>
      </c>
      <c r="E508" s="153">
        <v>1429</v>
      </c>
      <c r="F508" s="183" t="s">
        <v>8120</v>
      </c>
      <c r="G508" s="183" t="s">
        <v>5</v>
      </c>
      <c r="H508" s="150" t="s">
        <v>3794</v>
      </c>
      <c r="I508" s="150" t="s">
        <v>8139</v>
      </c>
      <c r="J508" s="182">
        <v>29.829699999999999</v>
      </c>
    </row>
    <row r="509" spans="1:10" hidden="1" x14ac:dyDescent="0.3">
      <c r="A509" s="149" t="s">
        <v>2948</v>
      </c>
      <c r="B509" s="149" t="s">
        <v>2949</v>
      </c>
      <c r="C509" s="150" t="s">
        <v>40</v>
      </c>
      <c r="D509" s="150" t="s">
        <v>8168</v>
      </c>
      <c r="E509" s="153">
        <v>1475</v>
      </c>
      <c r="F509" s="183" t="s">
        <v>8120</v>
      </c>
      <c r="G509" s="183" t="s">
        <v>5</v>
      </c>
      <c r="H509" s="150" t="s">
        <v>8168</v>
      </c>
      <c r="I509" s="150" t="s">
        <v>8067</v>
      </c>
      <c r="J509" s="182">
        <v>25.5078</v>
      </c>
    </row>
    <row r="510" spans="1:10" hidden="1" x14ac:dyDescent="0.3">
      <c r="A510" s="149" t="s">
        <v>2479</v>
      </c>
      <c r="B510" s="149" t="s">
        <v>2480</v>
      </c>
      <c r="C510" s="150" t="s">
        <v>53</v>
      </c>
      <c r="D510" s="150" t="s">
        <v>2422</v>
      </c>
      <c r="E510" s="153">
        <v>4600</v>
      </c>
      <c r="F510" s="183" t="s">
        <v>8120</v>
      </c>
      <c r="G510" s="183" t="s">
        <v>5</v>
      </c>
      <c r="H510" s="150" t="s">
        <v>2422</v>
      </c>
      <c r="I510" s="150" t="s">
        <v>8110</v>
      </c>
      <c r="J510" s="182">
        <v>61.191200000000002</v>
      </c>
    </row>
    <row r="511" spans="1:10" hidden="1" x14ac:dyDescent="0.3">
      <c r="A511" s="149" t="s">
        <v>4947</v>
      </c>
      <c r="B511" s="149" t="s">
        <v>4948</v>
      </c>
      <c r="C511" s="150" t="s">
        <v>43</v>
      </c>
      <c r="D511" s="150" t="s">
        <v>4506</v>
      </c>
      <c r="E511" s="153">
        <v>503</v>
      </c>
      <c r="F511" s="183" t="s">
        <v>8120</v>
      </c>
      <c r="G511" s="183" t="s">
        <v>6</v>
      </c>
      <c r="H511" s="150" t="s">
        <v>4506</v>
      </c>
      <c r="I511" s="150" t="s">
        <v>8078</v>
      </c>
      <c r="J511" s="182">
        <v>26.732299999999999</v>
      </c>
    </row>
    <row r="512" spans="1:10" hidden="1" x14ac:dyDescent="0.3">
      <c r="A512" s="149" t="s">
        <v>5070</v>
      </c>
      <c r="B512" s="149" t="s">
        <v>5071</v>
      </c>
      <c r="C512" s="150" t="s">
        <v>43</v>
      </c>
      <c r="D512" s="150" t="s">
        <v>5021</v>
      </c>
      <c r="E512" s="153">
        <v>1656</v>
      </c>
      <c r="F512" s="183" t="s">
        <v>8120</v>
      </c>
      <c r="G512" s="183" t="s">
        <v>5</v>
      </c>
      <c r="H512" s="150" t="s">
        <v>5021</v>
      </c>
      <c r="I512" s="150" t="s">
        <v>8131</v>
      </c>
      <c r="J512" s="182">
        <v>34.351100000000002</v>
      </c>
    </row>
    <row r="513" spans="1:10" x14ac:dyDescent="0.3">
      <c r="A513" s="149" t="s">
        <v>137</v>
      </c>
      <c r="B513" s="149" t="s">
        <v>138</v>
      </c>
      <c r="C513" s="150" t="s">
        <v>44</v>
      </c>
      <c r="D513" s="150" t="s">
        <v>8132</v>
      </c>
      <c r="E513" s="153">
        <v>3082</v>
      </c>
      <c r="F513" s="183" t="s">
        <v>8120</v>
      </c>
      <c r="G513" s="183" t="s">
        <v>5</v>
      </c>
      <c r="H513" s="150" t="s">
        <v>8132</v>
      </c>
      <c r="I513" s="150" t="s">
        <v>8082</v>
      </c>
      <c r="J513" s="182">
        <v>41.491399999999999</v>
      </c>
    </row>
    <row r="514" spans="1:10" x14ac:dyDescent="0.3">
      <c r="A514" s="149" t="s">
        <v>151</v>
      </c>
      <c r="B514" s="149" t="s">
        <v>152</v>
      </c>
      <c r="C514" s="150" t="s">
        <v>44</v>
      </c>
      <c r="D514" s="150" t="s">
        <v>8132</v>
      </c>
      <c r="E514" s="153">
        <v>1117</v>
      </c>
      <c r="F514" s="183" t="s">
        <v>8120</v>
      </c>
      <c r="G514" s="183" t="s">
        <v>5</v>
      </c>
      <c r="H514" s="150" t="s">
        <v>8132</v>
      </c>
      <c r="I514" s="150" t="s">
        <v>8082</v>
      </c>
      <c r="J514" s="182">
        <v>14.4442</v>
      </c>
    </row>
    <row r="515" spans="1:10" hidden="1" x14ac:dyDescent="0.3">
      <c r="A515" s="149" t="s">
        <v>1171</v>
      </c>
      <c r="B515" s="149" t="s">
        <v>1172</v>
      </c>
      <c r="C515" s="150" t="s">
        <v>41</v>
      </c>
      <c r="D515" s="150" t="s">
        <v>1135</v>
      </c>
      <c r="E515" s="153">
        <v>545</v>
      </c>
      <c r="F515" s="183" t="s">
        <v>8120</v>
      </c>
      <c r="G515" s="183" t="s">
        <v>7</v>
      </c>
      <c r="H515" s="150" t="s">
        <v>1135</v>
      </c>
      <c r="I515" s="150" t="s">
        <v>8073</v>
      </c>
      <c r="J515" s="182">
        <v>85.654399999999995</v>
      </c>
    </row>
    <row r="516" spans="1:10" hidden="1" x14ac:dyDescent="0.3">
      <c r="A516" s="149" t="s">
        <v>5579</v>
      </c>
      <c r="B516" s="149" t="s">
        <v>5580</v>
      </c>
      <c r="C516" s="150" t="s">
        <v>36</v>
      </c>
      <c r="D516" s="150" t="s">
        <v>5476</v>
      </c>
      <c r="E516" s="153">
        <v>619</v>
      </c>
      <c r="F516" s="183" t="s">
        <v>8120</v>
      </c>
      <c r="G516" s="183" t="s">
        <v>6</v>
      </c>
      <c r="H516" s="150" t="s">
        <v>5476</v>
      </c>
      <c r="I516" s="150" t="s">
        <v>8052</v>
      </c>
      <c r="J516" s="182">
        <v>23.2957</v>
      </c>
    </row>
    <row r="517" spans="1:10" hidden="1" x14ac:dyDescent="0.3">
      <c r="A517" s="149" t="s">
        <v>3363</v>
      </c>
      <c r="B517" s="149" t="s">
        <v>3364</v>
      </c>
      <c r="C517" s="150" t="s">
        <v>37</v>
      </c>
      <c r="D517" s="150" t="s">
        <v>3354</v>
      </c>
      <c r="E517" s="153">
        <v>792</v>
      </c>
      <c r="F517" s="183" t="s">
        <v>8120</v>
      </c>
      <c r="G517" s="183" t="s">
        <v>6</v>
      </c>
      <c r="H517" s="150" t="s">
        <v>3354</v>
      </c>
      <c r="I517" s="150" t="s">
        <v>8229</v>
      </c>
      <c r="J517" s="182">
        <v>24.275500000000001</v>
      </c>
    </row>
    <row r="518" spans="1:10" hidden="1" x14ac:dyDescent="0.3">
      <c r="A518" s="149" t="s">
        <v>3017</v>
      </c>
      <c r="B518" s="149" t="s">
        <v>3018</v>
      </c>
      <c r="C518" s="150" t="s">
        <v>40</v>
      </c>
      <c r="D518" s="150" t="s">
        <v>3002</v>
      </c>
      <c r="E518" s="153">
        <v>597</v>
      </c>
      <c r="F518" s="183" t="s">
        <v>8120</v>
      </c>
      <c r="G518" s="183" t="s">
        <v>6</v>
      </c>
      <c r="H518" s="150" t="s">
        <v>3002</v>
      </c>
      <c r="I518" s="150" t="s">
        <v>8069</v>
      </c>
      <c r="J518" s="182">
        <v>45.427399999999999</v>
      </c>
    </row>
    <row r="519" spans="1:10" hidden="1" x14ac:dyDescent="0.3">
      <c r="A519" s="149" t="s">
        <v>2658</v>
      </c>
      <c r="B519" s="149" t="s">
        <v>2659</v>
      </c>
      <c r="C519" s="150" t="s">
        <v>8142</v>
      </c>
      <c r="D519" s="150" t="s">
        <v>2616</v>
      </c>
      <c r="E519" s="153">
        <v>909</v>
      </c>
      <c r="F519" s="183" t="s">
        <v>8120</v>
      </c>
      <c r="G519" s="183" t="s">
        <v>6</v>
      </c>
      <c r="H519" s="150" t="s">
        <v>2616</v>
      </c>
      <c r="I519" s="150" t="s">
        <v>8060</v>
      </c>
      <c r="J519" s="182">
        <v>124.211</v>
      </c>
    </row>
    <row r="520" spans="1:10" hidden="1" x14ac:dyDescent="0.3">
      <c r="A520" s="149" t="s">
        <v>2211</v>
      </c>
      <c r="B520" s="149" t="s">
        <v>8291</v>
      </c>
      <c r="C520" s="150" t="s">
        <v>8199</v>
      </c>
      <c r="D520" s="150" t="s">
        <v>1964</v>
      </c>
      <c r="E520" s="153">
        <v>2219</v>
      </c>
      <c r="F520" s="183" t="s">
        <v>8120</v>
      </c>
      <c r="G520" s="183" t="s">
        <v>6</v>
      </c>
      <c r="H520" s="150" t="s">
        <v>1964</v>
      </c>
      <c r="I520" s="150" t="s">
        <v>8101</v>
      </c>
      <c r="J520" s="182">
        <v>26.527699999999999</v>
      </c>
    </row>
    <row r="521" spans="1:10" hidden="1" x14ac:dyDescent="0.3">
      <c r="A521" s="149" t="s">
        <v>6373</v>
      </c>
      <c r="B521" s="149" t="s">
        <v>6374</v>
      </c>
      <c r="C521" s="150" t="s">
        <v>35</v>
      </c>
      <c r="D521" s="150" t="s">
        <v>6161</v>
      </c>
      <c r="E521" s="153">
        <v>2498</v>
      </c>
      <c r="F521" s="183" t="s">
        <v>8120</v>
      </c>
      <c r="G521" s="183" t="s">
        <v>6</v>
      </c>
      <c r="H521" s="150" t="s">
        <v>6161</v>
      </c>
      <c r="I521" s="150" t="s">
        <v>8050</v>
      </c>
      <c r="J521" s="182">
        <v>37.315800000000003</v>
      </c>
    </row>
    <row r="522" spans="1:10" hidden="1" x14ac:dyDescent="0.3">
      <c r="A522" s="149" t="s">
        <v>4287</v>
      </c>
      <c r="B522" s="149" t="s">
        <v>4288</v>
      </c>
      <c r="C522" s="150" t="s">
        <v>39</v>
      </c>
      <c r="D522" s="150" t="s">
        <v>8130</v>
      </c>
      <c r="E522" s="153">
        <v>792</v>
      </c>
      <c r="F522" s="183" t="s">
        <v>8120</v>
      </c>
      <c r="G522" s="183" t="s">
        <v>5</v>
      </c>
      <c r="H522" s="150" t="s">
        <v>8130</v>
      </c>
      <c r="I522" s="150" t="s">
        <v>8064</v>
      </c>
      <c r="J522" s="182">
        <v>7.6536</v>
      </c>
    </row>
    <row r="523" spans="1:10" hidden="1" x14ac:dyDescent="0.3">
      <c r="A523" s="149" t="s">
        <v>4166</v>
      </c>
      <c r="B523" s="149" t="s">
        <v>4167</v>
      </c>
      <c r="C523" s="150" t="s">
        <v>39</v>
      </c>
      <c r="D523" s="150" t="s">
        <v>4125</v>
      </c>
      <c r="E523" s="153">
        <v>76</v>
      </c>
      <c r="F523" s="183" t="s">
        <v>8120</v>
      </c>
      <c r="G523" s="183" t="s">
        <v>6</v>
      </c>
      <c r="H523" s="150" t="s">
        <v>4125</v>
      </c>
      <c r="I523" s="150" t="s">
        <v>8063</v>
      </c>
      <c r="J523" s="182">
        <v>11.0838</v>
      </c>
    </row>
    <row r="524" spans="1:10" hidden="1" x14ac:dyDescent="0.3">
      <c r="A524" s="149" t="s">
        <v>1907</v>
      </c>
      <c r="B524" s="149" t="s">
        <v>1908</v>
      </c>
      <c r="C524" s="150" t="s">
        <v>41</v>
      </c>
      <c r="D524" s="150" t="s">
        <v>1002</v>
      </c>
      <c r="E524" s="153">
        <v>379</v>
      </c>
      <c r="F524" s="183" t="s">
        <v>8120</v>
      </c>
      <c r="G524" s="183" t="s">
        <v>5</v>
      </c>
      <c r="H524" s="150" t="s">
        <v>1002</v>
      </c>
      <c r="I524" s="150" t="s">
        <v>8173</v>
      </c>
      <c r="J524" s="182">
        <v>3.5859000000000001</v>
      </c>
    </row>
    <row r="525" spans="1:10" x14ac:dyDescent="0.3">
      <c r="A525" s="149" t="s">
        <v>157</v>
      </c>
      <c r="B525" s="149" t="s">
        <v>158</v>
      </c>
      <c r="C525" s="150" t="s">
        <v>44</v>
      </c>
      <c r="D525" s="150" t="s">
        <v>8132</v>
      </c>
      <c r="E525" s="153">
        <v>194</v>
      </c>
      <c r="F525" s="183" t="s">
        <v>8120</v>
      </c>
      <c r="G525" s="183" t="s">
        <v>6</v>
      </c>
      <c r="H525" s="150" t="s">
        <v>8132</v>
      </c>
      <c r="I525" s="150" t="s">
        <v>8082</v>
      </c>
      <c r="J525" s="182">
        <v>92.093500000000006</v>
      </c>
    </row>
    <row r="526" spans="1:10" hidden="1" x14ac:dyDescent="0.3">
      <c r="A526" s="149" t="s">
        <v>3474</v>
      </c>
      <c r="B526" s="149" t="s">
        <v>3475</v>
      </c>
      <c r="C526" s="150" t="s">
        <v>48</v>
      </c>
      <c r="D526" s="150" t="s">
        <v>8266</v>
      </c>
      <c r="E526" s="153">
        <v>2954</v>
      </c>
      <c r="F526" s="183" t="s">
        <v>8120</v>
      </c>
      <c r="G526" s="183" t="s">
        <v>6</v>
      </c>
      <c r="H526" s="150" t="s">
        <v>8266</v>
      </c>
      <c r="I526" s="150" t="s">
        <v>8267</v>
      </c>
      <c r="J526" s="182">
        <v>154.05250000000001</v>
      </c>
    </row>
    <row r="527" spans="1:10" hidden="1" x14ac:dyDescent="0.3">
      <c r="A527" s="149" t="s">
        <v>8292</v>
      </c>
      <c r="B527" s="149" t="s">
        <v>8293</v>
      </c>
      <c r="C527" s="150" t="s">
        <v>39</v>
      </c>
      <c r="D527" s="150" t="s">
        <v>3824</v>
      </c>
      <c r="E527" s="153">
        <v>3283</v>
      </c>
      <c r="F527" s="183" t="s">
        <v>8127</v>
      </c>
      <c r="G527" s="183" t="s">
        <v>4</v>
      </c>
      <c r="H527" s="150" t="s">
        <v>3824</v>
      </c>
      <c r="I527" s="150" t="s">
        <v>8062</v>
      </c>
      <c r="J527" s="182">
        <v>33.540399999999998</v>
      </c>
    </row>
    <row r="528" spans="1:10" hidden="1" x14ac:dyDescent="0.3">
      <c r="A528" s="149" t="s">
        <v>2950</v>
      </c>
      <c r="B528" s="149" t="s">
        <v>2951</v>
      </c>
      <c r="C528" s="150" t="s">
        <v>40</v>
      </c>
      <c r="D528" s="150" t="s">
        <v>8168</v>
      </c>
      <c r="E528" s="153">
        <v>3497</v>
      </c>
      <c r="F528" s="183" t="s">
        <v>8120</v>
      </c>
      <c r="G528" s="183" t="s">
        <v>5</v>
      </c>
      <c r="H528" s="150" t="s">
        <v>8168</v>
      </c>
      <c r="I528" s="150" t="s">
        <v>8205</v>
      </c>
      <c r="J528" s="182">
        <v>29.441199999999998</v>
      </c>
    </row>
    <row r="529" spans="1:10" hidden="1" x14ac:dyDescent="0.3">
      <c r="A529" s="149" t="s">
        <v>7695</v>
      </c>
      <c r="B529" s="149" t="s">
        <v>7696</v>
      </c>
      <c r="C529" s="150" t="s">
        <v>46</v>
      </c>
      <c r="D529" s="150" t="s">
        <v>7626</v>
      </c>
      <c r="E529" s="153">
        <v>1624</v>
      </c>
      <c r="F529" s="183" t="s">
        <v>8120</v>
      </c>
      <c r="G529" s="183" t="s">
        <v>7</v>
      </c>
      <c r="H529" s="150" t="s">
        <v>7626</v>
      </c>
      <c r="I529" s="150" t="s">
        <v>8090</v>
      </c>
      <c r="J529" s="182">
        <v>73.803700000000006</v>
      </c>
    </row>
    <row r="530" spans="1:10" hidden="1" x14ac:dyDescent="0.3">
      <c r="A530" s="149" t="s">
        <v>2770</v>
      </c>
      <c r="B530" s="149" t="s">
        <v>2771</v>
      </c>
      <c r="C530" s="150" t="s">
        <v>8142</v>
      </c>
      <c r="D530" s="150" t="s">
        <v>2746</v>
      </c>
      <c r="E530" s="153">
        <v>1539</v>
      </c>
      <c r="F530" s="183" t="s">
        <v>8120</v>
      </c>
      <c r="G530" s="183" t="s">
        <v>5</v>
      </c>
      <c r="H530" s="150" t="s">
        <v>2746</v>
      </c>
      <c r="I530" s="150" t="s">
        <v>8166</v>
      </c>
      <c r="J530" s="182">
        <v>31.590599999999998</v>
      </c>
    </row>
    <row r="531" spans="1:10" hidden="1" x14ac:dyDescent="0.3">
      <c r="A531" s="149" t="s">
        <v>2952</v>
      </c>
      <c r="B531" s="149" t="s">
        <v>2953</v>
      </c>
      <c r="C531" s="150" t="s">
        <v>40</v>
      </c>
      <c r="D531" s="150" t="s">
        <v>8168</v>
      </c>
      <c r="E531" s="153">
        <v>2626</v>
      </c>
      <c r="F531" s="183" t="s">
        <v>8120</v>
      </c>
      <c r="G531" s="183" t="s">
        <v>5</v>
      </c>
      <c r="H531" s="150" t="s">
        <v>8168</v>
      </c>
      <c r="I531" s="150" t="s">
        <v>8205</v>
      </c>
      <c r="J531" s="182">
        <v>16.933499999999999</v>
      </c>
    </row>
    <row r="532" spans="1:10" hidden="1" x14ac:dyDescent="0.3">
      <c r="A532" s="149" t="s">
        <v>1721</v>
      </c>
      <c r="B532" s="149" t="s">
        <v>1722</v>
      </c>
      <c r="C532" s="150" t="s">
        <v>41</v>
      </c>
      <c r="D532" s="150" t="s">
        <v>1691</v>
      </c>
      <c r="E532" s="153">
        <v>344</v>
      </c>
      <c r="F532" s="183" t="s">
        <v>8120</v>
      </c>
      <c r="G532" s="183" t="s">
        <v>6</v>
      </c>
      <c r="H532" s="150" t="s">
        <v>1691</v>
      </c>
      <c r="I532" s="150" t="s">
        <v>8161</v>
      </c>
      <c r="J532" s="182">
        <v>28.138400000000001</v>
      </c>
    </row>
    <row r="533" spans="1:10" hidden="1" x14ac:dyDescent="0.3">
      <c r="A533" s="149" t="s">
        <v>2810</v>
      </c>
      <c r="B533" s="149" t="s">
        <v>2811</v>
      </c>
      <c r="C533" s="150" t="s">
        <v>40</v>
      </c>
      <c r="D533" s="150" t="s">
        <v>440</v>
      </c>
      <c r="E533" s="153">
        <v>171</v>
      </c>
      <c r="F533" s="183" t="s">
        <v>8120</v>
      </c>
      <c r="G533" s="183" t="s">
        <v>6</v>
      </c>
      <c r="H533" s="150" t="s">
        <v>440</v>
      </c>
      <c r="I533" s="150" t="s">
        <v>8066</v>
      </c>
      <c r="J533" s="182">
        <v>30.691199999999998</v>
      </c>
    </row>
    <row r="534" spans="1:10" x14ac:dyDescent="0.3">
      <c r="A534" s="149" t="s">
        <v>163</v>
      </c>
      <c r="B534" s="149" t="s">
        <v>164</v>
      </c>
      <c r="C534" s="150" t="s">
        <v>44</v>
      </c>
      <c r="D534" s="150" t="s">
        <v>8132</v>
      </c>
      <c r="E534" s="153">
        <v>4878</v>
      </c>
      <c r="F534" s="183" t="s">
        <v>8120</v>
      </c>
      <c r="G534" s="183" t="s">
        <v>5</v>
      </c>
      <c r="H534" s="150" t="s">
        <v>8132</v>
      </c>
      <c r="I534" s="150" t="s">
        <v>8082</v>
      </c>
      <c r="J534" s="182">
        <v>10.287599999999999</v>
      </c>
    </row>
    <row r="535" spans="1:10" hidden="1" x14ac:dyDescent="0.3">
      <c r="A535" s="149" t="s">
        <v>1183</v>
      </c>
      <c r="B535" s="149" t="s">
        <v>1184</v>
      </c>
      <c r="C535" s="150" t="s">
        <v>41</v>
      </c>
      <c r="D535" s="150" t="s">
        <v>1135</v>
      </c>
      <c r="E535" s="153">
        <v>1799</v>
      </c>
      <c r="F535" s="183" t="s">
        <v>8120</v>
      </c>
      <c r="G535" s="183" t="s">
        <v>6</v>
      </c>
      <c r="H535" s="150" t="s">
        <v>1135</v>
      </c>
      <c r="I535" s="150" t="s">
        <v>8073</v>
      </c>
      <c r="J535" s="182">
        <v>4.1455000000000002</v>
      </c>
    </row>
    <row r="536" spans="1:10" hidden="1" x14ac:dyDescent="0.3">
      <c r="A536" s="149" t="s">
        <v>3306</v>
      </c>
      <c r="B536" s="149" t="s">
        <v>3307</v>
      </c>
      <c r="C536" s="150" t="s">
        <v>37</v>
      </c>
      <c r="D536" s="150" t="s">
        <v>2595</v>
      </c>
      <c r="E536" s="153">
        <v>6549</v>
      </c>
      <c r="F536" s="183" t="s">
        <v>8120</v>
      </c>
      <c r="G536" s="183" t="s">
        <v>6</v>
      </c>
      <c r="H536" s="150" t="s">
        <v>2595</v>
      </c>
      <c r="I536" s="150" t="s">
        <v>8242</v>
      </c>
      <c r="J536" s="182">
        <v>84.298599999999993</v>
      </c>
    </row>
    <row r="537" spans="1:10" hidden="1" x14ac:dyDescent="0.3">
      <c r="A537" s="149" t="s">
        <v>2217</v>
      </c>
      <c r="B537" s="149" t="s">
        <v>2218</v>
      </c>
      <c r="C537" s="150" t="s">
        <v>8199</v>
      </c>
      <c r="D537" s="150" t="s">
        <v>1964</v>
      </c>
      <c r="E537" s="153">
        <v>874</v>
      </c>
      <c r="F537" s="183" t="s">
        <v>8120</v>
      </c>
      <c r="G537" s="183" t="s">
        <v>6</v>
      </c>
      <c r="H537" s="150" t="s">
        <v>1964</v>
      </c>
      <c r="I537" s="150" t="s">
        <v>8101</v>
      </c>
      <c r="J537" s="182">
        <v>27.349799999999998</v>
      </c>
    </row>
    <row r="538" spans="1:10" hidden="1" x14ac:dyDescent="0.3">
      <c r="A538" s="149" t="s">
        <v>8294</v>
      </c>
      <c r="B538" s="149" t="s">
        <v>8295</v>
      </c>
      <c r="C538" s="150" t="s">
        <v>40</v>
      </c>
      <c r="D538" s="150" t="s">
        <v>8168</v>
      </c>
      <c r="E538" s="153">
        <v>1456</v>
      </c>
      <c r="F538" s="183" t="s">
        <v>8127</v>
      </c>
      <c r="G538" s="183" t="s">
        <v>4</v>
      </c>
      <c r="H538" s="150" t="s">
        <v>8168</v>
      </c>
      <c r="I538" s="150" t="s">
        <v>8067</v>
      </c>
      <c r="J538" s="182">
        <v>28.649799999999999</v>
      </c>
    </row>
    <row r="539" spans="1:10" x14ac:dyDescent="0.3">
      <c r="A539" s="149" t="s">
        <v>165</v>
      </c>
      <c r="B539" s="149" t="s">
        <v>166</v>
      </c>
      <c r="C539" s="150" t="s">
        <v>44</v>
      </c>
      <c r="D539" s="150" t="s">
        <v>8132</v>
      </c>
      <c r="E539" s="153">
        <v>185</v>
      </c>
      <c r="F539" s="183" t="s">
        <v>8120</v>
      </c>
      <c r="G539" s="183" t="s">
        <v>6</v>
      </c>
      <c r="H539" s="150" t="s">
        <v>8132</v>
      </c>
      <c r="I539" s="150" t="s">
        <v>8082</v>
      </c>
      <c r="J539" s="182">
        <v>45.6753</v>
      </c>
    </row>
    <row r="540" spans="1:10" hidden="1" x14ac:dyDescent="0.3">
      <c r="A540" s="149" t="s">
        <v>4168</v>
      </c>
      <c r="B540" s="149" t="s">
        <v>4169</v>
      </c>
      <c r="C540" s="150" t="s">
        <v>39</v>
      </c>
      <c r="D540" s="150" t="s">
        <v>4125</v>
      </c>
      <c r="E540" s="153">
        <v>114</v>
      </c>
      <c r="F540" s="183" t="s">
        <v>8120</v>
      </c>
      <c r="G540" s="183" t="s">
        <v>5</v>
      </c>
      <c r="H540" s="150" t="s">
        <v>4125</v>
      </c>
      <c r="I540" s="150" t="s">
        <v>8063</v>
      </c>
      <c r="J540" s="182">
        <v>36.851700000000001</v>
      </c>
    </row>
    <row r="541" spans="1:10" hidden="1" x14ac:dyDescent="0.3">
      <c r="A541" s="149" t="s">
        <v>5950</v>
      </c>
      <c r="B541" s="149" t="s">
        <v>5951</v>
      </c>
      <c r="C541" s="150" t="s">
        <v>45</v>
      </c>
      <c r="D541" s="150" t="s">
        <v>5860</v>
      </c>
      <c r="E541" s="153">
        <v>3329</v>
      </c>
      <c r="F541" s="183" t="s">
        <v>8120</v>
      </c>
      <c r="G541" s="183" t="s">
        <v>5</v>
      </c>
      <c r="H541" s="150" t="s">
        <v>5860</v>
      </c>
      <c r="I541" s="150" t="s">
        <v>8088</v>
      </c>
      <c r="J541" s="182">
        <v>7.7990000000000004</v>
      </c>
    </row>
    <row r="542" spans="1:10" hidden="1" x14ac:dyDescent="0.3">
      <c r="A542" s="149" t="s">
        <v>7096</v>
      </c>
      <c r="B542" s="149" t="s">
        <v>7097</v>
      </c>
      <c r="C542" s="150" t="s">
        <v>47</v>
      </c>
      <c r="D542" s="150" t="s">
        <v>8133</v>
      </c>
      <c r="E542" s="153">
        <v>1197</v>
      </c>
      <c r="F542" s="183" t="s">
        <v>8120</v>
      </c>
      <c r="G542" s="183" t="s">
        <v>6</v>
      </c>
      <c r="H542" s="150" t="s">
        <v>8133</v>
      </c>
      <c r="I542" s="150" t="s">
        <v>8134</v>
      </c>
      <c r="J542" s="182">
        <v>29.535599999999999</v>
      </c>
    </row>
    <row r="543" spans="1:10" hidden="1" x14ac:dyDescent="0.3">
      <c r="A543" s="149" t="s">
        <v>7379</v>
      </c>
      <c r="B543" s="149" t="s">
        <v>7380</v>
      </c>
      <c r="C543" s="150" t="s">
        <v>47</v>
      </c>
      <c r="D543" s="150" t="s">
        <v>8128</v>
      </c>
      <c r="E543" s="153">
        <v>4991</v>
      </c>
      <c r="F543" s="183" t="s">
        <v>8120</v>
      </c>
      <c r="G543" s="183" t="s">
        <v>6</v>
      </c>
      <c r="H543" s="150" t="s">
        <v>8128</v>
      </c>
      <c r="I543" s="150" t="s">
        <v>8200</v>
      </c>
      <c r="J543" s="182">
        <v>246.3175</v>
      </c>
    </row>
    <row r="544" spans="1:10" hidden="1" x14ac:dyDescent="0.3">
      <c r="A544" s="151">
        <v>110006</v>
      </c>
      <c r="B544" s="149" t="s">
        <v>6028</v>
      </c>
      <c r="C544" s="150" t="s">
        <v>45</v>
      </c>
      <c r="D544" s="150" t="s">
        <v>6027</v>
      </c>
      <c r="E544" s="153">
        <v>8390</v>
      </c>
      <c r="F544" s="183" t="s">
        <v>8120</v>
      </c>
      <c r="G544" s="183" t="s">
        <v>5</v>
      </c>
      <c r="H544" s="150" t="s">
        <v>6027</v>
      </c>
      <c r="I544" s="150" t="s">
        <v>8085</v>
      </c>
      <c r="J544" s="182">
        <v>257.40649999999999</v>
      </c>
    </row>
    <row r="545" spans="1:10" hidden="1" x14ac:dyDescent="0.3">
      <c r="A545" s="149" t="s">
        <v>3425</v>
      </c>
      <c r="B545" s="149" t="s">
        <v>3426</v>
      </c>
      <c r="C545" s="150" t="s">
        <v>48</v>
      </c>
      <c r="D545" s="150" t="s">
        <v>3405</v>
      </c>
      <c r="E545" s="153">
        <v>1853</v>
      </c>
      <c r="F545" s="183" t="s">
        <v>8120</v>
      </c>
      <c r="G545" s="183" t="s">
        <v>6</v>
      </c>
      <c r="H545" s="150" t="s">
        <v>3405</v>
      </c>
      <c r="I545" s="150" t="s">
        <v>8121</v>
      </c>
      <c r="J545" s="182">
        <v>57.282299999999999</v>
      </c>
    </row>
    <row r="546" spans="1:10" hidden="1" x14ac:dyDescent="0.3">
      <c r="A546" s="149" t="s">
        <v>7381</v>
      </c>
      <c r="B546" s="149" t="s">
        <v>7382</v>
      </c>
      <c r="C546" s="150" t="s">
        <v>47</v>
      </c>
      <c r="D546" s="150" t="s">
        <v>8128</v>
      </c>
      <c r="E546" s="153">
        <v>4282</v>
      </c>
      <c r="F546" s="183" t="s">
        <v>8120</v>
      </c>
      <c r="G546" s="183" t="s">
        <v>7</v>
      </c>
      <c r="H546" s="150" t="s">
        <v>8128</v>
      </c>
      <c r="I546" s="150" t="s">
        <v>8200</v>
      </c>
      <c r="J546" s="182">
        <v>15.3009</v>
      </c>
    </row>
    <row r="547" spans="1:10" hidden="1" x14ac:dyDescent="0.3">
      <c r="A547" s="149" t="s">
        <v>7098</v>
      </c>
      <c r="B547" s="149" t="s">
        <v>7099</v>
      </c>
      <c r="C547" s="150" t="s">
        <v>47</v>
      </c>
      <c r="D547" s="150" t="s">
        <v>8133</v>
      </c>
      <c r="E547" s="153">
        <v>913</v>
      </c>
      <c r="F547" s="183" t="s">
        <v>8120</v>
      </c>
      <c r="G547" s="183" t="s">
        <v>6</v>
      </c>
      <c r="H547" s="150" t="s">
        <v>8133</v>
      </c>
      <c r="I547" s="150" t="s">
        <v>8134</v>
      </c>
      <c r="J547" s="182">
        <v>9.2691999999999997</v>
      </c>
    </row>
    <row r="548" spans="1:10" hidden="1" x14ac:dyDescent="0.3">
      <c r="A548" s="149" t="s">
        <v>7100</v>
      </c>
      <c r="B548" s="149" t="s">
        <v>7101</v>
      </c>
      <c r="C548" s="150" t="s">
        <v>47</v>
      </c>
      <c r="D548" s="150" t="s">
        <v>8133</v>
      </c>
      <c r="E548" s="153">
        <v>4434</v>
      </c>
      <c r="F548" s="183" t="s">
        <v>8120</v>
      </c>
      <c r="G548" s="183" t="s">
        <v>6</v>
      </c>
      <c r="H548" s="150" t="s">
        <v>8133</v>
      </c>
      <c r="I548" s="150" t="s">
        <v>8134</v>
      </c>
      <c r="J548" s="182">
        <v>127.4678</v>
      </c>
    </row>
    <row r="549" spans="1:10" hidden="1" x14ac:dyDescent="0.3">
      <c r="A549" s="149" t="s">
        <v>2660</v>
      </c>
      <c r="B549" s="149" t="s">
        <v>2661</v>
      </c>
      <c r="C549" s="150" t="s">
        <v>8142</v>
      </c>
      <c r="D549" s="150" t="s">
        <v>2616</v>
      </c>
      <c r="E549" s="153">
        <v>1630</v>
      </c>
      <c r="F549" s="183" t="s">
        <v>8120</v>
      </c>
      <c r="G549" s="183" t="s">
        <v>6</v>
      </c>
      <c r="H549" s="150" t="s">
        <v>2616</v>
      </c>
      <c r="I549" s="150" t="s">
        <v>8060</v>
      </c>
      <c r="J549" s="182">
        <v>142.4341</v>
      </c>
    </row>
    <row r="550" spans="1:10" hidden="1" x14ac:dyDescent="0.3">
      <c r="A550" s="149" t="s">
        <v>7827</v>
      </c>
      <c r="B550" s="149" t="s">
        <v>7828</v>
      </c>
      <c r="C550" s="150" t="s">
        <v>46</v>
      </c>
      <c r="D550" s="150" t="s">
        <v>7499</v>
      </c>
      <c r="E550" s="153">
        <v>419</v>
      </c>
      <c r="F550" s="183" t="s">
        <v>8120</v>
      </c>
      <c r="G550" s="183" t="s">
        <v>5</v>
      </c>
      <c r="H550" s="150" t="s">
        <v>7499</v>
      </c>
      <c r="I550" s="150" t="s">
        <v>8089</v>
      </c>
      <c r="J550" s="182">
        <v>17.061900000000001</v>
      </c>
    </row>
    <row r="551" spans="1:10" hidden="1" x14ac:dyDescent="0.3">
      <c r="A551" s="149" t="s">
        <v>5585</v>
      </c>
      <c r="B551" s="149" t="s">
        <v>5586</v>
      </c>
      <c r="C551" s="150" t="s">
        <v>36</v>
      </c>
      <c r="D551" s="150" t="s">
        <v>5476</v>
      </c>
      <c r="E551" s="153">
        <v>1816</v>
      </c>
      <c r="F551" s="183" t="s">
        <v>8120</v>
      </c>
      <c r="G551" s="183" t="s">
        <v>7</v>
      </c>
      <c r="H551" s="150" t="s">
        <v>5476</v>
      </c>
      <c r="I551" s="150" t="s">
        <v>8052</v>
      </c>
      <c r="J551" s="182">
        <v>17.188700000000001</v>
      </c>
    </row>
    <row r="552" spans="1:10" hidden="1" x14ac:dyDescent="0.3">
      <c r="A552" s="149" t="s">
        <v>3427</v>
      </c>
      <c r="B552" s="149" t="s">
        <v>3428</v>
      </c>
      <c r="C552" s="150" t="s">
        <v>48</v>
      </c>
      <c r="D552" s="150" t="s">
        <v>3405</v>
      </c>
      <c r="E552" s="153">
        <v>1018</v>
      </c>
      <c r="F552" s="183" t="s">
        <v>8120</v>
      </c>
      <c r="G552" s="183" t="s">
        <v>6</v>
      </c>
      <c r="H552" s="150" t="s">
        <v>3405</v>
      </c>
      <c r="I552" s="150" t="s">
        <v>8121</v>
      </c>
      <c r="J552" s="182">
        <v>31.329699999999999</v>
      </c>
    </row>
    <row r="553" spans="1:10" hidden="1" x14ac:dyDescent="0.3">
      <c r="A553" s="149" t="s">
        <v>4570</v>
      </c>
      <c r="B553" s="149" t="s">
        <v>4571</v>
      </c>
      <c r="C553" s="150" t="s">
        <v>33</v>
      </c>
      <c r="D553" s="150" t="s">
        <v>4502</v>
      </c>
      <c r="E553" s="153">
        <v>362</v>
      </c>
      <c r="F553" s="183" t="s">
        <v>8120</v>
      </c>
      <c r="G553" s="183" t="s">
        <v>6</v>
      </c>
      <c r="H553" s="150" t="s">
        <v>4502</v>
      </c>
      <c r="I553" s="150" t="s">
        <v>8122</v>
      </c>
      <c r="J553" s="182">
        <v>12.207800000000001</v>
      </c>
    </row>
    <row r="554" spans="1:10" x14ac:dyDescent="0.3">
      <c r="A554" s="149" t="s">
        <v>179</v>
      </c>
      <c r="B554" s="149" t="s">
        <v>180</v>
      </c>
      <c r="C554" s="150" t="s">
        <v>44</v>
      </c>
      <c r="D554" s="150" t="s">
        <v>8132</v>
      </c>
      <c r="E554" s="153">
        <v>760</v>
      </c>
      <c r="F554" s="183" t="s">
        <v>8120</v>
      </c>
      <c r="G554" s="183" t="s">
        <v>6</v>
      </c>
      <c r="H554" s="150" t="s">
        <v>8132</v>
      </c>
      <c r="I554" s="150" t="s">
        <v>8082</v>
      </c>
      <c r="J554" s="182">
        <v>29.0871</v>
      </c>
    </row>
    <row r="555" spans="1:10" x14ac:dyDescent="0.3">
      <c r="A555" s="149" t="s">
        <v>183</v>
      </c>
      <c r="B555" s="149" t="s">
        <v>184</v>
      </c>
      <c r="C555" s="150" t="s">
        <v>44</v>
      </c>
      <c r="D555" s="150" t="s">
        <v>8132</v>
      </c>
      <c r="E555" s="153">
        <v>331</v>
      </c>
      <c r="F555" s="183" t="s">
        <v>8120</v>
      </c>
      <c r="G555" s="183" t="s">
        <v>6</v>
      </c>
      <c r="H555" s="150" t="s">
        <v>8132</v>
      </c>
      <c r="I555" s="150" t="s">
        <v>8082</v>
      </c>
      <c r="J555" s="182">
        <v>17.6554</v>
      </c>
    </row>
    <row r="556" spans="1:10" hidden="1" x14ac:dyDescent="0.3">
      <c r="A556" s="149" t="s">
        <v>4951</v>
      </c>
      <c r="B556" s="149" t="s">
        <v>4952</v>
      </c>
      <c r="C556" s="150" t="s">
        <v>43</v>
      </c>
      <c r="D556" s="150" t="s">
        <v>4506</v>
      </c>
      <c r="E556" s="153">
        <v>477</v>
      </c>
      <c r="F556" s="183" t="s">
        <v>8120</v>
      </c>
      <c r="G556" s="183" t="s">
        <v>5</v>
      </c>
      <c r="H556" s="150" t="s">
        <v>4506</v>
      </c>
      <c r="I556" s="150" t="s">
        <v>8078</v>
      </c>
      <c r="J556" s="182">
        <v>27.213999999999999</v>
      </c>
    </row>
    <row r="557" spans="1:10" hidden="1" x14ac:dyDescent="0.3">
      <c r="A557" s="149" t="s">
        <v>6673</v>
      </c>
      <c r="B557" s="149" t="s">
        <v>6674</v>
      </c>
      <c r="C557" s="150" t="s">
        <v>35</v>
      </c>
      <c r="D557" s="150" t="s">
        <v>8158</v>
      </c>
      <c r="E557" s="153">
        <v>3407</v>
      </c>
      <c r="F557" s="183" t="s">
        <v>8120</v>
      </c>
      <c r="G557" s="183" t="s">
        <v>5</v>
      </c>
      <c r="H557" s="150" t="s">
        <v>8158</v>
      </c>
      <c r="I557" s="150" t="s">
        <v>8048</v>
      </c>
      <c r="J557" s="182">
        <v>15.7333</v>
      </c>
    </row>
    <row r="558" spans="1:10" x14ac:dyDescent="0.3">
      <c r="A558" s="149" t="s">
        <v>199</v>
      </c>
      <c r="B558" s="149" t="s">
        <v>200</v>
      </c>
      <c r="C558" s="150" t="s">
        <v>44</v>
      </c>
      <c r="D558" s="150" t="s">
        <v>8132</v>
      </c>
      <c r="E558" s="153">
        <v>629</v>
      </c>
      <c r="F558" s="183" t="s">
        <v>8120</v>
      </c>
      <c r="G558" s="183" t="s">
        <v>6</v>
      </c>
      <c r="H558" s="150" t="s">
        <v>8132</v>
      </c>
      <c r="I558" s="150" t="s">
        <v>8082</v>
      </c>
      <c r="J558" s="182">
        <v>5.3498000000000001</v>
      </c>
    </row>
    <row r="559" spans="1:10" x14ac:dyDescent="0.3">
      <c r="A559" s="149" t="s">
        <v>247</v>
      </c>
      <c r="B559" s="149" t="s">
        <v>248</v>
      </c>
      <c r="C559" s="150" t="s">
        <v>44</v>
      </c>
      <c r="D559" s="150" t="s">
        <v>8132</v>
      </c>
      <c r="E559" s="153">
        <v>506</v>
      </c>
      <c r="F559" s="183" t="s">
        <v>8120</v>
      </c>
      <c r="G559" s="183" t="s">
        <v>5</v>
      </c>
      <c r="H559" s="150" t="s">
        <v>8132</v>
      </c>
      <c r="I559" s="150" t="s">
        <v>8082</v>
      </c>
      <c r="J559" s="182">
        <v>10.4544</v>
      </c>
    </row>
    <row r="560" spans="1:10" x14ac:dyDescent="0.3">
      <c r="A560" s="149" t="s">
        <v>251</v>
      </c>
      <c r="B560" s="149" t="s">
        <v>252</v>
      </c>
      <c r="C560" s="150" t="s">
        <v>44</v>
      </c>
      <c r="D560" s="150" t="s">
        <v>8132</v>
      </c>
      <c r="E560" s="153">
        <v>200</v>
      </c>
      <c r="F560" s="183" t="s">
        <v>8120</v>
      </c>
      <c r="G560" s="183" t="s">
        <v>7</v>
      </c>
      <c r="H560" s="150" t="s">
        <v>8132</v>
      </c>
      <c r="I560" s="150" t="s">
        <v>8082</v>
      </c>
      <c r="J560" s="182">
        <v>98.537499999999994</v>
      </c>
    </row>
    <row r="561" spans="1:10" hidden="1" x14ac:dyDescent="0.3">
      <c r="A561" s="149">
        <v>102022</v>
      </c>
      <c r="B561" s="149" t="s">
        <v>6818</v>
      </c>
      <c r="C561" s="150" t="s">
        <v>35</v>
      </c>
      <c r="D561" s="150" t="s">
        <v>6506</v>
      </c>
      <c r="E561" s="153">
        <v>672</v>
      </c>
      <c r="F561" s="183" t="s">
        <v>8120</v>
      </c>
      <c r="G561" s="183" t="s">
        <v>6</v>
      </c>
      <c r="H561" s="150" t="s">
        <v>6506</v>
      </c>
      <c r="I561" s="150" t="s">
        <v>8048</v>
      </c>
      <c r="J561" s="182">
        <v>18.408899999999999</v>
      </c>
    </row>
    <row r="562" spans="1:10" hidden="1" x14ac:dyDescent="0.3">
      <c r="A562" s="149" t="s">
        <v>8296</v>
      </c>
      <c r="B562" s="149" t="s">
        <v>8297</v>
      </c>
      <c r="C562" s="150" t="s">
        <v>43</v>
      </c>
      <c r="D562" s="150" t="s">
        <v>4506</v>
      </c>
      <c r="E562" s="153">
        <v>1018</v>
      </c>
      <c r="F562" s="183" t="s">
        <v>8127</v>
      </c>
      <c r="G562" s="183" t="s">
        <v>4</v>
      </c>
      <c r="H562" s="150" t="s">
        <v>4506</v>
      </c>
      <c r="I562" s="150" t="s">
        <v>8131</v>
      </c>
      <c r="J562" s="182">
        <v>26.6236</v>
      </c>
    </row>
    <row r="563" spans="1:10" hidden="1" x14ac:dyDescent="0.3">
      <c r="A563" s="149" t="s">
        <v>7221</v>
      </c>
      <c r="B563" s="149" t="s">
        <v>7222</v>
      </c>
      <c r="C563" s="150" t="s">
        <v>47</v>
      </c>
      <c r="D563" s="150" t="s">
        <v>6919</v>
      </c>
      <c r="E563" s="153">
        <v>2385</v>
      </c>
      <c r="F563" s="183" t="s">
        <v>8120</v>
      </c>
      <c r="G563" s="183" t="s">
        <v>5</v>
      </c>
      <c r="H563" s="150" t="s">
        <v>6919</v>
      </c>
      <c r="I563" s="150" t="s">
        <v>8094</v>
      </c>
      <c r="J563" s="182">
        <v>27.412400000000002</v>
      </c>
    </row>
    <row r="564" spans="1:10" hidden="1" x14ac:dyDescent="0.3">
      <c r="A564" s="149" t="s">
        <v>4009</v>
      </c>
      <c r="B564" s="149" t="s">
        <v>4010</v>
      </c>
      <c r="C564" s="150" t="s">
        <v>42</v>
      </c>
      <c r="D564" s="150" t="s">
        <v>3994</v>
      </c>
      <c r="E564" s="153">
        <v>1964</v>
      </c>
      <c r="F564" s="183" t="s">
        <v>8120</v>
      </c>
      <c r="G564" s="183" t="s">
        <v>5</v>
      </c>
      <c r="H564" s="150" t="s">
        <v>3994</v>
      </c>
      <c r="I564" s="150" t="s">
        <v>8076</v>
      </c>
      <c r="J564" s="182">
        <v>33.94</v>
      </c>
    </row>
    <row r="565" spans="1:10" hidden="1" x14ac:dyDescent="0.3">
      <c r="A565" s="149" t="s">
        <v>4099</v>
      </c>
      <c r="B565" s="149" t="s">
        <v>4100</v>
      </c>
      <c r="C565" s="150" t="s">
        <v>39</v>
      </c>
      <c r="D565" s="150" t="s">
        <v>3824</v>
      </c>
      <c r="E565" s="153">
        <v>8770</v>
      </c>
      <c r="F565" s="183" t="s">
        <v>8120</v>
      </c>
      <c r="G565" s="183" t="s">
        <v>5</v>
      </c>
      <c r="H565" s="150" t="s">
        <v>3824</v>
      </c>
      <c r="I565" s="150" t="s">
        <v>8062</v>
      </c>
      <c r="J565" s="182">
        <v>189.6215</v>
      </c>
    </row>
    <row r="566" spans="1:10" hidden="1" x14ac:dyDescent="0.3">
      <c r="A566" s="149" t="s">
        <v>5074</v>
      </c>
      <c r="B566" s="149" t="s">
        <v>5075</v>
      </c>
      <c r="C566" s="150" t="s">
        <v>43</v>
      </c>
      <c r="D566" s="150" t="s">
        <v>5021</v>
      </c>
      <c r="E566" s="153">
        <v>2316</v>
      </c>
      <c r="F566" s="183" t="s">
        <v>8120</v>
      </c>
      <c r="G566" s="183" t="s">
        <v>6</v>
      </c>
      <c r="H566" s="150" t="s">
        <v>5021</v>
      </c>
      <c r="I566" s="150" t="s">
        <v>8079</v>
      </c>
      <c r="J566" s="182">
        <v>25.449000000000002</v>
      </c>
    </row>
    <row r="567" spans="1:10" hidden="1" x14ac:dyDescent="0.3">
      <c r="A567" s="149" t="s">
        <v>4825</v>
      </c>
      <c r="B567" s="149" t="s">
        <v>4826</v>
      </c>
      <c r="C567" s="150" t="s">
        <v>33</v>
      </c>
      <c r="D567" s="150" t="s">
        <v>4638</v>
      </c>
      <c r="E567" s="153">
        <v>877</v>
      </c>
      <c r="F567" s="183" t="s">
        <v>8120</v>
      </c>
      <c r="G567" s="183" t="s">
        <v>7</v>
      </c>
      <c r="H567" s="150" t="s">
        <v>4638</v>
      </c>
      <c r="I567" s="150" t="s">
        <v>8192</v>
      </c>
      <c r="J567" s="182">
        <v>39.4634</v>
      </c>
    </row>
    <row r="568" spans="1:10" hidden="1" x14ac:dyDescent="0.3">
      <c r="A568" s="149" t="s">
        <v>3957</v>
      </c>
      <c r="B568" s="149" t="s">
        <v>3958</v>
      </c>
      <c r="C568" s="150" t="s">
        <v>42</v>
      </c>
      <c r="D568" s="150" t="s">
        <v>3921</v>
      </c>
      <c r="E568" s="153">
        <v>108</v>
      </c>
      <c r="F568" s="183" t="s">
        <v>8120</v>
      </c>
      <c r="G568" s="183" t="s">
        <v>5</v>
      </c>
      <c r="H568" s="150" t="s">
        <v>3921</v>
      </c>
      <c r="I568" s="150" t="s">
        <v>8074</v>
      </c>
      <c r="J568" s="182">
        <v>38.507899999999999</v>
      </c>
    </row>
    <row r="569" spans="1:10" hidden="1" x14ac:dyDescent="0.3">
      <c r="A569" s="149" t="s">
        <v>5593</v>
      </c>
      <c r="B569" s="149" t="s">
        <v>5594</v>
      </c>
      <c r="C569" s="150" t="s">
        <v>36</v>
      </c>
      <c r="D569" s="150" t="s">
        <v>5476</v>
      </c>
      <c r="E569" s="153">
        <v>1438</v>
      </c>
      <c r="F569" s="183" t="s">
        <v>8120</v>
      </c>
      <c r="G569" s="183" t="s">
        <v>6</v>
      </c>
      <c r="H569" s="150" t="s">
        <v>5476</v>
      </c>
      <c r="I569" s="150" t="s">
        <v>8054</v>
      </c>
      <c r="J569" s="182">
        <v>51.691099999999999</v>
      </c>
    </row>
    <row r="570" spans="1:10" hidden="1" x14ac:dyDescent="0.3">
      <c r="A570" s="149" t="s">
        <v>3959</v>
      </c>
      <c r="B570" s="149" t="s">
        <v>3960</v>
      </c>
      <c r="C570" s="150" t="s">
        <v>42</v>
      </c>
      <c r="D570" s="150" t="s">
        <v>3921</v>
      </c>
      <c r="E570" s="153">
        <v>697</v>
      </c>
      <c r="F570" s="183" t="s">
        <v>8120</v>
      </c>
      <c r="G570" s="183" t="s">
        <v>6</v>
      </c>
      <c r="H570" s="150" t="s">
        <v>3921</v>
      </c>
      <c r="I570" s="150" t="s">
        <v>8074</v>
      </c>
      <c r="J570" s="182">
        <v>18.466899999999999</v>
      </c>
    </row>
    <row r="571" spans="1:10" hidden="1" x14ac:dyDescent="0.3">
      <c r="A571" s="149" t="s">
        <v>5777</v>
      </c>
      <c r="B571" s="149" t="s">
        <v>5778</v>
      </c>
      <c r="C571" s="150" t="s">
        <v>45</v>
      </c>
      <c r="D571" s="150" t="s">
        <v>4920</v>
      </c>
      <c r="E571" s="153">
        <v>11654</v>
      </c>
      <c r="F571" s="183" t="s">
        <v>8120</v>
      </c>
      <c r="G571" s="183" t="s">
        <v>6</v>
      </c>
      <c r="H571" s="150" t="s">
        <v>4920</v>
      </c>
      <c r="I571" s="150" t="s">
        <v>8086</v>
      </c>
      <c r="J571" s="182">
        <v>245.12729999999999</v>
      </c>
    </row>
    <row r="572" spans="1:10" hidden="1" x14ac:dyDescent="0.3">
      <c r="A572" s="149" t="s">
        <v>4714</v>
      </c>
      <c r="B572" s="149" t="s">
        <v>4715</v>
      </c>
      <c r="C572" s="150" t="s">
        <v>33</v>
      </c>
      <c r="D572" s="150" t="s">
        <v>4650</v>
      </c>
      <c r="E572" s="153">
        <v>914</v>
      </c>
      <c r="F572" s="183" t="s">
        <v>8120</v>
      </c>
      <c r="G572" s="183" t="s">
        <v>6</v>
      </c>
      <c r="H572" s="150" t="s">
        <v>4650</v>
      </c>
      <c r="I572" s="150" t="s">
        <v>8152</v>
      </c>
      <c r="J572" s="182">
        <v>21.501200000000001</v>
      </c>
    </row>
    <row r="573" spans="1:10" hidden="1" x14ac:dyDescent="0.3">
      <c r="A573" s="149" t="s">
        <v>6675</v>
      </c>
      <c r="B573" s="149" t="s">
        <v>6676</v>
      </c>
      <c r="C573" s="150" t="s">
        <v>35</v>
      </c>
      <c r="D573" s="150" t="s">
        <v>8158</v>
      </c>
      <c r="E573" s="153">
        <v>5736</v>
      </c>
      <c r="F573" s="183" t="s">
        <v>8120</v>
      </c>
      <c r="G573" s="183" t="s">
        <v>6</v>
      </c>
      <c r="H573" s="150" t="s">
        <v>8158</v>
      </c>
      <c r="I573" s="150" t="s">
        <v>8047</v>
      </c>
      <c r="J573" s="182">
        <v>56.450800000000001</v>
      </c>
    </row>
    <row r="574" spans="1:10" hidden="1" x14ac:dyDescent="0.3">
      <c r="A574" s="149" t="s">
        <v>4755</v>
      </c>
      <c r="B574" s="149" t="s">
        <v>4756</v>
      </c>
      <c r="C574" s="150" t="s">
        <v>33</v>
      </c>
      <c r="D574" s="150" t="s">
        <v>4638</v>
      </c>
      <c r="E574" s="153">
        <v>75</v>
      </c>
      <c r="F574" s="183" t="s">
        <v>8120</v>
      </c>
      <c r="G574" s="183" t="s">
        <v>6</v>
      </c>
      <c r="H574" s="150" t="s">
        <v>4638</v>
      </c>
      <c r="I574" s="150" t="s">
        <v>8192</v>
      </c>
      <c r="J574" s="182">
        <v>5.3818999999999999</v>
      </c>
    </row>
    <row r="575" spans="1:10" hidden="1" x14ac:dyDescent="0.3">
      <c r="A575" s="149" t="s">
        <v>2958</v>
      </c>
      <c r="B575" s="149" t="s">
        <v>2959</v>
      </c>
      <c r="C575" s="150" t="s">
        <v>40</v>
      </c>
      <c r="D575" s="150" t="s">
        <v>8168</v>
      </c>
      <c r="E575" s="153">
        <v>211</v>
      </c>
      <c r="F575" s="183" t="s">
        <v>8120</v>
      </c>
      <c r="G575" s="183" t="s">
        <v>6</v>
      </c>
      <c r="H575" s="150" t="s">
        <v>8168</v>
      </c>
      <c r="I575" s="150" t="s">
        <v>8067</v>
      </c>
      <c r="J575" s="182">
        <v>17.678699999999999</v>
      </c>
    </row>
    <row r="576" spans="1:10" hidden="1" x14ac:dyDescent="0.3">
      <c r="A576" s="149" t="s">
        <v>3812</v>
      </c>
      <c r="B576" s="149" t="s">
        <v>3813</v>
      </c>
      <c r="C576" s="150" t="s">
        <v>51</v>
      </c>
      <c r="D576" s="150" t="s">
        <v>3794</v>
      </c>
      <c r="E576" s="153">
        <v>1592</v>
      </c>
      <c r="F576" s="183" t="s">
        <v>8120</v>
      </c>
      <c r="G576" s="183" t="s">
        <v>5</v>
      </c>
      <c r="H576" s="150" t="s">
        <v>3794</v>
      </c>
      <c r="I576" s="150" t="s">
        <v>8139</v>
      </c>
      <c r="J576" s="182">
        <v>49.217199999999998</v>
      </c>
    </row>
    <row r="577" spans="1:10" x14ac:dyDescent="0.3">
      <c r="A577" s="149" t="s">
        <v>273</v>
      </c>
      <c r="B577" s="149" t="s">
        <v>274</v>
      </c>
      <c r="C577" s="150" t="s">
        <v>44</v>
      </c>
      <c r="D577" s="150" t="s">
        <v>8132</v>
      </c>
      <c r="E577" s="153">
        <v>1021</v>
      </c>
      <c r="F577" s="183" t="s">
        <v>8120</v>
      </c>
      <c r="G577" s="183" t="s">
        <v>6</v>
      </c>
      <c r="H577" s="150" t="s">
        <v>8132</v>
      </c>
      <c r="I577" s="150" t="s">
        <v>8082</v>
      </c>
      <c r="J577" s="182">
        <v>84.111900000000006</v>
      </c>
    </row>
    <row r="578" spans="1:10" hidden="1" x14ac:dyDescent="0.3">
      <c r="A578" s="149" t="s">
        <v>4011</v>
      </c>
      <c r="B578" s="149" t="s">
        <v>4012</v>
      </c>
      <c r="C578" s="150" t="s">
        <v>42</v>
      </c>
      <c r="D578" s="150" t="s">
        <v>3994</v>
      </c>
      <c r="E578" s="153">
        <v>479</v>
      </c>
      <c r="F578" s="183" t="s">
        <v>8120</v>
      </c>
      <c r="G578" s="183" t="s">
        <v>5</v>
      </c>
      <c r="H578" s="150" t="s">
        <v>3994</v>
      </c>
      <c r="I578" s="150" t="s">
        <v>8076</v>
      </c>
      <c r="J578" s="182">
        <v>11.933299999999999</v>
      </c>
    </row>
    <row r="579" spans="1:10" hidden="1" x14ac:dyDescent="0.3">
      <c r="A579" s="149" t="s">
        <v>4955</v>
      </c>
      <c r="B579" s="149" t="s">
        <v>4956</v>
      </c>
      <c r="C579" s="150" t="s">
        <v>43</v>
      </c>
      <c r="D579" s="150" t="s">
        <v>4506</v>
      </c>
      <c r="E579" s="153">
        <v>1426</v>
      </c>
      <c r="F579" s="183" t="s">
        <v>8120</v>
      </c>
      <c r="G579" s="183" t="s">
        <v>6</v>
      </c>
      <c r="H579" s="150" t="s">
        <v>4506</v>
      </c>
      <c r="I579" s="150" t="s">
        <v>8131</v>
      </c>
      <c r="J579" s="182">
        <v>32.567399999999999</v>
      </c>
    </row>
    <row r="580" spans="1:10" hidden="1" x14ac:dyDescent="0.3">
      <c r="A580" s="149" t="s">
        <v>4827</v>
      </c>
      <c r="B580" s="149" t="s">
        <v>4828</v>
      </c>
      <c r="C580" s="150" t="s">
        <v>33</v>
      </c>
      <c r="D580" s="150" t="s">
        <v>4638</v>
      </c>
      <c r="E580" s="153">
        <v>119</v>
      </c>
      <c r="F580" s="183" t="s">
        <v>8120</v>
      </c>
      <c r="G580" s="183" t="s">
        <v>7</v>
      </c>
      <c r="H580" s="150" t="s">
        <v>4638</v>
      </c>
      <c r="I580" s="150" t="s">
        <v>8192</v>
      </c>
      <c r="J580" s="182">
        <v>15.286199999999999</v>
      </c>
    </row>
    <row r="581" spans="1:10" hidden="1" x14ac:dyDescent="0.3">
      <c r="A581" s="149" t="s">
        <v>4667</v>
      </c>
      <c r="B581" s="149" t="s">
        <v>4668</v>
      </c>
      <c r="C581" s="150" t="s">
        <v>33</v>
      </c>
      <c r="D581" s="150" t="s">
        <v>4525</v>
      </c>
      <c r="E581" s="153">
        <v>965</v>
      </c>
      <c r="F581" s="183" t="s">
        <v>8120</v>
      </c>
      <c r="G581" s="183" t="s">
        <v>6</v>
      </c>
      <c r="H581" s="150" t="s">
        <v>4525</v>
      </c>
      <c r="I581" s="150" t="s">
        <v>8152</v>
      </c>
      <c r="J581" s="182">
        <v>18.593699999999998</v>
      </c>
    </row>
    <row r="582" spans="1:10" hidden="1" x14ac:dyDescent="0.3">
      <c r="A582" s="149" t="s">
        <v>5591</v>
      </c>
      <c r="B582" s="149" t="s">
        <v>5592</v>
      </c>
      <c r="C582" s="150" t="s">
        <v>36</v>
      </c>
      <c r="D582" s="150" t="s">
        <v>5476</v>
      </c>
      <c r="E582" s="153">
        <v>538</v>
      </c>
      <c r="F582" s="183" t="s">
        <v>8120</v>
      </c>
      <c r="G582" s="183" t="s">
        <v>6</v>
      </c>
      <c r="H582" s="150" t="s">
        <v>5476</v>
      </c>
      <c r="I582" s="150" t="s">
        <v>8052</v>
      </c>
      <c r="J582" s="182">
        <v>22.165900000000001</v>
      </c>
    </row>
    <row r="583" spans="1:10" hidden="1" x14ac:dyDescent="0.3">
      <c r="A583" s="149" t="s">
        <v>8298</v>
      </c>
      <c r="B583" s="149" t="s">
        <v>8299</v>
      </c>
      <c r="C583" s="150" t="s">
        <v>51</v>
      </c>
      <c r="D583" s="150" t="s">
        <v>3794</v>
      </c>
      <c r="E583" s="153">
        <v>1256</v>
      </c>
      <c r="F583" s="183" t="s">
        <v>8127</v>
      </c>
      <c r="G583" s="183" t="s">
        <v>4</v>
      </c>
      <c r="H583" s="150" t="s">
        <v>3794</v>
      </c>
      <c r="I583" s="150" t="s">
        <v>8104</v>
      </c>
      <c r="J583" s="182">
        <v>10.0869</v>
      </c>
    </row>
    <row r="584" spans="1:10" hidden="1" x14ac:dyDescent="0.3">
      <c r="A584" s="149" t="s">
        <v>3814</v>
      </c>
      <c r="B584" s="149" t="s">
        <v>3815</v>
      </c>
      <c r="C584" s="150" t="s">
        <v>51</v>
      </c>
      <c r="D584" s="150" t="s">
        <v>3794</v>
      </c>
      <c r="E584" s="153">
        <v>1118</v>
      </c>
      <c r="F584" s="183" t="s">
        <v>8120</v>
      </c>
      <c r="G584" s="183" t="s">
        <v>5</v>
      </c>
      <c r="H584" s="150" t="s">
        <v>3794</v>
      </c>
      <c r="I584" s="150" t="s">
        <v>8139</v>
      </c>
      <c r="J584" s="182">
        <v>51.059100000000001</v>
      </c>
    </row>
    <row r="585" spans="1:10" hidden="1" x14ac:dyDescent="0.3">
      <c r="A585" s="149" t="s">
        <v>4015</v>
      </c>
      <c r="B585" s="149" t="s">
        <v>4016</v>
      </c>
      <c r="C585" s="150" t="s">
        <v>42</v>
      </c>
      <c r="D585" s="150" t="s">
        <v>3994</v>
      </c>
      <c r="E585" s="153">
        <v>463</v>
      </c>
      <c r="F585" s="183" t="s">
        <v>8120</v>
      </c>
      <c r="G585" s="183" t="s">
        <v>5</v>
      </c>
      <c r="H585" s="150" t="s">
        <v>3994</v>
      </c>
      <c r="I585" s="150" t="s">
        <v>8076</v>
      </c>
      <c r="J585" s="182">
        <v>48.463900000000002</v>
      </c>
    </row>
    <row r="586" spans="1:10" hidden="1" x14ac:dyDescent="0.3">
      <c r="A586" s="149" t="s">
        <v>2814</v>
      </c>
      <c r="B586" s="149" t="s">
        <v>2815</v>
      </c>
      <c r="C586" s="150" t="s">
        <v>40</v>
      </c>
      <c r="D586" s="150" t="s">
        <v>440</v>
      </c>
      <c r="E586" s="153">
        <v>122</v>
      </c>
      <c r="F586" s="183" t="s">
        <v>8120</v>
      </c>
      <c r="G586" s="183" t="s">
        <v>5</v>
      </c>
      <c r="H586" s="150" t="s">
        <v>440</v>
      </c>
      <c r="I586" s="150" t="s">
        <v>8066</v>
      </c>
      <c r="J586" s="182">
        <v>10.0261</v>
      </c>
    </row>
    <row r="587" spans="1:10" hidden="1" x14ac:dyDescent="0.3">
      <c r="A587" s="149" t="s">
        <v>4829</v>
      </c>
      <c r="B587" s="149" t="s">
        <v>4830</v>
      </c>
      <c r="C587" s="150" t="s">
        <v>33</v>
      </c>
      <c r="D587" s="150" t="s">
        <v>4638</v>
      </c>
      <c r="E587" s="153">
        <v>80</v>
      </c>
      <c r="F587" s="183" t="s">
        <v>8120</v>
      </c>
      <c r="G587" s="183" t="s">
        <v>7</v>
      </c>
      <c r="H587" s="150" t="s">
        <v>4638</v>
      </c>
      <c r="I587" s="150" t="s">
        <v>8192</v>
      </c>
      <c r="J587" s="182">
        <v>8.2680000000000007</v>
      </c>
    </row>
    <row r="588" spans="1:10" hidden="1" x14ac:dyDescent="0.3">
      <c r="A588" s="149" t="s">
        <v>5775</v>
      </c>
      <c r="B588" s="149" t="s">
        <v>5776</v>
      </c>
      <c r="C588" s="150" t="s">
        <v>45</v>
      </c>
      <c r="D588" s="150" t="s">
        <v>4920</v>
      </c>
      <c r="E588" s="153">
        <v>986</v>
      </c>
      <c r="F588" s="183" t="s">
        <v>8120</v>
      </c>
      <c r="G588" s="183" t="s">
        <v>6</v>
      </c>
      <c r="H588" s="150" t="s">
        <v>4920</v>
      </c>
      <c r="I588" s="150" t="s">
        <v>8087</v>
      </c>
      <c r="J588" s="182">
        <v>36.410699999999999</v>
      </c>
    </row>
    <row r="589" spans="1:10" hidden="1" x14ac:dyDescent="0.3">
      <c r="A589" s="149" t="s">
        <v>3764</v>
      </c>
      <c r="B589" s="149" t="s">
        <v>3765</v>
      </c>
      <c r="C589" s="150" t="s">
        <v>51</v>
      </c>
      <c r="D589" s="150" t="s">
        <v>3730</v>
      </c>
      <c r="E589" s="153">
        <v>574</v>
      </c>
      <c r="F589" s="183" t="s">
        <v>8120</v>
      </c>
      <c r="G589" s="183" t="s">
        <v>6</v>
      </c>
      <c r="H589" s="150" t="s">
        <v>3730</v>
      </c>
      <c r="I589" s="150" t="s">
        <v>8104</v>
      </c>
      <c r="J589" s="182">
        <v>62.164999999999999</v>
      </c>
    </row>
    <row r="590" spans="1:10" hidden="1" x14ac:dyDescent="0.3">
      <c r="A590" s="149" t="s">
        <v>3816</v>
      </c>
      <c r="B590" s="149" t="s">
        <v>3817</v>
      </c>
      <c r="C590" s="150" t="s">
        <v>51</v>
      </c>
      <c r="D590" s="150" t="s">
        <v>3794</v>
      </c>
      <c r="E590" s="153">
        <v>1376</v>
      </c>
      <c r="F590" s="183" t="s">
        <v>8120</v>
      </c>
      <c r="G590" s="183" t="s">
        <v>5</v>
      </c>
      <c r="H590" s="150" t="s">
        <v>3794</v>
      </c>
      <c r="I590" s="150" t="s">
        <v>8139</v>
      </c>
      <c r="J590" s="182">
        <v>24.097799999999999</v>
      </c>
    </row>
    <row r="591" spans="1:10" hidden="1" x14ac:dyDescent="0.3">
      <c r="A591" s="149" t="s">
        <v>5418</v>
      </c>
      <c r="B591" s="149" t="s">
        <v>5419</v>
      </c>
      <c r="C591" s="150" t="s">
        <v>36</v>
      </c>
      <c r="D591" s="150" t="s">
        <v>5354</v>
      </c>
      <c r="E591" s="153">
        <v>7392</v>
      </c>
      <c r="F591" s="183" t="s">
        <v>8120</v>
      </c>
      <c r="G591" s="183" t="s">
        <v>5</v>
      </c>
      <c r="H591" s="150" t="s">
        <v>5354</v>
      </c>
      <c r="I591" s="150" t="s">
        <v>8051</v>
      </c>
      <c r="J591" s="182">
        <v>82.953599999999994</v>
      </c>
    </row>
    <row r="592" spans="1:10" hidden="1" x14ac:dyDescent="0.3">
      <c r="A592" s="149" t="s">
        <v>6958</v>
      </c>
      <c r="B592" s="149" t="s">
        <v>6959</v>
      </c>
      <c r="C592" s="150" t="s">
        <v>47</v>
      </c>
      <c r="D592" s="150" t="s">
        <v>8135</v>
      </c>
      <c r="E592" s="153">
        <v>3029</v>
      </c>
      <c r="F592" s="183" t="s">
        <v>8120</v>
      </c>
      <c r="G592" s="183" t="s">
        <v>5</v>
      </c>
      <c r="H592" s="150" t="s">
        <v>8135</v>
      </c>
      <c r="I592" s="150" t="s">
        <v>8136</v>
      </c>
      <c r="J592" s="182">
        <v>32.075499999999998</v>
      </c>
    </row>
    <row r="593" spans="1:10" x14ac:dyDescent="0.3">
      <c r="A593" s="149" t="s">
        <v>801</v>
      </c>
      <c r="B593" s="149" t="s">
        <v>804</v>
      </c>
      <c r="C593" s="150" t="s">
        <v>44</v>
      </c>
      <c r="D593" s="150" t="s">
        <v>803</v>
      </c>
      <c r="E593" s="153">
        <v>395</v>
      </c>
      <c r="F593" s="183" t="s">
        <v>8120</v>
      </c>
      <c r="G593" s="183" t="s">
        <v>5</v>
      </c>
      <c r="H593" s="150" t="s">
        <v>803</v>
      </c>
      <c r="I593" s="150" t="s">
        <v>8083</v>
      </c>
      <c r="J593" s="182">
        <v>100.1815</v>
      </c>
    </row>
    <row r="594" spans="1:10" hidden="1" x14ac:dyDescent="0.3">
      <c r="A594" s="149" t="s">
        <v>1069</v>
      </c>
      <c r="B594" s="149" t="s">
        <v>1070</v>
      </c>
      <c r="C594" s="150" t="s">
        <v>41</v>
      </c>
      <c r="D594" s="150" t="s">
        <v>998</v>
      </c>
      <c r="E594" s="153">
        <v>224</v>
      </c>
      <c r="F594" s="183" t="s">
        <v>8120</v>
      </c>
      <c r="G594" s="183" t="s">
        <v>6</v>
      </c>
      <c r="H594" s="150" t="s">
        <v>998</v>
      </c>
      <c r="I594" s="150" t="s">
        <v>8173</v>
      </c>
      <c r="J594" s="182">
        <v>9.0152000000000001</v>
      </c>
    </row>
    <row r="595" spans="1:10" hidden="1" x14ac:dyDescent="0.3">
      <c r="A595" s="149" t="s">
        <v>3590</v>
      </c>
      <c r="B595" s="149" t="s">
        <v>3591</v>
      </c>
      <c r="C595" s="150" t="s">
        <v>48</v>
      </c>
      <c r="D595" s="150" t="s">
        <v>3562</v>
      </c>
      <c r="E595" s="153">
        <v>521</v>
      </c>
      <c r="F595" s="183" t="s">
        <v>8120</v>
      </c>
      <c r="G595" s="183" t="s">
        <v>6</v>
      </c>
      <c r="H595" s="150" t="s">
        <v>3562</v>
      </c>
      <c r="I595" s="150" t="s">
        <v>8157</v>
      </c>
      <c r="J595" s="182">
        <v>25.943000000000001</v>
      </c>
    </row>
    <row r="596" spans="1:10" hidden="1" x14ac:dyDescent="0.3">
      <c r="A596" s="149" t="s">
        <v>4017</v>
      </c>
      <c r="B596" s="149" t="s">
        <v>4018</v>
      </c>
      <c r="C596" s="150" t="s">
        <v>42</v>
      </c>
      <c r="D596" s="150" t="s">
        <v>3994</v>
      </c>
      <c r="E596" s="153">
        <v>546</v>
      </c>
      <c r="F596" s="183" t="s">
        <v>8120</v>
      </c>
      <c r="G596" s="183" t="s">
        <v>5</v>
      </c>
      <c r="H596" s="150" t="s">
        <v>3994</v>
      </c>
      <c r="I596" s="150" t="s">
        <v>8076</v>
      </c>
      <c r="J596" s="182">
        <v>67.792599999999993</v>
      </c>
    </row>
    <row r="597" spans="1:10" hidden="1" x14ac:dyDescent="0.3">
      <c r="A597" s="149" t="s">
        <v>5076</v>
      </c>
      <c r="B597" s="149" t="s">
        <v>5077</v>
      </c>
      <c r="C597" s="150" t="s">
        <v>43</v>
      </c>
      <c r="D597" s="150" t="s">
        <v>5021</v>
      </c>
      <c r="E597" s="153">
        <v>505</v>
      </c>
      <c r="F597" s="183" t="s">
        <v>8120</v>
      </c>
      <c r="G597" s="183" t="s">
        <v>7</v>
      </c>
      <c r="H597" s="150" t="s">
        <v>5021</v>
      </c>
      <c r="I597" s="150" t="s">
        <v>8079</v>
      </c>
      <c r="J597" s="182">
        <v>22.018899999999999</v>
      </c>
    </row>
    <row r="598" spans="1:10" hidden="1" x14ac:dyDescent="0.3">
      <c r="A598" s="149" t="s">
        <v>4831</v>
      </c>
      <c r="B598" s="149" t="s">
        <v>4832</v>
      </c>
      <c r="C598" s="150" t="s">
        <v>33</v>
      </c>
      <c r="D598" s="150" t="s">
        <v>4638</v>
      </c>
      <c r="E598" s="153">
        <v>617</v>
      </c>
      <c r="F598" s="183" t="s">
        <v>8120</v>
      </c>
      <c r="G598" s="183" t="s">
        <v>7</v>
      </c>
      <c r="H598" s="150" t="s">
        <v>4638</v>
      </c>
      <c r="I598" s="150" t="s">
        <v>8192</v>
      </c>
      <c r="J598" s="182">
        <v>29.9986</v>
      </c>
    </row>
    <row r="599" spans="1:10" hidden="1" x14ac:dyDescent="0.3">
      <c r="A599" s="149" t="s">
        <v>4572</v>
      </c>
      <c r="B599" s="149" t="s">
        <v>4573</v>
      </c>
      <c r="C599" s="150" t="s">
        <v>33</v>
      </c>
      <c r="D599" s="150" t="s">
        <v>4502</v>
      </c>
      <c r="E599" s="153">
        <v>2262</v>
      </c>
      <c r="F599" s="183" t="s">
        <v>8120</v>
      </c>
      <c r="G599" s="183" t="s">
        <v>5</v>
      </c>
      <c r="H599" s="150" t="s">
        <v>4502</v>
      </c>
      <c r="I599" s="150" t="s">
        <v>8204</v>
      </c>
      <c r="J599" s="182">
        <v>104.4084</v>
      </c>
    </row>
    <row r="600" spans="1:10" x14ac:dyDescent="0.3">
      <c r="A600" s="149">
        <v>103002</v>
      </c>
      <c r="B600" s="149" t="s">
        <v>8146</v>
      </c>
      <c r="C600" s="150" t="s">
        <v>44</v>
      </c>
      <c r="D600" s="150" t="s">
        <v>803</v>
      </c>
      <c r="E600" s="153">
        <v>394</v>
      </c>
      <c r="F600" s="183" t="s">
        <v>8127</v>
      </c>
      <c r="G600" s="183" t="s">
        <v>4</v>
      </c>
      <c r="H600" s="150" t="s">
        <v>803</v>
      </c>
      <c r="I600" s="150" t="s">
        <v>8083</v>
      </c>
      <c r="J600" s="182">
        <v>13.6569</v>
      </c>
    </row>
    <row r="601" spans="1:10" hidden="1" x14ac:dyDescent="0.3">
      <c r="A601" s="149" t="s">
        <v>5954</v>
      </c>
      <c r="B601" s="149" t="s">
        <v>5955</v>
      </c>
      <c r="C601" s="150" t="s">
        <v>45</v>
      </c>
      <c r="D601" s="150" t="s">
        <v>5860</v>
      </c>
      <c r="E601" s="153">
        <v>2612</v>
      </c>
      <c r="F601" s="183" t="s">
        <v>8120</v>
      </c>
      <c r="G601" s="183" t="s">
        <v>5</v>
      </c>
      <c r="H601" s="150" t="s">
        <v>5860</v>
      </c>
      <c r="I601" s="150" t="s">
        <v>8088</v>
      </c>
      <c r="J601" s="182">
        <v>8.5282999999999998</v>
      </c>
    </row>
    <row r="602" spans="1:10" hidden="1" x14ac:dyDescent="0.3">
      <c r="A602" s="149" t="s">
        <v>5595</v>
      </c>
      <c r="B602" s="149" t="s">
        <v>5596</v>
      </c>
      <c r="C602" s="150" t="s">
        <v>36</v>
      </c>
      <c r="D602" s="150" t="s">
        <v>5476</v>
      </c>
      <c r="E602" s="153">
        <v>6295</v>
      </c>
      <c r="F602" s="183" t="s">
        <v>8120</v>
      </c>
      <c r="G602" s="183" t="s">
        <v>6</v>
      </c>
      <c r="H602" s="150" t="s">
        <v>5476</v>
      </c>
      <c r="I602" s="150" t="s">
        <v>8054</v>
      </c>
      <c r="J602" s="182">
        <v>110.2217</v>
      </c>
    </row>
    <row r="603" spans="1:10" x14ac:dyDescent="0.3">
      <c r="A603" s="149">
        <v>103007</v>
      </c>
      <c r="B603" s="149" t="s">
        <v>809</v>
      </c>
      <c r="C603" s="150" t="s">
        <v>44</v>
      </c>
      <c r="D603" s="150" t="s">
        <v>803</v>
      </c>
      <c r="E603" s="153">
        <v>471</v>
      </c>
      <c r="F603" s="183" t="s">
        <v>8120</v>
      </c>
      <c r="G603" s="183" t="s">
        <v>5</v>
      </c>
      <c r="H603" s="150" t="s">
        <v>803</v>
      </c>
      <c r="I603" s="150" t="s">
        <v>8083</v>
      </c>
      <c r="J603" s="182">
        <v>39.465600000000002</v>
      </c>
    </row>
    <row r="604" spans="1:10" hidden="1" x14ac:dyDescent="0.3">
      <c r="A604" s="149" t="s">
        <v>1732</v>
      </c>
      <c r="B604" s="149" t="s">
        <v>1733</v>
      </c>
      <c r="C604" s="150" t="s">
        <v>41</v>
      </c>
      <c r="D604" s="150" t="s">
        <v>1691</v>
      </c>
      <c r="E604" s="153">
        <v>258</v>
      </c>
      <c r="F604" s="183" t="s">
        <v>8120</v>
      </c>
      <c r="G604" s="183" t="s">
        <v>5</v>
      </c>
      <c r="H604" s="150" t="s">
        <v>1691</v>
      </c>
      <c r="I604" s="150" t="s">
        <v>8161</v>
      </c>
      <c r="J604" s="182">
        <v>14.974399999999999</v>
      </c>
    </row>
    <row r="605" spans="1:10" hidden="1" x14ac:dyDescent="0.3">
      <c r="A605" s="149" t="s">
        <v>5422</v>
      </c>
      <c r="B605" s="149" t="s">
        <v>5423</v>
      </c>
      <c r="C605" s="150" t="s">
        <v>36</v>
      </c>
      <c r="D605" s="150" t="s">
        <v>5354</v>
      </c>
      <c r="E605" s="153">
        <v>734</v>
      </c>
      <c r="F605" s="183" t="s">
        <v>8120</v>
      </c>
      <c r="G605" s="183" t="s">
        <v>6</v>
      </c>
      <c r="H605" s="150" t="s">
        <v>5354</v>
      </c>
      <c r="I605" s="150" t="s">
        <v>8051</v>
      </c>
      <c r="J605" s="182">
        <v>39.566000000000003</v>
      </c>
    </row>
    <row r="606" spans="1:10" hidden="1" x14ac:dyDescent="0.3">
      <c r="A606" s="149" t="s">
        <v>904</v>
      </c>
      <c r="B606" s="149" t="s">
        <v>905</v>
      </c>
      <c r="C606" s="150" t="s">
        <v>8149</v>
      </c>
      <c r="D606" s="150" t="s">
        <v>52</v>
      </c>
      <c r="E606" s="153">
        <v>1749</v>
      </c>
      <c r="F606" s="183" t="s">
        <v>8120</v>
      </c>
      <c r="G606" s="183" t="s">
        <v>5</v>
      </c>
      <c r="H606" s="150" t="s">
        <v>52</v>
      </c>
      <c r="I606" s="150" t="s">
        <v>8105</v>
      </c>
      <c r="J606" s="182">
        <v>18.759699999999999</v>
      </c>
    </row>
    <row r="607" spans="1:10" hidden="1" x14ac:dyDescent="0.3">
      <c r="A607" s="149" t="s">
        <v>3768</v>
      </c>
      <c r="B607" s="149" t="s">
        <v>3769</v>
      </c>
      <c r="C607" s="150" t="s">
        <v>51</v>
      </c>
      <c r="D607" s="150" t="s">
        <v>3730</v>
      </c>
      <c r="E607" s="153">
        <v>1603</v>
      </c>
      <c r="F607" s="183" t="s">
        <v>8120</v>
      </c>
      <c r="G607" s="183" t="s">
        <v>5</v>
      </c>
      <c r="H607" s="150" t="s">
        <v>3730</v>
      </c>
      <c r="I607" s="150" t="s">
        <v>8249</v>
      </c>
      <c r="J607" s="182">
        <v>51.094099999999997</v>
      </c>
    </row>
    <row r="608" spans="1:10" hidden="1" x14ac:dyDescent="0.3">
      <c r="A608" s="149" t="s">
        <v>8303</v>
      </c>
      <c r="B608" s="149" t="s">
        <v>8304</v>
      </c>
      <c r="C608" s="150" t="s">
        <v>33</v>
      </c>
      <c r="D608" s="150" t="s">
        <v>4525</v>
      </c>
      <c r="E608" s="153">
        <v>7657</v>
      </c>
      <c r="F608" s="183" t="s">
        <v>8127</v>
      </c>
      <c r="G608" s="183" t="s">
        <v>4</v>
      </c>
      <c r="H608" s="150" t="s">
        <v>4525</v>
      </c>
      <c r="I608" s="150" t="s">
        <v>8204</v>
      </c>
      <c r="J608" s="182">
        <v>53.564900000000002</v>
      </c>
    </row>
    <row r="609" spans="1:10" hidden="1" x14ac:dyDescent="0.3">
      <c r="A609" s="149" t="s">
        <v>5956</v>
      </c>
      <c r="B609" s="149" t="s">
        <v>5957</v>
      </c>
      <c r="C609" s="150" t="s">
        <v>45</v>
      </c>
      <c r="D609" s="150" t="s">
        <v>5860</v>
      </c>
      <c r="E609" s="153">
        <v>3071</v>
      </c>
      <c r="F609" s="183" t="s">
        <v>8120</v>
      </c>
      <c r="G609" s="183" t="s">
        <v>6</v>
      </c>
      <c r="H609" s="150" t="s">
        <v>5860</v>
      </c>
      <c r="I609" s="150" t="s">
        <v>8088</v>
      </c>
      <c r="J609" s="182">
        <v>13.567600000000001</v>
      </c>
    </row>
    <row r="610" spans="1:10" hidden="1" x14ac:dyDescent="0.3">
      <c r="A610" s="149" t="s">
        <v>5297</v>
      </c>
      <c r="B610" s="149" t="s">
        <v>5298</v>
      </c>
      <c r="C610" s="150" t="s">
        <v>36</v>
      </c>
      <c r="D610" s="150" t="s">
        <v>5130</v>
      </c>
      <c r="E610" s="153">
        <v>4580</v>
      </c>
      <c r="F610" s="183" t="s">
        <v>8120</v>
      </c>
      <c r="G610" s="183" t="s">
        <v>5</v>
      </c>
      <c r="H610" s="150" t="s">
        <v>5130</v>
      </c>
      <c r="I610" s="150" t="s">
        <v>8053</v>
      </c>
      <c r="J610" s="182">
        <v>101.33150000000001</v>
      </c>
    </row>
    <row r="611" spans="1:10" hidden="1" x14ac:dyDescent="0.3">
      <c r="A611" s="149" t="s">
        <v>3050</v>
      </c>
      <c r="B611" s="149" t="s">
        <v>3051</v>
      </c>
      <c r="C611" s="150" t="s">
        <v>37</v>
      </c>
      <c r="D611" s="150" t="s">
        <v>1695</v>
      </c>
      <c r="E611" s="153">
        <v>926</v>
      </c>
      <c r="F611" s="183" t="s">
        <v>8120</v>
      </c>
      <c r="G611" s="183" t="s">
        <v>6</v>
      </c>
      <c r="H611" s="150" t="s">
        <v>1695</v>
      </c>
      <c r="I611" s="150" t="s">
        <v>8167</v>
      </c>
      <c r="J611" s="182">
        <v>83.933599999999998</v>
      </c>
    </row>
    <row r="612" spans="1:10" hidden="1" x14ac:dyDescent="0.3">
      <c r="A612" s="149" t="s">
        <v>7831</v>
      </c>
      <c r="B612" s="149" t="s">
        <v>7832</v>
      </c>
      <c r="C612" s="150" t="s">
        <v>46</v>
      </c>
      <c r="D612" s="150" t="s">
        <v>7499</v>
      </c>
      <c r="E612" s="153">
        <v>669</v>
      </c>
      <c r="F612" s="183" t="s">
        <v>8120</v>
      </c>
      <c r="G612" s="183" t="s">
        <v>5</v>
      </c>
      <c r="H612" s="150" t="s">
        <v>7499</v>
      </c>
      <c r="I612" s="150" t="s">
        <v>8089</v>
      </c>
      <c r="J612" s="182">
        <v>45.197200000000002</v>
      </c>
    </row>
    <row r="613" spans="1:10" hidden="1" x14ac:dyDescent="0.3">
      <c r="A613" s="149" t="s">
        <v>8305</v>
      </c>
      <c r="B613" s="149" t="s">
        <v>8306</v>
      </c>
      <c r="C613" s="150" t="s">
        <v>33</v>
      </c>
      <c r="D613" s="150" t="s">
        <v>4502</v>
      </c>
      <c r="E613" s="153">
        <v>1328</v>
      </c>
      <c r="F613" s="183" t="s">
        <v>8127</v>
      </c>
      <c r="G613" s="183" t="s">
        <v>4</v>
      </c>
      <c r="H613" s="150" t="s">
        <v>4502</v>
      </c>
      <c r="I613" s="150" t="s">
        <v>8164</v>
      </c>
      <c r="J613" s="182">
        <v>51.270099999999999</v>
      </c>
    </row>
    <row r="614" spans="1:10" hidden="1" x14ac:dyDescent="0.3">
      <c r="A614" s="149" t="s">
        <v>5424</v>
      </c>
      <c r="B614" s="149" t="s">
        <v>5425</v>
      </c>
      <c r="C614" s="150" t="s">
        <v>36</v>
      </c>
      <c r="D614" s="150" t="s">
        <v>5354</v>
      </c>
      <c r="E614" s="153">
        <v>1163</v>
      </c>
      <c r="F614" s="183" t="s">
        <v>8120</v>
      </c>
      <c r="G614" s="183" t="s">
        <v>6</v>
      </c>
      <c r="H614" s="150" t="s">
        <v>5354</v>
      </c>
      <c r="I614" s="150" t="s">
        <v>8051</v>
      </c>
      <c r="J614" s="182">
        <v>30.411999999999999</v>
      </c>
    </row>
    <row r="615" spans="1:10" hidden="1" x14ac:dyDescent="0.3">
      <c r="A615" s="149" t="s">
        <v>7114</v>
      </c>
      <c r="B615" s="149" t="s">
        <v>7115</v>
      </c>
      <c r="C615" s="150" t="s">
        <v>47</v>
      </c>
      <c r="D615" s="150" t="s">
        <v>8133</v>
      </c>
      <c r="E615" s="153">
        <v>670</v>
      </c>
      <c r="F615" s="183" t="s">
        <v>8120</v>
      </c>
      <c r="G615" s="183" t="s">
        <v>6</v>
      </c>
      <c r="H615" s="150" t="s">
        <v>8133</v>
      </c>
      <c r="I615" s="150" t="s">
        <v>8134</v>
      </c>
      <c r="J615" s="182">
        <v>14.5764</v>
      </c>
    </row>
    <row r="616" spans="1:10" hidden="1" x14ac:dyDescent="0.3">
      <c r="A616" s="149" t="s">
        <v>5779</v>
      </c>
      <c r="B616" s="149" t="s">
        <v>5780</v>
      </c>
      <c r="C616" s="150" t="s">
        <v>45</v>
      </c>
      <c r="D616" s="150" t="s">
        <v>4920</v>
      </c>
      <c r="E616" s="153">
        <v>668</v>
      </c>
      <c r="F616" s="183" t="s">
        <v>8120</v>
      </c>
      <c r="G616" s="183" t="s">
        <v>5</v>
      </c>
      <c r="H616" s="150" t="s">
        <v>4920</v>
      </c>
      <c r="I616" s="150" t="s">
        <v>8087</v>
      </c>
      <c r="J616" s="182">
        <v>19.941199999999998</v>
      </c>
    </row>
    <row r="617" spans="1:10" hidden="1" x14ac:dyDescent="0.3">
      <c r="A617" s="149" t="s">
        <v>6560</v>
      </c>
      <c r="B617" s="149" t="s">
        <v>6561</v>
      </c>
      <c r="C617" s="150" t="s">
        <v>35</v>
      </c>
      <c r="D617" s="150" t="s">
        <v>6490</v>
      </c>
      <c r="E617" s="153">
        <v>800</v>
      </c>
      <c r="F617" s="183" t="s">
        <v>8120</v>
      </c>
      <c r="G617" s="183" t="s">
        <v>5</v>
      </c>
      <c r="H617" s="150" t="s">
        <v>6490</v>
      </c>
      <c r="I617" s="150" t="s">
        <v>8049</v>
      </c>
      <c r="J617" s="182">
        <v>26.2959</v>
      </c>
    </row>
    <row r="618" spans="1:10" hidden="1" x14ac:dyDescent="0.3">
      <c r="A618" s="149" t="s">
        <v>3962</v>
      </c>
      <c r="B618" s="149" t="s">
        <v>3963</v>
      </c>
      <c r="C618" s="150" t="s">
        <v>42</v>
      </c>
      <c r="D618" s="150" t="s">
        <v>3921</v>
      </c>
      <c r="E618" s="153">
        <v>849</v>
      </c>
      <c r="F618" s="183" t="s">
        <v>8120</v>
      </c>
      <c r="G618" s="183" t="s">
        <v>5</v>
      </c>
      <c r="H618" s="150" t="s">
        <v>3921</v>
      </c>
      <c r="I618" s="150" t="s">
        <v>8074</v>
      </c>
      <c r="J618" s="182">
        <v>25.9085</v>
      </c>
    </row>
    <row r="619" spans="1:10" hidden="1" x14ac:dyDescent="0.3">
      <c r="A619" s="149" t="s">
        <v>6133</v>
      </c>
      <c r="B619" s="149" t="s">
        <v>6134</v>
      </c>
      <c r="C619" s="150" t="s">
        <v>6032</v>
      </c>
      <c r="D619" s="150" t="s">
        <v>5373</v>
      </c>
      <c r="E619" s="153">
        <v>4999</v>
      </c>
      <c r="F619" s="183" t="s">
        <v>8120</v>
      </c>
      <c r="G619" s="183" t="s">
        <v>6</v>
      </c>
      <c r="H619" s="150" t="s">
        <v>5373</v>
      </c>
      <c r="I619" s="150" t="s">
        <v>8165</v>
      </c>
      <c r="J619" s="182">
        <v>126.184</v>
      </c>
    </row>
    <row r="620" spans="1:10" hidden="1" x14ac:dyDescent="0.3">
      <c r="A620" s="149" t="s">
        <v>1071</v>
      </c>
      <c r="B620" s="149" t="s">
        <v>1072</v>
      </c>
      <c r="C620" s="150" t="s">
        <v>41</v>
      </c>
      <c r="D620" s="150" t="s">
        <v>998</v>
      </c>
      <c r="E620" s="153">
        <v>946</v>
      </c>
      <c r="F620" s="183" t="s">
        <v>8120</v>
      </c>
      <c r="G620" s="183" t="s">
        <v>6</v>
      </c>
      <c r="H620" s="150" t="s">
        <v>998</v>
      </c>
      <c r="I620" s="150" t="s">
        <v>8173</v>
      </c>
      <c r="J620" s="182">
        <v>3.7054999999999998</v>
      </c>
    </row>
    <row r="621" spans="1:10" hidden="1" x14ac:dyDescent="0.3">
      <c r="A621" s="149" t="s">
        <v>7116</v>
      </c>
      <c r="B621" s="149" t="s">
        <v>7117</v>
      </c>
      <c r="C621" s="150" t="s">
        <v>47</v>
      </c>
      <c r="D621" s="150" t="s">
        <v>8133</v>
      </c>
      <c r="E621" s="153">
        <v>3523</v>
      </c>
      <c r="F621" s="183" t="s">
        <v>8120</v>
      </c>
      <c r="G621" s="183" t="s">
        <v>6</v>
      </c>
      <c r="H621" s="150" t="s">
        <v>8133</v>
      </c>
      <c r="I621" s="150" t="s">
        <v>8134</v>
      </c>
      <c r="J621" s="182">
        <v>36.736699999999999</v>
      </c>
    </row>
    <row r="622" spans="1:10" hidden="1" x14ac:dyDescent="0.3">
      <c r="A622" s="149" t="s">
        <v>4574</v>
      </c>
      <c r="B622" s="149" t="s">
        <v>4575</v>
      </c>
      <c r="C622" s="150" t="s">
        <v>33</v>
      </c>
      <c r="D622" s="150" t="s">
        <v>4502</v>
      </c>
      <c r="E622" s="153">
        <v>518</v>
      </c>
      <c r="F622" s="183" t="s">
        <v>8120</v>
      </c>
      <c r="G622" s="183" t="s">
        <v>5</v>
      </c>
      <c r="H622" s="150" t="s">
        <v>4502</v>
      </c>
      <c r="I622" s="150" t="s">
        <v>8122</v>
      </c>
      <c r="J622" s="182">
        <v>42.003599999999999</v>
      </c>
    </row>
    <row r="623" spans="1:10" hidden="1" x14ac:dyDescent="0.3">
      <c r="A623" s="149" t="s">
        <v>8307</v>
      </c>
      <c r="B623" s="149" t="s">
        <v>8308</v>
      </c>
      <c r="C623" s="150" t="s">
        <v>40</v>
      </c>
      <c r="D623" s="150" t="s">
        <v>8168</v>
      </c>
      <c r="E623" s="153">
        <v>2174</v>
      </c>
      <c r="F623" s="183" t="s">
        <v>8127</v>
      </c>
      <c r="G623" s="183" t="s">
        <v>4</v>
      </c>
      <c r="H623" s="150" t="s">
        <v>8168</v>
      </c>
      <c r="I623" s="150" t="s">
        <v>8067</v>
      </c>
      <c r="J623" s="182">
        <v>63.5214</v>
      </c>
    </row>
    <row r="624" spans="1:10" hidden="1" x14ac:dyDescent="0.3">
      <c r="A624" s="149" t="s">
        <v>4178</v>
      </c>
      <c r="B624" s="149" t="s">
        <v>4179</v>
      </c>
      <c r="C624" s="150" t="s">
        <v>39</v>
      </c>
      <c r="D624" s="150" t="s">
        <v>4125</v>
      </c>
      <c r="E624" s="153">
        <v>191</v>
      </c>
      <c r="F624" s="183" t="s">
        <v>8120</v>
      </c>
      <c r="G624" s="183" t="s">
        <v>6</v>
      </c>
      <c r="H624" s="150" t="s">
        <v>4125</v>
      </c>
      <c r="I624" s="150" t="s">
        <v>8063</v>
      </c>
      <c r="J624" s="182">
        <v>8.6446000000000005</v>
      </c>
    </row>
    <row r="625" spans="1:10" hidden="1" x14ac:dyDescent="0.3">
      <c r="A625" s="149" t="s">
        <v>8309</v>
      </c>
      <c r="B625" s="149" t="s">
        <v>8310</v>
      </c>
      <c r="C625" s="150" t="s">
        <v>51</v>
      </c>
      <c r="D625" s="150" t="s">
        <v>3730</v>
      </c>
      <c r="E625" s="153">
        <v>5601</v>
      </c>
      <c r="F625" s="183" t="s">
        <v>8127</v>
      </c>
      <c r="G625" s="183" t="s">
        <v>4</v>
      </c>
      <c r="H625" s="150" t="s">
        <v>3730</v>
      </c>
      <c r="I625" s="150" t="s">
        <v>8249</v>
      </c>
      <c r="J625" s="182">
        <v>157.16409999999999</v>
      </c>
    </row>
    <row r="626" spans="1:10" hidden="1" x14ac:dyDescent="0.3">
      <c r="A626" s="149" t="s">
        <v>6137</v>
      </c>
      <c r="B626" s="149" t="s">
        <v>6138</v>
      </c>
      <c r="C626" s="150" t="s">
        <v>6032</v>
      </c>
      <c r="D626" s="150" t="s">
        <v>5373</v>
      </c>
      <c r="E626" s="153">
        <v>773</v>
      </c>
      <c r="F626" s="183" t="s">
        <v>8120</v>
      </c>
      <c r="G626" s="183" t="s">
        <v>7</v>
      </c>
      <c r="H626" s="150" t="s">
        <v>5373</v>
      </c>
      <c r="I626" s="150" t="s">
        <v>8201</v>
      </c>
      <c r="J626" s="182">
        <v>46.709400000000002</v>
      </c>
    </row>
    <row r="627" spans="1:10" hidden="1" x14ac:dyDescent="0.3">
      <c r="A627" s="149" t="s">
        <v>3770</v>
      </c>
      <c r="B627" s="149" t="s">
        <v>3771</v>
      </c>
      <c r="C627" s="150" t="s">
        <v>51</v>
      </c>
      <c r="D627" s="150" t="s">
        <v>3730</v>
      </c>
      <c r="E627" s="153">
        <v>4617</v>
      </c>
      <c r="F627" s="183" t="s">
        <v>8120</v>
      </c>
      <c r="G627" s="183" t="s">
        <v>6</v>
      </c>
      <c r="H627" s="150" t="s">
        <v>3730</v>
      </c>
      <c r="I627" s="150" t="s">
        <v>8104</v>
      </c>
      <c r="J627" s="182">
        <v>275.57</v>
      </c>
    </row>
    <row r="628" spans="1:10" hidden="1" x14ac:dyDescent="0.3">
      <c r="A628" s="149" t="s">
        <v>3365</v>
      </c>
      <c r="B628" s="149" t="s">
        <v>3366</v>
      </c>
      <c r="C628" s="150" t="s">
        <v>37</v>
      </c>
      <c r="D628" s="150" t="s">
        <v>3354</v>
      </c>
      <c r="E628" s="153">
        <v>7064</v>
      </c>
      <c r="F628" s="183" t="s">
        <v>8120</v>
      </c>
      <c r="G628" s="183" t="s">
        <v>6</v>
      </c>
      <c r="H628" s="150" t="s">
        <v>3354</v>
      </c>
      <c r="I628" s="150" t="s">
        <v>8229</v>
      </c>
      <c r="J628" s="182">
        <v>41.838099999999997</v>
      </c>
    </row>
    <row r="629" spans="1:10" hidden="1" x14ac:dyDescent="0.3">
      <c r="A629" s="149" t="s">
        <v>1187</v>
      </c>
      <c r="B629" s="149" t="s">
        <v>1188</v>
      </c>
      <c r="C629" s="150" t="s">
        <v>41</v>
      </c>
      <c r="D629" s="150" t="s">
        <v>1135</v>
      </c>
      <c r="E629" s="153">
        <v>1872</v>
      </c>
      <c r="F629" s="183" t="s">
        <v>8120</v>
      </c>
      <c r="G629" s="183" t="s">
        <v>5</v>
      </c>
      <c r="H629" s="150" t="s">
        <v>1135</v>
      </c>
      <c r="I629" s="150" t="s">
        <v>8073</v>
      </c>
      <c r="J629" s="182">
        <v>99.743700000000004</v>
      </c>
    </row>
    <row r="630" spans="1:10" hidden="1" x14ac:dyDescent="0.3">
      <c r="A630" s="149" t="s">
        <v>5599</v>
      </c>
      <c r="B630" s="149" t="s">
        <v>5600</v>
      </c>
      <c r="C630" s="150" t="s">
        <v>36</v>
      </c>
      <c r="D630" s="150" t="s">
        <v>5476</v>
      </c>
      <c r="E630" s="153">
        <v>2267</v>
      </c>
      <c r="F630" s="183" t="s">
        <v>8120</v>
      </c>
      <c r="G630" s="183" t="s">
        <v>7</v>
      </c>
      <c r="H630" s="150" t="s">
        <v>5476</v>
      </c>
      <c r="I630" s="150" t="s">
        <v>8052</v>
      </c>
      <c r="J630" s="182">
        <v>34.713200000000001</v>
      </c>
    </row>
    <row r="631" spans="1:10" hidden="1" x14ac:dyDescent="0.3">
      <c r="A631" s="149" t="s">
        <v>7839</v>
      </c>
      <c r="B631" s="149" t="s">
        <v>7840</v>
      </c>
      <c r="C631" s="150" t="s">
        <v>46</v>
      </c>
      <c r="D631" s="150" t="s">
        <v>7499</v>
      </c>
      <c r="E631" s="153">
        <v>329</v>
      </c>
      <c r="F631" s="183" t="s">
        <v>8120</v>
      </c>
      <c r="G631" s="183" t="s">
        <v>6</v>
      </c>
      <c r="H631" s="150" t="s">
        <v>7499</v>
      </c>
      <c r="I631" s="150" t="s">
        <v>8089</v>
      </c>
      <c r="J631" s="182">
        <v>12.8665</v>
      </c>
    </row>
    <row r="632" spans="1:10" hidden="1" x14ac:dyDescent="0.3">
      <c r="A632" s="149" t="s">
        <v>5426</v>
      </c>
      <c r="B632" s="149" t="s">
        <v>5427</v>
      </c>
      <c r="C632" s="150" t="s">
        <v>36</v>
      </c>
      <c r="D632" s="150" t="s">
        <v>5354</v>
      </c>
      <c r="E632" s="153">
        <v>3946</v>
      </c>
      <c r="F632" s="183" t="s">
        <v>8120</v>
      </c>
      <c r="G632" s="183" t="s">
        <v>5</v>
      </c>
      <c r="H632" s="150" t="s">
        <v>5354</v>
      </c>
      <c r="I632" s="150" t="s">
        <v>8051</v>
      </c>
      <c r="J632" s="182">
        <v>53.6004</v>
      </c>
    </row>
    <row r="633" spans="1:10" hidden="1" x14ac:dyDescent="0.3">
      <c r="A633" s="149" t="s">
        <v>4576</v>
      </c>
      <c r="B633" s="149" t="s">
        <v>4577</v>
      </c>
      <c r="C633" s="150" t="s">
        <v>33</v>
      </c>
      <c r="D633" s="150" t="s">
        <v>4502</v>
      </c>
      <c r="E633" s="153">
        <v>454</v>
      </c>
      <c r="F633" s="183" t="s">
        <v>8120</v>
      </c>
      <c r="G633" s="183" t="s">
        <v>6</v>
      </c>
      <c r="H633" s="150" t="s">
        <v>4502</v>
      </c>
      <c r="I633" s="150" t="s">
        <v>8122</v>
      </c>
      <c r="J633" s="182">
        <v>36.897799999999997</v>
      </c>
    </row>
    <row r="634" spans="1:10" hidden="1" x14ac:dyDescent="0.3">
      <c r="A634" s="149" t="s">
        <v>8311</v>
      </c>
      <c r="B634" s="149" t="s">
        <v>8312</v>
      </c>
      <c r="C634" s="150" t="s">
        <v>42</v>
      </c>
      <c r="D634" s="150" t="s">
        <v>3994</v>
      </c>
      <c r="E634" s="153">
        <v>4770</v>
      </c>
      <c r="F634" s="183" t="s">
        <v>8127</v>
      </c>
      <c r="G634" s="183" t="s">
        <v>4</v>
      </c>
      <c r="H634" s="150" t="s">
        <v>3994</v>
      </c>
      <c r="I634" s="150" t="s">
        <v>8076</v>
      </c>
      <c r="J634" s="182">
        <v>49.602499999999999</v>
      </c>
    </row>
    <row r="635" spans="1:10" hidden="1" x14ac:dyDescent="0.3">
      <c r="A635" s="149" t="s">
        <v>6247</v>
      </c>
      <c r="B635" s="149" t="s">
        <v>6248</v>
      </c>
      <c r="C635" s="150" t="s">
        <v>6032</v>
      </c>
      <c r="D635" s="150" t="s">
        <v>6212</v>
      </c>
      <c r="E635" s="153">
        <v>374</v>
      </c>
      <c r="F635" s="183" t="s">
        <v>8120</v>
      </c>
      <c r="G635" s="183" t="s">
        <v>6</v>
      </c>
      <c r="H635" s="150" t="s">
        <v>6212</v>
      </c>
      <c r="I635" s="150" t="s">
        <v>8046</v>
      </c>
      <c r="J635" s="182">
        <v>31.1844</v>
      </c>
    </row>
    <row r="636" spans="1:10" x14ac:dyDescent="0.3">
      <c r="A636" s="149">
        <v>103012</v>
      </c>
      <c r="B636" s="149" t="s">
        <v>8180</v>
      </c>
      <c r="C636" s="150" t="s">
        <v>44</v>
      </c>
      <c r="D636" s="150" t="s">
        <v>803</v>
      </c>
      <c r="E636" s="153">
        <v>186</v>
      </c>
      <c r="F636" s="183" t="s">
        <v>8127</v>
      </c>
      <c r="G636" s="183" t="s">
        <v>4</v>
      </c>
      <c r="H636" s="150" t="s">
        <v>803</v>
      </c>
      <c r="I636" s="150" t="s">
        <v>8083</v>
      </c>
      <c r="J636" s="182">
        <v>57.994799999999998</v>
      </c>
    </row>
    <row r="637" spans="1:10" hidden="1" x14ac:dyDescent="0.3">
      <c r="A637" s="149" t="s">
        <v>4105</v>
      </c>
      <c r="B637" s="149" t="s">
        <v>4106</v>
      </c>
      <c r="C637" s="150" t="s">
        <v>39</v>
      </c>
      <c r="D637" s="150" t="s">
        <v>3824</v>
      </c>
      <c r="E637" s="153">
        <v>944</v>
      </c>
      <c r="F637" s="183" t="s">
        <v>8120</v>
      </c>
      <c r="G637" s="183" t="s">
        <v>5</v>
      </c>
      <c r="H637" s="150" t="s">
        <v>3824</v>
      </c>
      <c r="I637" s="150" t="s">
        <v>8062</v>
      </c>
      <c r="J637" s="182">
        <v>24.5077</v>
      </c>
    </row>
    <row r="638" spans="1:10" hidden="1" x14ac:dyDescent="0.3">
      <c r="A638" s="149" t="s">
        <v>6139</v>
      </c>
      <c r="B638" s="149" t="s">
        <v>6140</v>
      </c>
      <c r="C638" s="150" t="s">
        <v>6032</v>
      </c>
      <c r="D638" s="150" t="s">
        <v>5373</v>
      </c>
      <c r="E638" s="153">
        <v>3627</v>
      </c>
      <c r="F638" s="183" t="s">
        <v>8120</v>
      </c>
      <c r="G638" s="183" t="s">
        <v>5</v>
      </c>
      <c r="H638" s="150" t="s">
        <v>5373</v>
      </c>
      <c r="I638" s="150" t="s">
        <v>8123</v>
      </c>
      <c r="J638" s="182">
        <v>54.877899999999997</v>
      </c>
    </row>
    <row r="639" spans="1:10" hidden="1" x14ac:dyDescent="0.3">
      <c r="A639" s="149" t="s">
        <v>5605</v>
      </c>
      <c r="B639" s="149" t="s">
        <v>5606</v>
      </c>
      <c r="C639" s="150" t="s">
        <v>36</v>
      </c>
      <c r="D639" s="150" t="s">
        <v>5476</v>
      </c>
      <c r="E639" s="153">
        <v>991</v>
      </c>
      <c r="F639" s="183" t="s">
        <v>8120</v>
      </c>
      <c r="G639" s="183" t="s">
        <v>7</v>
      </c>
      <c r="H639" s="150" t="s">
        <v>5476</v>
      </c>
      <c r="I639" s="150" t="s">
        <v>8052</v>
      </c>
      <c r="J639" s="182">
        <v>26.5503</v>
      </c>
    </row>
    <row r="640" spans="1:10" hidden="1" x14ac:dyDescent="0.3">
      <c r="A640" s="149" t="s">
        <v>5781</v>
      </c>
      <c r="B640" s="149" t="s">
        <v>5782</v>
      </c>
      <c r="C640" s="150" t="s">
        <v>45</v>
      </c>
      <c r="D640" s="150" t="s">
        <v>4920</v>
      </c>
      <c r="E640" s="153">
        <v>2550</v>
      </c>
      <c r="F640" s="183" t="s">
        <v>8120</v>
      </c>
      <c r="G640" s="183" t="s">
        <v>5</v>
      </c>
      <c r="H640" s="150" t="s">
        <v>4920</v>
      </c>
      <c r="I640" s="150" t="s">
        <v>8087</v>
      </c>
      <c r="J640" s="182">
        <v>83.005600000000001</v>
      </c>
    </row>
    <row r="641" spans="1:10" hidden="1" x14ac:dyDescent="0.3">
      <c r="A641" s="149" t="s">
        <v>4582</v>
      </c>
      <c r="B641" s="149" t="s">
        <v>4583</v>
      </c>
      <c r="C641" s="150" t="s">
        <v>33</v>
      </c>
      <c r="D641" s="150" t="s">
        <v>4502</v>
      </c>
      <c r="E641" s="153">
        <v>437</v>
      </c>
      <c r="F641" s="183" t="s">
        <v>8120</v>
      </c>
      <c r="G641" s="183" t="s">
        <v>5</v>
      </c>
      <c r="H641" s="150" t="s">
        <v>4502</v>
      </c>
      <c r="I641" s="150" t="s">
        <v>8164</v>
      </c>
      <c r="J641" s="182">
        <v>57.1661</v>
      </c>
    </row>
    <row r="642" spans="1:10" hidden="1" x14ac:dyDescent="0.3">
      <c r="A642" s="149" t="s">
        <v>8313</v>
      </c>
      <c r="B642" s="149" t="s">
        <v>8314</v>
      </c>
      <c r="C642" s="150" t="s">
        <v>33</v>
      </c>
      <c r="D642" s="150" t="s">
        <v>4502</v>
      </c>
      <c r="E642" s="153">
        <v>1766</v>
      </c>
      <c r="F642" s="183" t="s">
        <v>8127</v>
      </c>
      <c r="G642" s="183" t="s">
        <v>4</v>
      </c>
      <c r="H642" s="150" t="s">
        <v>4502</v>
      </c>
      <c r="I642" s="150" t="s">
        <v>8164</v>
      </c>
      <c r="J642" s="182">
        <v>38.999299999999998</v>
      </c>
    </row>
    <row r="643" spans="1:10" hidden="1" x14ac:dyDescent="0.3">
      <c r="A643" s="149" t="s">
        <v>7720</v>
      </c>
      <c r="B643" s="149" t="s">
        <v>7721</v>
      </c>
      <c r="C643" s="150" t="s">
        <v>46</v>
      </c>
      <c r="D643" s="150" t="s">
        <v>7626</v>
      </c>
      <c r="E643" s="153">
        <v>1066</v>
      </c>
      <c r="F643" s="183" t="s">
        <v>8120</v>
      </c>
      <c r="G643" s="183" t="s">
        <v>6</v>
      </c>
      <c r="H643" s="150" t="s">
        <v>7626</v>
      </c>
      <c r="I643" s="150" t="s">
        <v>8090</v>
      </c>
      <c r="J643" s="182">
        <v>38.833500000000001</v>
      </c>
    </row>
    <row r="644" spans="1:10" hidden="1" x14ac:dyDescent="0.3">
      <c r="A644" s="149" t="s">
        <v>8315</v>
      </c>
      <c r="B644" s="149" t="s">
        <v>3621</v>
      </c>
      <c r="C644" s="150" t="s">
        <v>51</v>
      </c>
      <c r="D644" s="150" t="s">
        <v>3794</v>
      </c>
      <c r="E644" s="153">
        <v>19931</v>
      </c>
      <c r="F644" s="183" t="s">
        <v>8127</v>
      </c>
      <c r="G644" s="183" t="s">
        <v>3</v>
      </c>
      <c r="H644" s="150" t="s">
        <v>3794</v>
      </c>
      <c r="I644" s="150" t="s">
        <v>8139</v>
      </c>
      <c r="J644" s="182">
        <v>281.2704</v>
      </c>
    </row>
    <row r="645" spans="1:10" hidden="1" x14ac:dyDescent="0.3">
      <c r="A645" s="149" t="s">
        <v>4180</v>
      </c>
      <c r="B645" s="149" t="s">
        <v>4181</v>
      </c>
      <c r="C645" s="150" t="s">
        <v>39</v>
      </c>
      <c r="D645" s="150" t="s">
        <v>4125</v>
      </c>
      <c r="E645" s="153">
        <v>390</v>
      </c>
      <c r="F645" s="183" t="s">
        <v>8120</v>
      </c>
      <c r="G645" s="183" t="s">
        <v>6</v>
      </c>
      <c r="H645" s="150" t="s">
        <v>4125</v>
      </c>
      <c r="I645" s="150" t="s">
        <v>8063</v>
      </c>
      <c r="J645" s="182">
        <v>24.688700000000001</v>
      </c>
    </row>
    <row r="646" spans="1:10" hidden="1" x14ac:dyDescent="0.3">
      <c r="A646" s="149" t="s">
        <v>2229</v>
      </c>
      <c r="B646" s="149" t="s">
        <v>2230</v>
      </c>
      <c r="C646" s="150" t="s">
        <v>8199</v>
      </c>
      <c r="D646" s="150" t="s">
        <v>1964</v>
      </c>
      <c r="E646" s="153">
        <v>834</v>
      </c>
      <c r="F646" s="183" t="s">
        <v>8120</v>
      </c>
      <c r="G646" s="183" t="s">
        <v>7</v>
      </c>
      <c r="H646" s="150" t="s">
        <v>1964</v>
      </c>
      <c r="I646" s="150" t="s">
        <v>8101</v>
      </c>
      <c r="J646" s="182">
        <v>25.2486</v>
      </c>
    </row>
    <row r="647" spans="1:10" hidden="1" x14ac:dyDescent="0.3">
      <c r="A647" s="149" t="s">
        <v>5607</v>
      </c>
      <c r="B647" s="149" t="s">
        <v>5608</v>
      </c>
      <c r="C647" s="150" t="s">
        <v>36</v>
      </c>
      <c r="D647" s="150" t="s">
        <v>5476</v>
      </c>
      <c r="E647" s="153">
        <v>646</v>
      </c>
      <c r="F647" s="183" t="s">
        <v>8120</v>
      </c>
      <c r="G647" s="183" t="s">
        <v>6</v>
      </c>
      <c r="H647" s="150" t="s">
        <v>5476</v>
      </c>
      <c r="I647" s="150" t="s">
        <v>8052</v>
      </c>
      <c r="J647" s="182">
        <v>53.611499999999999</v>
      </c>
    </row>
    <row r="648" spans="1:10" hidden="1" x14ac:dyDescent="0.3">
      <c r="A648" s="149" t="s">
        <v>2666</v>
      </c>
      <c r="B648" s="149" t="s">
        <v>2667</v>
      </c>
      <c r="C648" s="150" t="s">
        <v>8142</v>
      </c>
      <c r="D648" s="150" t="s">
        <v>2616</v>
      </c>
      <c r="E648" s="153">
        <v>1791</v>
      </c>
      <c r="F648" s="183" t="s">
        <v>8120</v>
      </c>
      <c r="G648" s="183" t="s">
        <v>6</v>
      </c>
      <c r="H648" s="150" t="s">
        <v>2616</v>
      </c>
      <c r="I648" s="150" t="s">
        <v>8143</v>
      </c>
      <c r="J648" s="182">
        <v>57.9039</v>
      </c>
    </row>
    <row r="649" spans="1:10" hidden="1" x14ac:dyDescent="0.3">
      <c r="A649" s="149" t="s">
        <v>5609</v>
      </c>
      <c r="B649" s="149" t="s">
        <v>5610</v>
      </c>
      <c r="C649" s="150" t="s">
        <v>36</v>
      </c>
      <c r="D649" s="150" t="s">
        <v>5476</v>
      </c>
      <c r="E649" s="153">
        <v>4972</v>
      </c>
      <c r="F649" s="183" t="s">
        <v>8120</v>
      </c>
      <c r="G649" s="183" t="s">
        <v>6</v>
      </c>
      <c r="H649" s="150" t="s">
        <v>5476</v>
      </c>
      <c r="I649" s="150" t="s">
        <v>8054</v>
      </c>
      <c r="J649" s="182">
        <v>67.114099999999993</v>
      </c>
    </row>
    <row r="650" spans="1:10" hidden="1" x14ac:dyDescent="0.3">
      <c r="A650" s="149" t="s">
        <v>4182</v>
      </c>
      <c r="B650" s="149" t="s">
        <v>4183</v>
      </c>
      <c r="C650" s="150" t="s">
        <v>39</v>
      </c>
      <c r="D650" s="150" t="s">
        <v>4125</v>
      </c>
      <c r="E650" s="153">
        <v>155</v>
      </c>
      <c r="F650" s="183" t="s">
        <v>8120</v>
      </c>
      <c r="G650" s="183" t="s">
        <v>6</v>
      </c>
      <c r="H650" s="150" t="s">
        <v>4125</v>
      </c>
      <c r="I650" s="150" t="s">
        <v>8063</v>
      </c>
      <c r="J650" s="182">
        <v>9.3138000000000005</v>
      </c>
    </row>
    <row r="651" spans="1:10" hidden="1" x14ac:dyDescent="0.3">
      <c r="A651" s="149" t="s">
        <v>1911</v>
      </c>
      <c r="B651" s="149" t="s">
        <v>1912</v>
      </c>
      <c r="C651" s="150" t="s">
        <v>41</v>
      </c>
      <c r="D651" s="150" t="s">
        <v>1002</v>
      </c>
      <c r="E651" s="153">
        <v>337</v>
      </c>
      <c r="F651" s="183" t="s">
        <v>8120</v>
      </c>
      <c r="G651" s="183" t="s">
        <v>6</v>
      </c>
      <c r="H651" s="150" t="s">
        <v>1002</v>
      </c>
      <c r="I651" s="150" t="s">
        <v>8173</v>
      </c>
      <c r="J651" s="182">
        <v>9.1967999999999996</v>
      </c>
    </row>
    <row r="652" spans="1:10" hidden="1" x14ac:dyDescent="0.3">
      <c r="A652" s="149" t="s">
        <v>6141</v>
      </c>
      <c r="B652" s="149" t="s">
        <v>6142</v>
      </c>
      <c r="C652" s="150" t="s">
        <v>6032</v>
      </c>
      <c r="D652" s="150" t="s">
        <v>5373</v>
      </c>
      <c r="E652" s="153">
        <v>4540</v>
      </c>
      <c r="F652" s="183" t="s">
        <v>8120</v>
      </c>
      <c r="G652" s="183" t="s">
        <v>6</v>
      </c>
      <c r="H652" s="150" t="s">
        <v>5373</v>
      </c>
      <c r="I652" s="150" t="s">
        <v>8123</v>
      </c>
      <c r="J652" s="182">
        <v>62.910200000000003</v>
      </c>
    </row>
    <row r="653" spans="1:10" hidden="1" x14ac:dyDescent="0.3">
      <c r="A653" s="149" t="s">
        <v>3478</v>
      </c>
      <c r="B653" s="149" t="s">
        <v>3479</v>
      </c>
      <c r="C653" s="150" t="s">
        <v>48</v>
      </c>
      <c r="D653" s="150" t="s">
        <v>8266</v>
      </c>
      <c r="E653" s="153">
        <v>1111</v>
      </c>
      <c r="F653" s="183" t="s">
        <v>8120</v>
      </c>
      <c r="G653" s="183" t="s">
        <v>6</v>
      </c>
      <c r="H653" s="150" t="s">
        <v>8266</v>
      </c>
      <c r="I653" s="150" t="s">
        <v>8267</v>
      </c>
      <c r="J653" s="182">
        <v>109.1026</v>
      </c>
    </row>
    <row r="654" spans="1:10" hidden="1" x14ac:dyDescent="0.3">
      <c r="A654" s="149" t="s">
        <v>4843</v>
      </c>
      <c r="B654" s="149" t="s">
        <v>4844</v>
      </c>
      <c r="C654" s="150" t="s">
        <v>33</v>
      </c>
      <c r="D654" s="150" t="s">
        <v>4638</v>
      </c>
      <c r="E654" s="153">
        <v>1268</v>
      </c>
      <c r="F654" s="183" t="s">
        <v>8120</v>
      </c>
      <c r="G654" s="183" t="s">
        <v>7</v>
      </c>
      <c r="H654" s="150" t="s">
        <v>4638</v>
      </c>
      <c r="I654" s="150" t="s">
        <v>8192</v>
      </c>
      <c r="J654" s="182">
        <v>93.629900000000006</v>
      </c>
    </row>
    <row r="655" spans="1:10" hidden="1" x14ac:dyDescent="0.3">
      <c r="A655" s="149" t="s">
        <v>6681</v>
      </c>
      <c r="B655" s="149" t="s">
        <v>6682</v>
      </c>
      <c r="C655" s="150" t="s">
        <v>35</v>
      </c>
      <c r="D655" s="150" t="s">
        <v>8158</v>
      </c>
      <c r="E655" s="153">
        <v>2097</v>
      </c>
      <c r="F655" s="183" t="s">
        <v>8120</v>
      </c>
      <c r="G655" s="183" t="s">
        <v>6</v>
      </c>
      <c r="H655" s="150" t="s">
        <v>8158</v>
      </c>
      <c r="I655" s="150" t="s">
        <v>8047</v>
      </c>
      <c r="J655" s="182">
        <v>52.616300000000003</v>
      </c>
    </row>
    <row r="656" spans="1:10" hidden="1" x14ac:dyDescent="0.3">
      <c r="A656" s="149">
        <v>101016</v>
      </c>
      <c r="B656" s="149" t="s">
        <v>6773</v>
      </c>
      <c r="C656" s="150" t="s">
        <v>35</v>
      </c>
      <c r="D656" s="150" t="s">
        <v>6431</v>
      </c>
      <c r="E656" s="153">
        <v>1027</v>
      </c>
      <c r="F656" s="183" t="s">
        <v>8120</v>
      </c>
      <c r="G656" s="183" t="s">
        <v>6</v>
      </c>
      <c r="H656" s="150" t="s">
        <v>6431</v>
      </c>
      <c r="I656" s="150" t="s">
        <v>8050</v>
      </c>
      <c r="J656" s="182">
        <v>44.482599999999998</v>
      </c>
    </row>
    <row r="657" spans="1:10" hidden="1" x14ac:dyDescent="0.3">
      <c r="A657" s="149" t="s">
        <v>8316</v>
      </c>
      <c r="B657" s="149" t="s">
        <v>8317</v>
      </c>
      <c r="C657" s="150" t="s">
        <v>42</v>
      </c>
      <c r="D657" s="150" t="s">
        <v>3994</v>
      </c>
      <c r="E657" s="153">
        <v>165</v>
      </c>
      <c r="F657" s="183" t="s">
        <v>8127</v>
      </c>
      <c r="G657" s="183" t="s">
        <v>4</v>
      </c>
      <c r="H657" s="150" t="s">
        <v>3994</v>
      </c>
      <c r="I657" s="150" t="s">
        <v>8076</v>
      </c>
      <c r="J657" s="182">
        <v>12.697699999999999</v>
      </c>
    </row>
    <row r="658" spans="1:10" hidden="1" x14ac:dyDescent="0.3">
      <c r="A658" s="149" t="s">
        <v>6393</v>
      </c>
      <c r="B658" s="149" t="s">
        <v>6394</v>
      </c>
      <c r="C658" s="150" t="s">
        <v>35</v>
      </c>
      <c r="D658" s="150" t="s">
        <v>6161</v>
      </c>
      <c r="E658" s="153">
        <v>971</v>
      </c>
      <c r="F658" s="183" t="s">
        <v>8120</v>
      </c>
      <c r="G658" s="183" t="s">
        <v>5</v>
      </c>
      <c r="H658" s="150" t="s">
        <v>6161</v>
      </c>
      <c r="I658" s="150" t="s">
        <v>8050</v>
      </c>
      <c r="J658" s="182">
        <v>41.739400000000003</v>
      </c>
    </row>
    <row r="659" spans="1:10" hidden="1" x14ac:dyDescent="0.3">
      <c r="A659" s="149" t="s">
        <v>2668</v>
      </c>
      <c r="B659" s="149" t="s">
        <v>2669</v>
      </c>
      <c r="C659" s="150" t="s">
        <v>8142</v>
      </c>
      <c r="D659" s="150" t="s">
        <v>2616</v>
      </c>
      <c r="E659" s="153">
        <v>2003</v>
      </c>
      <c r="F659" s="183" t="s">
        <v>8120</v>
      </c>
      <c r="G659" s="183" t="s">
        <v>6</v>
      </c>
      <c r="H659" s="150" t="s">
        <v>2616</v>
      </c>
      <c r="I659" s="150" t="s">
        <v>8143</v>
      </c>
      <c r="J659" s="182">
        <v>69.748699999999999</v>
      </c>
    </row>
    <row r="660" spans="1:10" hidden="1" x14ac:dyDescent="0.3">
      <c r="A660" s="149" t="s">
        <v>6395</v>
      </c>
      <c r="B660" s="149" t="s">
        <v>6396</v>
      </c>
      <c r="C660" s="150" t="s">
        <v>35</v>
      </c>
      <c r="D660" s="150" t="s">
        <v>6161</v>
      </c>
      <c r="E660" s="153">
        <v>318</v>
      </c>
      <c r="F660" s="183" t="s">
        <v>8120</v>
      </c>
      <c r="G660" s="183" t="s">
        <v>6</v>
      </c>
      <c r="H660" s="150" t="s">
        <v>6161</v>
      </c>
      <c r="I660" s="150" t="s">
        <v>8049</v>
      </c>
      <c r="J660" s="182">
        <v>14.6663</v>
      </c>
    </row>
    <row r="661" spans="1:10" hidden="1" x14ac:dyDescent="0.3">
      <c r="A661" s="149" t="s">
        <v>5783</v>
      </c>
      <c r="B661" s="149" t="s">
        <v>5784</v>
      </c>
      <c r="C661" s="150" t="s">
        <v>45</v>
      </c>
      <c r="D661" s="150" t="s">
        <v>4920</v>
      </c>
      <c r="E661" s="153">
        <v>695</v>
      </c>
      <c r="F661" s="183" t="s">
        <v>8120</v>
      </c>
      <c r="G661" s="183" t="s">
        <v>6</v>
      </c>
      <c r="H661" s="150" t="s">
        <v>4920</v>
      </c>
      <c r="I661" s="150" t="s">
        <v>8087</v>
      </c>
      <c r="J661" s="182">
        <v>32.704300000000003</v>
      </c>
    </row>
    <row r="662" spans="1:10" hidden="1" x14ac:dyDescent="0.3">
      <c r="A662" s="149" t="s">
        <v>6399</v>
      </c>
      <c r="B662" s="149" t="s">
        <v>6400</v>
      </c>
      <c r="C662" s="150" t="s">
        <v>35</v>
      </c>
      <c r="D662" s="150" t="s">
        <v>6161</v>
      </c>
      <c r="E662" s="153">
        <v>2047</v>
      </c>
      <c r="F662" s="183" t="s">
        <v>8120</v>
      </c>
      <c r="G662" s="183" t="s">
        <v>5</v>
      </c>
      <c r="H662" s="150" t="s">
        <v>6161</v>
      </c>
      <c r="I662" s="150" t="s">
        <v>8049</v>
      </c>
      <c r="J662" s="182">
        <v>37.617600000000003</v>
      </c>
    </row>
    <row r="663" spans="1:10" hidden="1" x14ac:dyDescent="0.3">
      <c r="A663" s="149" t="s">
        <v>8318</v>
      </c>
      <c r="B663" s="149" t="s">
        <v>8319</v>
      </c>
      <c r="C663" s="150" t="s">
        <v>41</v>
      </c>
      <c r="D663" s="150" t="s">
        <v>1002</v>
      </c>
      <c r="E663" s="153">
        <v>132</v>
      </c>
      <c r="F663" s="183" t="s">
        <v>8127</v>
      </c>
      <c r="G663" s="183" t="s">
        <v>4</v>
      </c>
      <c r="H663" s="150" t="s">
        <v>1002</v>
      </c>
      <c r="I663" s="150" t="s">
        <v>8173</v>
      </c>
      <c r="J663" s="182">
        <v>2.9971999999999999</v>
      </c>
    </row>
    <row r="664" spans="1:10" hidden="1" x14ac:dyDescent="0.3">
      <c r="A664" s="149" t="s">
        <v>3820</v>
      </c>
      <c r="B664" s="149" t="s">
        <v>3821</v>
      </c>
      <c r="C664" s="150" t="s">
        <v>51</v>
      </c>
      <c r="D664" s="150" t="s">
        <v>3794</v>
      </c>
      <c r="E664" s="153">
        <v>498</v>
      </c>
      <c r="F664" s="183" t="s">
        <v>8120</v>
      </c>
      <c r="G664" s="183" t="s">
        <v>5</v>
      </c>
      <c r="H664" s="150" t="s">
        <v>3794</v>
      </c>
      <c r="I664" s="150" t="s">
        <v>8139</v>
      </c>
      <c r="J664" s="182">
        <v>40.091099999999997</v>
      </c>
    </row>
    <row r="665" spans="1:10" hidden="1" x14ac:dyDescent="0.3">
      <c r="A665" s="149" t="s">
        <v>5974</v>
      </c>
      <c r="B665" s="149" t="s">
        <v>5975</v>
      </c>
      <c r="C665" s="150" t="s">
        <v>45</v>
      </c>
      <c r="D665" s="150" t="s">
        <v>5860</v>
      </c>
      <c r="E665" s="153">
        <v>1640</v>
      </c>
      <c r="F665" s="183" t="s">
        <v>8120</v>
      </c>
      <c r="G665" s="183" t="s">
        <v>6</v>
      </c>
      <c r="H665" s="150" t="s">
        <v>5860</v>
      </c>
      <c r="I665" s="150" t="s">
        <v>8088</v>
      </c>
      <c r="J665" s="182">
        <v>8.6890999999999998</v>
      </c>
    </row>
    <row r="666" spans="1:10" hidden="1" x14ac:dyDescent="0.3">
      <c r="A666" s="149" t="s">
        <v>7841</v>
      </c>
      <c r="B666" s="149" t="s">
        <v>7842</v>
      </c>
      <c r="C666" s="150" t="s">
        <v>46</v>
      </c>
      <c r="D666" s="150" t="s">
        <v>7499</v>
      </c>
      <c r="E666" s="153">
        <v>282</v>
      </c>
      <c r="F666" s="183" t="s">
        <v>8120</v>
      </c>
      <c r="G666" s="183" t="s">
        <v>6</v>
      </c>
      <c r="H666" s="150" t="s">
        <v>7499</v>
      </c>
      <c r="I666" s="150" t="s">
        <v>8089</v>
      </c>
      <c r="J666" s="182">
        <v>13.816000000000001</v>
      </c>
    </row>
    <row r="667" spans="1:10" hidden="1" x14ac:dyDescent="0.3">
      <c r="A667" s="149" t="s">
        <v>2670</v>
      </c>
      <c r="B667" s="149" t="s">
        <v>2671</v>
      </c>
      <c r="C667" s="150" t="s">
        <v>8142</v>
      </c>
      <c r="D667" s="150" t="s">
        <v>2616</v>
      </c>
      <c r="E667" s="153">
        <v>2382</v>
      </c>
      <c r="F667" s="183" t="s">
        <v>8120</v>
      </c>
      <c r="G667" s="183" t="s">
        <v>6</v>
      </c>
      <c r="H667" s="150" t="s">
        <v>2616</v>
      </c>
      <c r="I667" s="150" t="s">
        <v>8143</v>
      </c>
      <c r="J667" s="182">
        <v>84.2423</v>
      </c>
    </row>
    <row r="668" spans="1:10" hidden="1" x14ac:dyDescent="0.3">
      <c r="A668" s="149" t="s">
        <v>6685</v>
      </c>
      <c r="B668" s="149" t="s">
        <v>6686</v>
      </c>
      <c r="C668" s="150" t="s">
        <v>35</v>
      </c>
      <c r="D668" s="150" t="s">
        <v>8158</v>
      </c>
      <c r="E668" s="153">
        <v>504</v>
      </c>
      <c r="F668" s="183" t="s">
        <v>8120</v>
      </c>
      <c r="G668" s="183" t="s">
        <v>6</v>
      </c>
      <c r="H668" s="150" t="s">
        <v>8158</v>
      </c>
      <c r="I668" s="150" t="s">
        <v>8048</v>
      </c>
      <c r="J668" s="182">
        <v>15.569000000000001</v>
      </c>
    </row>
    <row r="669" spans="1:10" hidden="1" x14ac:dyDescent="0.3">
      <c r="A669" s="149" t="s">
        <v>6401</v>
      </c>
      <c r="B669" s="149" t="s">
        <v>6402</v>
      </c>
      <c r="C669" s="150" t="s">
        <v>35</v>
      </c>
      <c r="D669" s="150" t="s">
        <v>6161</v>
      </c>
      <c r="E669" s="153">
        <v>763</v>
      </c>
      <c r="F669" s="183" t="s">
        <v>8120</v>
      </c>
      <c r="G669" s="183" t="s">
        <v>5</v>
      </c>
      <c r="H669" s="150" t="s">
        <v>6161</v>
      </c>
      <c r="I669" s="150" t="s">
        <v>8049</v>
      </c>
      <c r="J669" s="182">
        <v>16.654599999999999</v>
      </c>
    </row>
    <row r="670" spans="1:10" hidden="1" x14ac:dyDescent="0.3">
      <c r="A670" s="149" t="s">
        <v>1077</v>
      </c>
      <c r="B670" s="149" t="s">
        <v>8320</v>
      </c>
      <c r="C670" s="150" t="s">
        <v>41</v>
      </c>
      <c r="D670" s="150" t="s">
        <v>998</v>
      </c>
      <c r="E670" s="153">
        <v>189</v>
      </c>
      <c r="F670" s="183" t="s">
        <v>8120</v>
      </c>
      <c r="G670" s="183" t="s">
        <v>6</v>
      </c>
      <c r="H670" s="150" t="s">
        <v>998</v>
      </c>
      <c r="I670" s="150" t="s">
        <v>8173</v>
      </c>
      <c r="J670" s="182">
        <v>10.5747</v>
      </c>
    </row>
    <row r="671" spans="1:10" hidden="1" x14ac:dyDescent="0.3">
      <c r="A671" s="149" t="s">
        <v>2237</v>
      </c>
      <c r="B671" s="149" t="s">
        <v>2238</v>
      </c>
      <c r="C671" s="150" t="s">
        <v>8199</v>
      </c>
      <c r="D671" s="150" t="s">
        <v>1964</v>
      </c>
      <c r="E671" s="153">
        <v>1834</v>
      </c>
      <c r="F671" s="183" t="s">
        <v>8120</v>
      </c>
      <c r="G671" s="183" t="s">
        <v>7</v>
      </c>
      <c r="H671" s="150" t="s">
        <v>1964</v>
      </c>
      <c r="I671" s="150" t="s">
        <v>8101</v>
      </c>
      <c r="J671" s="182">
        <v>162.30240000000001</v>
      </c>
    </row>
    <row r="672" spans="1:10" hidden="1" x14ac:dyDescent="0.3">
      <c r="A672" s="149" t="s">
        <v>3098</v>
      </c>
      <c r="B672" s="149" t="s">
        <v>3099</v>
      </c>
      <c r="C672" s="150" t="s">
        <v>37</v>
      </c>
      <c r="D672" s="150" t="s">
        <v>1796</v>
      </c>
      <c r="E672" s="153">
        <v>955</v>
      </c>
      <c r="F672" s="183" t="s">
        <v>8120</v>
      </c>
      <c r="G672" s="183" t="s">
        <v>5</v>
      </c>
      <c r="H672" s="150" t="s">
        <v>1796</v>
      </c>
      <c r="I672" s="150" t="s">
        <v>8167</v>
      </c>
      <c r="J672" s="182">
        <v>82.078599999999994</v>
      </c>
    </row>
    <row r="673" spans="1:10" hidden="1" x14ac:dyDescent="0.3">
      <c r="A673" s="149" t="s">
        <v>2239</v>
      </c>
      <c r="B673" s="149" t="s">
        <v>2240</v>
      </c>
      <c r="C673" s="150" t="s">
        <v>8199</v>
      </c>
      <c r="D673" s="150" t="s">
        <v>1964</v>
      </c>
      <c r="E673" s="153">
        <v>782</v>
      </c>
      <c r="F673" s="183" t="s">
        <v>8120</v>
      </c>
      <c r="G673" s="183" t="s">
        <v>7</v>
      </c>
      <c r="H673" s="150" t="s">
        <v>1964</v>
      </c>
      <c r="I673" s="150" t="s">
        <v>8101</v>
      </c>
      <c r="J673" s="182">
        <v>48.360599999999998</v>
      </c>
    </row>
    <row r="674" spans="1:10" hidden="1" x14ac:dyDescent="0.3">
      <c r="A674" s="149" t="s">
        <v>3822</v>
      </c>
      <c r="B674" s="149" t="s">
        <v>3823</v>
      </c>
      <c r="C674" s="150" t="s">
        <v>51</v>
      </c>
      <c r="D674" s="150" t="s">
        <v>3794</v>
      </c>
      <c r="E674" s="153">
        <v>1051</v>
      </c>
      <c r="F674" s="183" t="s">
        <v>8120</v>
      </c>
      <c r="G674" s="183" t="s">
        <v>5</v>
      </c>
      <c r="H674" s="150" t="s">
        <v>3794</v>
      </c>
      <c r="I674" s="150" t="s">
        <v>8139</v>
      </c>
      <c r="J674" s="182">
        <v>10.003299999999999</v>
      </c>
    </row>
    <row r="675" spans="1:10" hidden="1" x14ac:dyDescent="0.3">
      <c r="A675" s="149" t="s">
        <v>3964</v>
      </c>
      <c r="B675" s="149" t="s">
        <v>3965</v>
      </c>
      <c r="C675" s="150" t="s">
        <v>42</v>
      </c>
      <c r="D675" s="150" t="s">
        <v>3921</v>
      </c>
      <c r="E675" s="153">
        <v>992</v>
      </c>
      <c r="F675" s="183" t="s">
        <v>8120</v>
      </c>
      <c r="G675" s="183" t="s">
        <v>5</v>
      </c>
      <c r="H675" s="150" t="s">
        <v>3921</v>
      </c>
      <c r="I675" s="150" t="s">
        <v>8074</v>
      </c>
      <c r="J675" s="182">
        <v>28.083500000000001</v>
      </c>
    </row>
    <row r="676" spans="1:10" hidden="1" x14ac:dyDescent="0.3">
      <c r="A676" s="149" t="s">
        <v>8321</v>
      </c>
      <c r="B676" s="149" t="s">
        <v>8322</v>
      </c>
      <c r="C676" s="150" t="s">
        <v>33</v>
      </c>
      <c r="D676" s="150" t="s">
        <v>4525</v>
      </c>
      <c r="E676" s="153">
        <v>1668</v>
      </c>
      <c r="F676" s="183" t="s">
        <v>8127</v>
      </c>
      <c r="G676" s="183" t="s">
        <v>4</v>
      </c>
      <c r="H676" s="150" t="s">
        <v>4525</v>
      </c>
      <c r="I676" s="150" t="s">
        <v>8152</v>
      </c>
      <c r="J676" s="182">
        <v>11.0982</v>
      </c>
    </row>
    <row r="677" spans="1:10" hidden="1" x14ac:dyDescent="0.3">
      <c r="A677" s="149" t="s">
        <v>3367</v>
      </c>
      <c r="B677" s="149" t="s">
        <v>3368</v>
      </c>
      <c r="C677" s="150" t="s">
        <v>37</v>
      </c>
      <c r="D677" s="150" t="s">
        <v>3354</v>
      </c>
      <c r="E677" s="153">
        <v>2653</v>
      </c>
      <c r="F677" s="183" t="s">
        <v>8120</v>
      </c>
      <c r="G677" s="183" t="s">
        <v>6</v>
      </c>
      <c r="H677" s="150" t="s">
        <v>3354</v>
      </c>
      <c r="I677" s="150" t="s">
        <v>8229</v>
      </c>
      <c r="J677" s="182">
        <v>69.803399999999996</v>
      </c>
    </row>
    <row r="678" spans="1:10" hidden="1" x14ac:dyDescent="0.3">
      <c r="A678" s="149" t="s">
        <v>4849</v>
      </c>
      <c r="B678" s="149" t="s">
        <v>4850</v>
      </c>
      <c r="C678" s="150" t="s">
        <v>33</v>
      </c>
      <c r="D678" s="150" t="s">
        <v>4638</v>
      </c>
      <c r="E678" s="153">
        <v>219</v>
      </c>
      <c r="F678" s="183" t="s">
        <v>8120</v>
      </c>
      <c r="G678" s="183" t="s">
        <v>6</v>
      </c>
      <c r="H678" s="150" t="s">
        <v>4638</v>
      </c>
      <c r="I678" s="150" t="s">
        <v>8192</v>
      </c>
      <c r="J678" s="182">
        <v>11.02</v>
      </c>
    </row>
    <row r="679" spans="1:10" hidden="1" x14ac:dyDescent="0.3">
      <c r="A679" s="149" t="s">
        <v>4315</v>
      </c>
      <c r="B679" s="149" t="s">
        <v>4316</v>
      </c>
      <c r="C679" s="150" t="s">
        <v>39</v>
      </c>
      <c r="D679" s="150" t="s">
        <v>8130</v>
      </c>
      <c r="E679" s="153">
        <v>217</v>
      </c>
      <c r="F679" s="183" t="s">
        <v>8120</v>
      </c>
      <c r="G679" s="183" t="s">
        <v>5</v>
      </c>
      <c r="H679" s="150" t="s">
        <v>8130</v>
      </c>
      <c r="I679" s="150" t="s">
        <v>8064</v>
      </c>
      <c r="J679" s="182">
        <v>17.7577</v>
      </c>
    </row>
    <row r="680" spans="1:10" hidden="1" x14ac:dyDescent="0.3">
      <c r="A680" s="149" t="s">
        <v>5615</v>
      </c>
      <c r="B680" s="149" t="s">
        <v>5616</v>
      </c>
      <c r="C680" s="150" t="s">
        <v>36</v>
      </c>
      <c r="D680" s="150" t="s">
        <v>5476</v>
      </c>
      <c r="E680" s="153">
        <v>856</v>
      </c>
      <c r="F680" s="183" t="s">
        <v>8120</v>
      </c>
      <c r="G680" s="183" t="s">
        <v>6</v>
      </c>
      <c r="H680" s="150" t="s">
        <v>5476</v>
      </c>
      <c r="I680" s="150" t="s">
        <v>8052</v>
      </c>
      <c r="J680" s="182">
        <v>23.999400000000001</v>
      </c>
    </row>
    <row r="681" spans="1:10" x14ac:dyDescent="0.3">
      <c r="A681" s="149">
        <v>103078</v>
      </c>
      <c r="B681" s="149" t="s">
        <v>8187</v>
      </c>
      <c r="C681" s="150" t="s">
        <v>44</v>
      </c>
      <c r="D681" s="150" t="s">
        <v>803</v>
      </c>
      <c r="E681" s="153">
        <v>306</v>
      </c>
      <c r="F681" s="183" t="s">
        <v>8127</v>
      </c>
      <c r="G681" s="183" t="s">
        <v>4</v>
      </c>
      <c r="H681" s="150" t="s">
        <v>803</v>
      </c>
      <c r="I681" s="150" t="s">
        <v>8083</v>
      </c>
      <c r="J681" s="182">
        <v>19.083100000000002</v>
      </c>
    </row>
    <row r="682" spans="1:10" hidden="1" x14ac:dyDescent="0.3">
      <c r="A682" s="149" t="s">
        <v>910</v>
      </c>
      <c r="B682" s="149" t="s">
        <v>911</v>
      </c>
      <c r="C682" s="150" t="s">
        <v>8149</v>
      </c>
      <c r="D682" s="150" t="s">
        <v>52</v>
      </c>
      <c r="E682" s="153">
        <v>452</v>
      </c>
      <c r="F682" s="183" t="s">
        <v>8120</v>
      </c>
      <c r="G682" s="183" t="s">
        <v>5</v>
      </c>
      <c r="H682" s="150" t="s">
        <v>52</v>
      </c>
      <c r="I682" s="150" t="s">
        <v>8105</v>
      </c>
      <c r="J682" s="182">
        <v>23.266500000000001</v>
      </c>
    </row>
    <row r="683" spans="1:10" hidden="1" x14ac:dyDescent="0.3">
      <c r="A683" s="149" t="s">
        <v>5617</v>
      </c>
      <c r="B683" s="149" t="s">
        <v>5618</v>
      </c>
      <c r="C683" s="150" t="s">
        <v>36</v>
      </c>
      <c r="D683" s="150" t="s">
        <v>5476</v>
      </c>
      <c r="E683" s="153">
        <v>656</v>
      </c>
      <c r="F683" s="183" t="s">
        <v>8120</v>
      </c>
      <c r="G683" s="183" t="s">
        <v>5</v>
      </c>
      <c r="H683" s="150" t="s">
        <v>5476</v>
      </c>
      <c r="I683" s="150" t="s">
        <v>8054</v>
      </c>
      <c r="J683" s="182">
        <v>6.1585000000000001</v>
      </c>
    </row>
    <row r="684" spans="1:10" hidden="1" x14ac:dyDescent="0.3">
      <c r="A684" s="149" t="s">
        <v>8323</v>
      </c>
      <c r="B684" s="149" t="s">
        <v>8324</v>
      </c>
      <c r="C684" s="150" t="s">
        <v>33</v>
      </c>
      <c r="D684" s="150" t="s">
        <v>4502</v>
      </c>
      <c r="E684" s="153">
        <v>3851</v>
      </c>
      <c r="F684" s="183" t="s">
        <v>8127</v>
      </c>
      <c r="G684" s="183" t="s">
        <v>4</v>
      </c>
      <c r="H684" s="150" t="s">
        <v>4502</v>
      </c>
      <c r="I684" s="150" t="s">
        <v>8164</v>
      </c>
      <c r="J684" s="182">
        <v>48.7943</v>
      </c>
    </row>
    <row r="685" spans="1:10" hidden="1" x14ac:dyDescent="0.3">
      <c r="A685" s="149" t="s">
        <v>5082</v>
      </c>
      <c r="B685" s="149" t="s">
        <v>5083</v>
      </c>
      <c r="C685" s="150" t="s">
        <v>43</v>
      </c>
      <c r="D685" s="150" t="s">
        <v>5021</v>
      </c>
      <c r="E685" s="153">
        <v>829</v>
      </c>
      <c r="F685" s="183" t="s">
        <v>8120</v>
      </c>
      <c r="G685" s="183" t="s">
        <v>6</v>
      </c>
      <c r="H685" s="150" t="s">
        <v>5021</v>
      </c>
      <c r="I685" s="150" t="s">
        <v>8131</v>
      </c>
      <c r="J685" s="182">
        <v>34.733699999999999</v>
      </c>
    </row>
    <row r="686" spans="1:10" hidden="1" x14ac:dyDescent="0.3">
      <c r="A686" s="149" t="s">
        <v>6143</v>
      </c>
      <c r="B686" s="149" t="s">
        <v>6144</v>
      </c>
      <c r="C686" s="150" t="s">
        <v>6032</v>
      </c>
      <c r="D686" s="150" t="s">
        <v>5373</v>
      </c>
      <c r="E686" s="153">
        <v>1727</v>
      </c>
      <c r="F686" s="183" t="s">
        <v>8120</v>
      </c>
      <c r="G686" s="183" t="s">
        <v>6</v>
      </c>
      <c r="H686" s="150" t="s">
        <v>5373</v>
      </c>
      <c r="I686" s="150" t="s">
        <v>8165</v>
      </c>
      <c r="J686" s="182">
        <v>69.834199999999996</v>
      </c>
    </row>
    <row r="687" spans="1:10" hidden="1" x14ac:dyDescent="0.3">
      <c r="A687" s="149" t="s">
        <v>5084</v>
      </c>
      <c r="B687" s="149" t="s">
        <v>5085</v>
      </c>
      <c r="C687" s="150" t="s">
        <v>43</v>
      </c>
      <c r="D687" s="150" t="s">
        <v>5021</v>
      </c>
      <c r="E687" s="153">
        <v>244</v>
      </c>
      <c r="F687" s="183" t="s">
        <v>8120</v>
      </c>
      <c r="G687" s="183" t="s">
        <v>7</v>
      </c>
      <c r="H687" s="150" t="s">
        <v>5021</v>
      </c>
      <c r="I687" s="150" t="s">
        <v>8131</v>
      </c>
      <c r="J687" s="182">
        <v>18.832000000000001</v>
      </c>
    </row>
    <row r="688" spans="1:10" hidden="1" x14ac:dyDescent="0.3">
      <c r="A688" s="149" t="s">
        <v>4184</v>
      </c>
      <c r="B688" s="149" t="s">
        <v>4185</v>
      </c>
      <c r="C688" s="150" t="s">
        <v>39</v>
      </c>
      <c r="D688" s="150" t="s">
        <v>4125</v>
      </c>
      <c r="E688" s="153">
        <v>1925</v>
      </c>
      <c r="F688" s="183" t="s">
        <v>8120</v>
      </c>
      <c r="G688" s="183" t="s">
        <v>5</v>
      </c>
      <c r="H688" s="150" t="s">
        <v>4125</v>
      </c>
      <c r="I688" s="150" t="s">
        <v>8063</v>
      </c>
      <c r="J688" s="182">
        <v>94.7727</v>
      </c>
    </row>
    <row r="689" spans="1:10" x14ac:dyDescent="0.3">
      <c r="A689" s="149">
        <v>103014</v>
      </c>
      <c r="B689" s="149" t="s">
        <v>813</v>
      </c>
      <c r="C689" s="150" t="s">
        <v>44</v>
      </c>
      <c r="D689" s="150" t="s">
        <v>803</v>
      </c>
      <c r="E689" s="153">
        <v>567</v>
      </c>
      <c r="F689" s="183" t="s">
        <v>8120</v>
      </c>
      <c r="G689" s="183" t="s">
        <v>5</v>
      </c>
      <c r="H689" s="150" t="s">
        <v>803</v>
      </c>
      <c r="I689" s="150" t="s">
        <v>8083</v>
      </c>
      <c r="J689" s="182">
        <v>57.067599999999999</v>
      </c>
    </row>
    <row r="690" spans="1:10" hidden="1" x14ac:dyDescent="0.3">
      <c r="A690" s="149" t="s">
        <v>6964</v>
      </c>
      <c r="B690" s="149" t="s">
        <v>6965</v>
      </c>
      <c r="C690" s="150" t="s">
        <v>47</v>
      </c>
      <c r="D690" s="150" t="s">
        <v>8135</v>
      </c>
      <c r="E690" s="153">
        <v>3046</v>
      </c>
      <c r="F690" s="183" t="s">
        <v>8120</v>
      </c>
      <c r="G690" s="183" t="s">
        <v>6</v>
      </c>
      <c r="H690" s="150" t="s">
        <v>8135</v>
      </c>
      <c r="I690" s="150" t="s">
        <v>8136</v>
      </c>
      <c r="J690" s="182">
        <v>56.102499999999999</v>
      </c>
    </row>
    <row r="691" spans="1:10" hidden="1" x14ac:dyDescent="0.3">
      <c r="A691" s="149" t="s">
        <v>6966</v>
      </c>
      <c r="B691" s="149" t="s">
        <v>6967</v>
      </c>
      <c r="C691" s="150" t="s">
        <v>47</v>
      </c>
      <c r="D691" s="150" t="s">
        <v>8135</v>
      </c>
      <c r="E691" s="153">
        <v>2505</v>
      </c>
      <c r="F691" s="183" t="s">
        <v>8120</v>
      </c>
      <c r="G691" s="183" t="s">
        <v>6</v>
      </c>
      <c r="H691" s="150" t="s">
        <v>8135</v>
      </c>
      <c r="I691" s="150" t="s">
        <v>8136</v>
      </c>
      <c r="J691" s="182">
        <v>178.34399999999999</v>
      </c>
    </row>
    <row r="692" spans="1:10" hidden="1" x14ac:dyDescent="0.3">
      <c r="A692" s="149" t="s">
        <v>8325</v>
      </c>
      <c r="B692" s="149" t="s">
        <v>8326</v>
      </c>
      <c r="C692" s="150" t="s">
        <v>39</v>
      </c>
      <c r="D692" s="150" t="s">
        <v>4125</v>
      </c>
      <c r="E692" s="153">
        <v>1055</v>
      </c>
      <c r="F692" s="183" t="s">
        <v>8127</v>
      </c>
      <c r="G692" s="183" t="s">
        <v>4</v>
      </c>
      <c r="H692" s="150" t="s">
        <v>4125</v>
      </c>
      <c r="I692" s="150" t="s">
        <v>8063</v>
      </c>
      <c r="J692" s="182">
        <v>102.93040000000001</v>
      </c>
    </row>
    <row r="693" spans="1:10" hidden="1" x14ac:dyDescent="0.3">
      <c r="A693" s="149" t="s">
        <v>8327</v>
      </c>
      <c r="B693" s="149" t="s">
        <v>8328</v>
      </c>
      <c r="C693" s="150" t="s">
        <v>43</v>
      </c>
      <c r="D693" s="150" t="s">
        <v>4506</v>
      </c>
      <c r="E693" s="153">
        <v>1062</v>
      </c>
      <c r="F693" s="183" t="s">
        <v>8127</v>
      </c>
      <c r="G693" s="183" t="s">
        <v>4</v>
      </c>
      <c r="H693" s="150" t="s">
        <v>4506</v>
      </c>
      <c r="I693" s="150" t="s">
        <v>8131</v>
      </c>
      <c r="J693" s="182">
        <v>26.5154</v>
      </c>
    </row>
    <row r="694" spans="1:10" hidden="1" x14ac:dyDescent="0.3">
      <c r="A694" s="149" t="s">
        <v>7126</v>
      </c>
      <c r="B694" s="149" t="s">
        <v>7127</v>
      </c>
      <c r="C694" s="150" t="s">
        <v>47</v>
      </c>
      <c r="D694" s="150" t="s">
        <v>8133</v>
      </c>
      <c r="E694" s="153">
        <v>1240</v>
      </c>
      <c r="F694" s="183" t="s">
        <v>8120</v>
      </c>
      <c r="G694" s="183" t="s">
        <v>5</v>
      </c>
      <c r="H694" s="150" t="s">
        <v>8133</v>
      </c>
      <c r="I694" s="150" t="s">
        <v>8134</v>
      </c>
      <c r="J694" s="182">
        <v>30.616399999999999</v>
      </c>
    </row>
    <row r="695" spans="1:10" x14ac:dyDescent="0.3">
      <c r="A695" s="149">
        <v>103021</v>
      </c>
      <c r="B695" s="149" t="s">
        <v>817</v>
      </c>
      <c r="C695" s="150" t="s">
        <v>44</v>
      </c>
      <c r="D695" s="150" t="s">
        <v>803</v>
      </c>
      <c r="E695" s="153">
        <v>302</v>
      </c>
      <c r="F695" s="183" t="s">
        <v>8120</v>
      </c>
      <c r="G695" s="183" t="s">
        <v>5</v>
      </c>
      <c r="H695" s="150" t="s">
        <v>803</v>
      </c>
      <c r="I695" s="150" t="s">
        <v>8083</v>
      </c>
      <c r="J695" s="182">
        <v>40.1858</v>
      </c>
    </row>
    <row r="696" spans="1:10" hidden="1" x14ac:dyDescent="0.3">
      <c r="A696" s="149" t="s">
        <v>5621</v>
      </c>
      <c r="B696" s="149" t="s">
        <v>5622</v>
      </c>
      <c r="C696" s="150" t="s">
        <v>36</v>
      </c>
      <c r="D696" s="150" t="s">
        <v>5476</v>
      </c>
      <c r="E696" s="153">
        <v>1183</v>
      </c>
      <c r="F696" s="183" t="s">
        <v>8120</v>
      </c>
      <c r="G696" s="183" t="s">
        <v>7</v>
      </c>
      <c r="H696" s="150" t="s">
        <v>5476</v>
      </c>
      <c r="I696" s="150" t="s">
        <v>8052</v>
      </c>
      <c r="J696" s="182">
        <v>62.7654</v>
      </c>
    </row>
    <row r="697" spans="1:10" hidden="1" x14ac:dyDescent="0.3">
      <c r="A697" s="149" t="s">
        <v>1079</v>
      </c>
      <c r="B697" s="149" t="s">
        <v>1080</v>
      </c>
      <c r="C697" s="150" t="s">
        <v>41</v>
      </c>
      <c r="D697" s="150" t="s">
        <v>998</v>
      </c>
      <c r="E697" s="153">
        <v>1036</v>
      </c>
      <c r="F697" s="183" t="s">
        <v>8120</v>
      </c>
      <c r="G697" s="183" t="s">
        <v>6</v>
      </c>
      <c r="H697" s="150" t="s">
        <v>998</v>
      </c>
      <c r="I697" s="150" t="s">
        <v>8173</v>
      </c>
      <c r="J697" s="182">
        <v>9.7955000000000005</v>
      </c>
    </row>
    <row r="698" spans="1:10" hidden="1" x14ac:dyDescent="0.3">
      <c r="A698" s="149" t="s">
        <v>4109</v>
      </c>
      <c r="B698" s="149" t="s">
        <v>4110</v>
      </c>
      <c r="C698" s="150" t="s">
        <v>39</v>
      </c>
      <c r="D698" s="150" t="s">
        <v>3824</v>
      </c>
      <c r="E698" s="153">
        <v>1922</v>
      </c>
      <c r="F698" s="183" t="s">
        <v>8120</v>
      </c>
      <c r="G698" s="183" t="s">
        <v>5</v>
      </c>
      <c r="H698" s="150" t="s">
        <v>3824</v>
      </c>
      <c r="I698" s="150" t="s">
        <v>8062</v>
      </c>
      <c r="J698" s="182">
        <v>26.6051</v>
      </c>
    </row>
    <row r="699" spans="1:10" hidden="1" x14ac:dyDescent="0.3">
      <c r="A699" s="149" t="s">
        <v>3431</v>
      </c>
      <c r="B699" s="149" t="s">
        <v>3432</v>
      </c>
      <c r="C699" s="150" t="s">
        <v>48</v>
      </c>
      <c r="D699" s="150" t="s">
        <v>3405</v>
      </c>
      <c r="E699" s="153">
        <v>2178</v>
      </c>
      <c r="F699" s="183" t="s">
        <v>8120</v>
      </c>
      <c r="G699" s="183" t="s">
        <v>7</v>
      </c>
      <c r="H699" s="150" t="s">
        <v>3405</v>
      </c>
      <c r="I699" s="150" t="s">
        <v>8121</v>
      </c>
      <c r="J699" s="182">
        <v>27.029499999999999</v>
      </c>
    </row>
    <row r="700" spans="1:10" hidden="1" x14ac:dyDescent="0.3">
      <c r="A700" s="149" t="s">
        <v>4458</v>
      </c>
      <c r="B700" s="149" t="s">
        <v>4459</v>
      </c>
      <c r="C700" s="150" t="s">
        <v>39</v>
      </c>
      <c r="D700" s="150" t="s">
        <v>4250</v>
      </c>
      <c r="E700" s="153">
        <v>1096</v>
      </c>
      <c r="F700" s="183" t="s">
        <v>8120</v>
      </c>
      <c r="G700" s="183" t="s">
        <v>5</v>
      </c>
      <c r="H700" s="150" t="s">
        <v>4250</v>
      </c>
      <c r="I700" s="150" t="s">
        <v>8065</v>
      </c>
      <c r="J700" s="182">
        <v>62.146900000000002</v>
      </c>
    </row>
    <row r="701" spans="1:10" hidden="1" x14ac:dyDescent="0.3">
      <c r="A701" s="149" t="s">
        <v>5088</v>
      </c>
      <c r="B701" s="149" t="s">
        <v>5089</v>
      </c>
      <c r="C701" s="150" t="s">
        <v>43</v>
      </c>
      <c r="D701" s="150" t="s">
        <v>5021</v>
      </c>
      <c r="E701" s="153">
        <v>647</v>
      </c>
      <c r="F701" s="183" t="s">
        <v>8120</v>
      </c>
      <c r="G701" s="183" t="s">
        <v>6</v>
      </c>
      <c r="H701" s="150" t="s">
        <v>5021</v>
      </c>
      <c r="I701" s="150" t="s">
        <v>8131</v>
      </c>
      <c r="J701" s="182">
        <v>27.4436</v>
      </c>
    </row>
    <row r="702" spans="1:10" hidden="1" x14ac:dyDescent="0.3">
      <c r="A702" s="149" t="s">
        <v>4669</v>
      </c>
      <c r="B702" s="149" t="s">
        <v>4670</v>
      </c>
      <c r="C702" s="150" t="s">
        <v>33</v>
      </c>
      <c r="D702" s="150" t="s">
        <v>4525</v>
      </c>
      <c r="E702" s="153">
        <v>227</v>
      </c>
      <c r="F702" s="183" t="s">
        <v>8120</v>
      </c>
      <c r="G702" s="183" t="s">
        <v>5</v>
      </c>
      <c r="H702" s="150" t="s">
        <v>4525</v>
      </c>
      <c r="I702" s="150" t="s">
        <v>8204</v>
      </c>
      <c r="J702" s="182">
        <v>44.485100000000003</v>
      </c>
    </row>
    <row r="703" spans="1:10" hidden="1" x14ac:dyDescent="0.3">
      <c r="A703" s="149" t="s">
        <v>4971</v>
      </c>
      <c r="B703" s="149" t="s">
        <v>4972</v>
      </c>
      <c r="C703" s="150" t="s">
        <v>43</v>
      </c>
      <c r="D703" s="150" t="s">
        <v>4506</v>
      </c>
      <c r="E703" s="153">
        <v>1256</v>
      </c>
      <c r="F703" s="183" t="s">
        <v>8120</v>
      </c>
      <c r="G703" s="183" t="s">
        <v>5</v>
      </c>
      <c r="H703" s="150" t="s">
        <v>4506</v>
      </c>
      <c r="I703" s="150" t="s">
        <v>8078</v>
      </c>
      <c r="J703" s="182">
        <v>50.280900000000003</v>
      </c>
    </row>
    <row r="704" spans="1:10" hidden="1" x14ac:dyDescent="0.3">
      <c r="A704" s="149" t="s">
        <v>4909</v>
      </c>
      <c r="B704" s="149" t="s">
        <v>4910</v>
      </c>
      <c r="C704" s="150" t="s">
        <v>33</v>
      </c>
      <c r="D704" s="150" t="s">
        <v>4638</v>
      </c>
      <c r="E704" s="153">
        <v>131</v>
      </c>
      <c r="F704" s="183" t="s">
        <v>8120</v>
      </c>
      <c r="G704" s="183" t="s">
        <v>6</v>
      </c>
      <c r="H704" s="150" t="s">
        <v>4638</v>
      </c>
      <c r="I704" s="150" t="s">
        <v>8192</v>
      </c>
      <c r="J704" s="182">
        <v>4.3672000000000004</v>
      </c>
    </row>
    <row r="705" spans="1:10" hidden="1" x14ac:dyDescent="0.3">
      <c r="A705" s="149" t="s">
        <v>3778</v>
      </c>
      <c r="B705" s="149" t="s">
        <v>3779</v>
      </c>
      <c r="C705" s="150" t="s">
        <v>51</v>
      </c>
      <c r="D705" s="150" t="s">
        <v>3730</v>
      </c>
      <c r="E705" s="153">
        <v>1995</v>
      </c>
      <c r="F705" s="183" t="s">
        <v>8120</v>
      </c>
      <c r="G705" s="183" t="s">
        <v>6</v>
      </c>
      <c r="H705" s="150" t="s">
        <v>3730</v>
      </c>
      <c r="I705" s="150" t="s">
        <v>8249</v>
      </c>
      <c r="J705" s="182">
        <v>140.4153</v>
      </c>
    </row>
    <row r="706" spans="1:10" hidden="1" x14ac:dyDescent="0.3">
      <c r="A706" s="149" t="s">
        <v>5787</v>
      </c>
      <c r="B706" s="149" t="s">
        <v>5788</v>
      </c>
      <c r="C706" s="150" t="s">
        <v>45</v>
      </c>
      <c r="D706" s="150" t="s">
        <v>4920</v>
      </c>
      <c r="E706" s="153">
        <v>2554</v>
      </c>
      <c r="F706" s="183" t="s">
        <v>8120</v>
      </c>
      <c r="G706" s="183" t="s">
        <v>5</v>
      </c>
      <c r="H706" s="150" t="s">
        <v>4920</v>
      </c>
      <c r="I706" s="150" t="s">
        <v>8087</v>
      </c>
      <c r="J706" s="182">
        <v>71.645300000000006</v>
      </c>
    </row>
    <row r="707" spans="1:10" hidden="1" x14ac:dyDescent="0.3">
      <c r="A707" s="149" t="s">
        <v>5303</v>
      </c>
      <c r="B707" s="149" t="s">
        <v>5304</v>
      </c>
      <c r="C707" s="150" t="s">
        <v>36</v>
      </c>
      <c r="D707" s="150" t="s">
        <v>5130</v>
      </c>
      <c r="E707" s="153">
        <v>507</v>
      </c>
      <c r="F707" s="183" t="s">
        <v>8120</v>
      </c>
      <c r="G707" s="183" t="s">
        <v>6</v>
      </c>
      <c r="H707" s="150" t="s">
        <v>5130</v>
      </c>
      <c r="I707" s="150" t="s">
        <v>8053</v>
      </c>
      <c r="J707" s="182">
        <v>35.813000000000002</v>
      </c>
    </row>
    <row r="708" spans="1:10" hidden="1" x14ac:dyDescent="0.3">
      <c r="A708" s="149" t="s">
        <v>8329</v>
      </c>
      <c r="B708" s="149" t="s">
        <v>8330</v>
      </c>
      <c r="C708" s="150" t="s">
        <v>40</v>
      </c>
      <c r="D708" s="150" t="s">
        <v>440</v>
      </c>
      <c r="E708" s="153">
        <v>1315</v>
      </c>
      <c r="F708" s="183" t="s">
        <v>8127</v>
      </c>
      <c r="G708" s="183" t="s">
        <v>4</v>
      </c>
      <c r="H708" s="150" t="s">
        <v>440</v>
      </c>
      <c r="I708" s="150" t="s">
        <v>8066</v>
      </c>
      <c r="J708" s="182">
        <v>40.5045</v>
      </c>
    </row>
    <row r="709" spans="1:10" hidden="1" x14ac:dyDescent="0.3">
      <c r="A709" s="149" t="s">
        <v>3433</v>
      </c>
      <c r="B709" s="149" t="s">
        <v>3434</v>
      </c>
      <c r="C709" s="150" t="s">
        <v>48</v>
      </c>
      <c r="D709" s="150" t="s">
        <v>3405</v>
      </c>
      <c r="E709" s="153">
        <v>2318</v>
      </c>
      <c r="F709" s="183" t="s">
        <v>8120</v>
      </c>
      <c r="G709" s="183" t="s">
        <v>6</v>
      </c>
      <c r="H709" s="150" t="s">
        <v>3405</v>
      </c>
      <c r="I709" s="150" t="s">
        <v>8121</v>
      </c>
      <c r="J709" s="182">
        <v>28.7546</v>
      </c>
    </row>
    <row r="710" spans="1:10" hidden="1" x14ac:dyDescent="0.3">
      <c r="A710" s="149" t="s">
        <v>3598</v>
      </c>
      <c r="B710" s="149" t="s">
        <v>3599</v>
      </c>
      <c r="C710" s="150" t="s">
        <v>48</v>
      </c>
      <c r="D710" s="150" t="s">
        <v>3562</v>
      </c>
      <c r="E710" s="153">
        <v>3015</v>
      </c>
      <c r="F710" s="183" t="s">
        <v>8120</v>
      </c>
      <c r="G710" s="183" t="s">
        <v>6</v>
      </c>
      <c r="H710" s="150" t="s">
        <v>3562</v>
      </c>
      <c r="I710" s="150" t="s">
        <v>8157</v>
      </c>
      <c r="J710" s="182">
        <v>156.08670000000001</v>
      </c>
    </row>
    <row r="711" spans="1:10" hidden="1" x14ac:dyDescent="0.3">
      <c r="A711" s="149" t="s">
        <v>2243</v>
      </c>
      <c r="B711" s="149" t="s">
        <v>2244</v>
      </c>
      <c r="C711" s="150" t="s">
        <v>8199</v>
      </c>
      <c r="D711" s="150" t="s">
        <v>1964</v>
      </c>
      <c r="E711" s="153">
        <v>637</v>
      </c>
      <c r="F711" s="183" t="s">
        <v>8120</v>
      </c>
      <c r="G711" s="183" t="s">
        <v>6</v>
      </c>
      <c r="H711" s="150" t="s">
        <v>1964</v>
      </c>
      <c r="I711" s="150" t="s">
        <v>8100</v>
      </c>
      <c r="J711" s="182">
        <v>69.233500000000006</v>
      </c>
    </row>
    <row r="712" spans="1:10" hidden="1" x14ac:dyDescent="0.3">
      <c r="A712" s="149" t="s">
        <v>3966</v>
      </c>
      <c r="B712" s="149" t="s">
        <v>3967</v>
      </c>
      <c r="C712" s="150" t="s">
        <v>42</v>
      </c>
      <c r="D712" s="150" t="s">
        <v>3921</v>
      </c>
      <c r="E712" s="153">
        <v>1284</v>
      </c>
      <c r="F712" s="183" t="s">
        <v>8120</v>
      </c>
      <c r="G712" s="183" t="s">
        <v>5</v>
      </c>
      <c r="H712" s="150" t="s">
        <v>3921</v>
      </c>
      <c r="I712" s="150" t="s">
        <v>8074</v>
      </c>
      <c r="J712" s="182">
        <v>74.797899999999998</v>
      </c>
    </row>
    <row r="713" spans="1:10" hidden="1" x14ac:dyDescent="0.3">
      <c r="A713" s="149" t="s">
        <v>8331</v>
      </c>
      <c r="B713" s="149" t="s">
        <v>8332</v>
      </c>
      <c r="C713" s="150" t="s">
        <v>40</v>
      </c>
      <c r="D713" s="150" t="s">
        <v>3002</v>
      </c>
      <c r="E713" s="153">
        <v>540</v>
      </c>
      <c r="F713" s="183" t="s">
        <v>8127</v>
      </c>
      <c r="G713" s="183" t="s">
        <v>4</v>
      </c>
      <c r="H713" s="150" t="s">
        <v>3002</v>
      </c>
      <c r="I713" s="150" t="s">
        <v>8069</v>
      </c>
      <c r="J713" s="182">
        <v>17.746200000000002</v>
      </c>
    </row>
    <row r="714" spans="1:10" hidden="1" x14ac:dyDescent="0.3">
      <c r="A714" s="149" t="s">
        <v>3886</v>
      </c>
      <c r="B714" s="149" t="s">
        <v>3887</v>
      </c>
      <c r="C714" s="150" t="s">
        <v>42</v>
      </c>
      <c r="D714" s="150" t="s">
        <v>3833</v>
      </c>
      <c r="E714" s="153">
        <v>1839</v>
      </c>
      <c r="F714" s="183" t="s">
        <v>8120</v>
      </c>
      <c r="G714" s="183" t="s">
        <v>6</v>
      </c>
      <c r="H714" s="150" t="s">
        <v>3833</v>
      </c>
      <c r="I714" s="150" t="s">
        <v>8124</v>
      </c>
      <c r="J714" s="182">
        <v>48.197499999999998</v>
      </c>
    </row>
    <row r="715" spans="1:10" hidden="1" x14ac:dyDescent="0.3">
      <c r="A715" s="149" t="s">
        <v>1193</v>
      </c>
      <c r="B715" s="149" t="s">
        <v>1194</v>
      </c>
      <c r="C715" s="150" t="s">
        <v>41</v>
      </c>
      <c r="D715" s="150" t="s">
        <v>1135</v>
      </c>
      <c r="E715" s="153">
        <v>1894</v>
      </c>
      <c r="F715" s="183" t="s">
        <v>8120</v>
      </c>
      <c r="G715" s="183" t="s">
        <v>6</v>
      </c>
      <c r="H715" s="150" t="s">
        <v>1135</v>
      </c>
      <c r="I715" s="150" t="s">
        <v>8073</v>
      </c>
      <c r="J715" s="182">
        <v>84.253399999999999</v>
      </c>
    </row>
    <row r="716" spans="1:10" hidden="1" x14ac:dyDescent="0.3">
      <c r="A716" s="149" t="s">
        <v>4855</v>
      </c>
      <c r="B716" s="149" t="s">
        <v>4856</v>
      </c>
      <c r="C716" s="150" t="s">
        <v>33</v>
      </c>
      <c r="D716" s="150" t="s">
        <v>4638</v>
      </c>
      <c r="E716" s="153">
        <v>1000</v>
      </c>
      <c r="F716" s="183" t="s">
        <v>8120</v>
      </c>
      <c r="G716" s="183" t="s">
        <v>7</v>
      </c>
      <c r="H716" s="150" t="s">
        <v>4638</v>
      </c>
      <c r="I716" s="150" t="s">
        <v>8192</v>
      </c>
      <c r="J716" s="182">
        <v>30.9206</v>
      </c>
    </row>
    <row r="717" spans="1:10" hidden="1" x14ac:dyDescent="0.3">
      <c r="A717" s="149" t="s">
        <v>5090</v>
      </c>
      <c r="B717" s="149" t="s">
        <v>5091</v>
      </c>
      <c r="C717" s="150" t="s">
        <v>43</v>
      </c>
      <c r="D717" s="150" t="s">
        <v>5021</v>
      </c>
      <c r="E717" s="153">
        <v>309</v>
      </c>
      <c r="F717" s="183" t="s">
        <v>8120</v>
      </c>
      <c r="G717" s="183" t="s">
        <v>6</v>
      </c>
      <c r="H717" s="150" t="s">
        <v>5021</v>
      </c>
      <c r="I717" s="150" t="s">
        <v>8079</v>
      </c>
      <c r="J717" s="182">
        <v>33.482500000000002</v>
      </c>
    </row>
    <row r="718" spans="1:10" hidden="1" x14ac:dyDescent="0.3">
      <c r="A718" s="149" t="s">
        <v>5092</v>
      </c>
      <c r="B718" s="149" t="s">
        <v>5093</v>
      </c>
      <c r="C718" s="150" t="s">
        <v>43</v>
      </c>
      <c r="D718" s="150" t="s">
        <v>5021</v>
      </c>
      <c r="E718" s="153">
        <v>597</v>
      </c>
      <c r="F718" s="183" t="s">
        <v>8120</v>
      </c>
      <c r="G718" s="183" t="s">
        <v>6</v>
      </c>
      <c r="H718" s="150" t="s">
        <v>5021</v>
      </c>
      <c r="I718" s="150" t="s">
        <v>8131</v>
      </c>
      <c r="J718" s="182">
        <v>25.7364</v>
      </c>
    </row>
    <row r="719" spans="1:10" hidden="1" x14ac:dyDescent="0.3">
      <c r="A719" s="149" t="s">
        <v>3780</v>
      </c>
      <c r="B719" s="149" t="s">
        <v>3781</v>
      </c>
      <c r="C719" s="150" t="s">
        <v>51</v>
      </c>
      <c r="D719" s="150" t="s">
        <v>3730</v>
      </c>
      <c r="E719" s="153">
        <v>94</v>
      </c>
      <c r="F719" s="183" t="s">
        <v>8120</v>
      </c>
      <c r="G719" s="183" t="s">
        <v>6</v>
      </c>
      <c r="H719" s="150" t="s">
        <v>3730</v>
      </c>
      <c r="I719" s="150" t="s">
        <v>8104</v>
      </c>
      <c r="J719" s="182">
        <v>40.093899999999998</v>
      </c>
    </row>
    <row r="720" spans="1:10" hidden="1" x14ac:dyDescent="0.3">
      <c r="A720" s="149" t="s">
        <v>5850</v>
      </c>
      <c r="B720" s="149" t="s">
        <v>5851</v>
      </c>
      <c r="C720" s="150" t="s">
        <v>45</v>
      </c>
      <c r="D720" s="150" t="s">
        <v>8333</v>
      </c>
      <c r="E720" s="153">
        <v>1339</v>
      </c>
      <c r="F720" s="183" t="s">
        <v>8120</v>
      </c>
      <c r="G720" s="183" t="s">
        <v>6</v>
      </c>
      <c r="H720" s="150" t="s">
        <v>8333</v>
      </c>
      <c r="I720" s="150" t="s">
        <v>8085</v>
      </c>
      <c r="J720" s="182">
        <v>43.443600000000004</v>
      </c>
    </row>
    <row r="721" spans="1:10" hidden="1" x14ac:dyDescent="0.3">
      <c r="A721" s="149" t="s">
        <v>3825</v>
      </c>
      <c r="B721" s="149" t="s">
        <v>3826</v>
      </c>
      <c r="C721" s="150" t="s">
        <v>51</v>
      </c>
      <c r="D721" s="150" t="s">
        <v>3794</v>
      </c>
      <c r="E721" s="153">
        <v>219</v>
      </c>
      <c r="F721" s="183" t="s">
        <v>8120</v>
      </c>
      <c r="G721" s="183" t="s">
        <v>5</v>
      </c>
      <c r="H721" s="150" t="s">
        <v>3794</v>
      </c>
      <c r="I721" s="150" t="s">
        <v>8104</v>
      </c>
      <c r="J721" s="182">
        <v>19.567799999999998</v>
      </c>
    </row>
    <row r="722" spans="1:10" hidden="1" x14ac:dyDescent="0.3">
      <c r="A722" s="149" t="s">
        <v>6970</v>
      </c>
      <c r="B722" s="149" t="s">
        <v>6971</v>
      </c>
      <c r="C722" s="150" t="s">
        <v>47</v>
      </c>
      <c r="D722" s="150" t="s">
        <v>8135</v>
      </c>
      <c r="E722" s="153">
        <v>3016</v>
      </c>
      <c r="F722" s="183" t="s">
        <v>8120</v>
      </c>
      <c r="G722" s="183" t="s">
        <v>6</v>
      </c>
      <c r="H722" s="150" t="s">
        <v>8135</v>
      </c>
      <c r="I722" s="150" t="s">
        <v>8136</v>
      </c>
      <c r="J722" s="182">
        <v>134.6583</v>
      </c>
    </row>
    <row r="723" spans="1:10" hidden="1" x14ac:dyDescent="0.3">
      <c r="A723" s="149" t="s">
        <v>5625</v>
      </c>
      <c r="B723" s="149" t="s">
        <v>5626</v>
      </c>
      <c r="C723" s="150" t="s">
        <v>36</v>
      </c>
      <c r="D723" s="150" t="s">
        <v>5476</v>
      </c>
      <c r="E723" s="153">
        <v>5177</v>
      </c>
      <c r="F723" s="183" t="s">
        <v>8120</v>
      </c>
      <c r="G723" s="183" t="s">
        <v>5</v>
      </c>
      <c r="H723" s="150" t="s">
        <v>5476</v>
      </c>
      <c r="I723" s="150" t="s">
        <v>8054</v>
      </c>
      <c r="J723" s="182">
        <v>48.081099999999999</v>
      </c>
    </row>
    <row r="724" spans="1:10" hidden="1" x14ac:dyDescent="0.3">
      <c r="A724" s="149" t="s">
        <v>6972</v>
      </c>
      <c r="B724" s="149" t="s">
        <v>6973</v>
      </c>
      <c r="C724" s="150" t="s">
        <v>47</v>
      </c>
      <c r="D724" s="150" t="s">
        <v>8135</v>
      </c>
      <c r="E724" s="153">
        <v>2827</v>
      </c>
      <c r="F724" s="183" t="s">
        <v>8120</v>
      </c>
      <c r="G724" s="183" t="s">
        <v>5</v>
      </c>
      <c r="H724" s="150" t="s">
        <v>8135</v>
      </c>
      <c r="I724" s="150" t="s">
        <v>8136</v>
      </c>
      <c r="J724" s="182">
        <v>49.929099999999998</v>
      </c>
    </row>
    <row r="725" spans="1:10" hidden="1" x14ac:dyDescent="0.3">
      <c r="A725" s="149" t="s">
        <v>912</v>
      </c>
      <c r="B725" s="149" t="s">
        <v>913</v>
      </c>
      <c r="C725" s="150" t="s">
        <v>8149</v>
      </c>
      <c r="D725" s="150" t="s">
        <v>52</v>
      </c>
      <c r="E725" s="153">
        <v>170</v>
      </c>
      <c r="F725" s="183" t="s">
        <v>8120</v>
      </c>
      <c r="G725" s="183" t="s">
        <v>5</v>
      </c>
      <c r="H725" s="150" t="s">
        <v>52</v>
      </c>
      <c r="I725" s="150" t="s">
        <v>8105</v>
      </c>
      <c r="J725" s="182">
        <v>33.559899999999999</v>
      </c>
    </row>
    <row r="726" spans="1:10" hidden="1" x14ac:dyDescent="0.3">
      <c r="A726" s="149" t="s">
        <v>3059</v>
      </c>
      <c r="B726" s="149" t="s">
        <v>3060</v>
      </c>
      <c r="C726" s="150" t="s">
        <v>37</v>
      </c>
      <c r="D726" s="150" t="s">
        <v>1695</v>
      </c>
      <c r="E726" s="153">
        <v>4573</v>
      </c>
      <c r="F726" s="183" t="s">
        <v>8120</v>
      </c>
      <c r="G726" s="183" t="s">
        <v>5</v>
      </c>
      <c r="H726" s="150" t="s">
        <v>1695</v>
      </c>
      <c r="I726" s="150" t="s">
        <v>8167</v>
      </c>
      <c r="J726" s="182">
        <v>43.9148</v>
      </c>
    </row>
    <row r="727" spans="1:10" hidden="1" x14ac:dyDescent="0.3">
      <c r="A727" s="149" t="s">
        <v>8334</v>
      </c>
      <c r="B727" s="149" t="s">
        <v>8335</v>
      </c>
      <c r="C727" s="150" t="s">
        <v>41</v>
      </c>
      <c r="D727" s="150" t="s">
        <v>1691</v>
      </c>
      <c r="E727" s="153">
        <v>760</v>
      </c>
      <c r="F727" s="183" t="s">
        <v>8127</v>
      </c>
      <c r="G727" s="183" t="s">
        <v>4</v>
      </c>
      <c r="H727" s="150" t="s">
        <v>1691</v>
      </c>
      <c r="I727" s="150" t="s">
        <v>8161</v>
      </c>
      <c r="J727" s="182">
        <v>22.9572</v>
      </c>
    </row>
    <row r="728" spans="1:10" hidden="1" x14ac:dyDescent="0.3">
      <c r="A728" s="149" t="s">
        <v>2672</v>
      </c>
      <c r="B728" s="149" t="s">
        <v>2673</v>
      </c>
      <c r="C728" s="150" t="s">
        <v>8142</v>
      </c>
      <c r="D728" s="150" t="s">
        <v>2616</v>
      </c>
      <c r="E728" s="153">
        <v>1345</v>
      </c>
      <c r="F728" s="183" t="s">
        <v>8120</v>
      </c>
      <c r="G728" s="183" t="s">
        <v>6</v>
      </c>
      <c r="H728" s="150" t="s">
        <v>2616</v>
      </c>
      <c r="I728" s="150" t="s">
        <v>8060</v>
      </c>
      <c r="J728" s="182">
        <v>99.662499999999994</v>
      </c>
    </row>
    <row r="729" spans="1:10" hidden="1" x14ac:dyDescent="0.3">
      <c r="A729" s="149" t="s">
        <v>8336</v>
      </c>
      <c r="B729" s="149" t="s">
        <v>8337</v>
      </c>
      <c r="C729" s="150" t="s">
        <v>36</v>
      </c>
      <c r="D729" s="150" t="s">
        <v>5130</v>
      </c>
      <c r="E729" s="153">
        <v>2018</v>
      </c>
      <c r="F729" s="183" t="s">
        <v>8127</v>
      </c>
      <c r="G729" s="183" t="s">
        <v>4</v>
      </c>
      <c r="H729" s="150" t="s">
        <v>5130</v>
      </c>
      <c r="I729" s="150" t="s">
        <v>8053</v>
      </c>
      <c r="J729" s="182">
        <v>29.0289</v>
      </c>
    </row>
    <row r="730" spans="1:10" x14ac:dyDescent="0.3">
      <c r="A730" s="149">
        <v>103039</v>
      </c>
      <c r="B730" s="149" t="s">
        <v>831</v>
      </c>
      <c r="C730" s="150" t="s">
        <v>44</v>
      </c>
      <c r="D730" s="150" t="s">
        <v>803</v>
      </c>
      <c r="E730" s="153">
        <v>530</v>
      </c>
      <c r="F730" s="183" t="s">
        <v>8120</v>
      </c>
      <c r="G730" s="183" t="s">
        <v>6</v>
      </c>
      <c r="H730" s="150" t="s">
        <v>803</v>
      </c>
      <c r="I730" s="150" t="s">
        <v>8083</v>
      </c>
      <c r="J730" s="182">
        <v>99.567999999999998</v>
      </c>
    </row>
    <row r="731" spans="1:10" hidden="1" x14ac:dyDescent="0.3">
      <c r="A731" s="149" t="s">
        <v>8338</v>
      </c>
      <c r="B731" s="149" t="s">
        <v>8339</v>
      </c>
      <c r="C731" s="150" t="s">
        <v>8149</v>
      </c>
      <c r="D731" s="150" t="s">
        <v>52</v>
      </c>
      <c r="E731" s="153">
        <v>3571</v>
      </c>
      <c r="F731" s="183" t="s">
        <v>8127</v>
      </c>
      <c r="G731" s="183" t="s">
        <v>4</v>
      </c>
      <c r="H731" s="150" t="s">
        <v>52</v>
      </c>
      <c r="I731" s="150" t="s">
        <v>8105</v>
      </c>
      <c r="J731" s="182">
        <v>6.9223999999999997</v>
      </c>
    </row>
    <row r="732" spans="1:10" hidden="1" x14ac:dyDescent="0.3">
      <c r="A732" s="149" t="s">
        <v>8340</v>
      </c>
      <c r="B732" s="149" t="s">
        <v>8341</v>
      </c>
      <c r="C732" s="150" t="s">
        <v>51</v>
      </c>
      <c r="D732" s="150" t="s">
        <v>3794</v>
      </c>
      <c r="E732" s="153">
        <v>1913</v>
      </c>
      <c r="F732" s="183" t="s">
        <v>8127</v>
      </c>
      <c r="G732" s="183" t="s">
        <v>4</v>
      </c>
      <c r="H732" s="150" t="s">
        <v>3794</v>
      </c>
      <c r="I732" s="150" t="s">
        <v>8139</v>
      </c>
      <c r="J732" s="182">
        <v>13.603999999999999</v>
      </c>
    </row>
    <row r="733" spans="1:10" hidden="1" x14ac:dyDescent="0.3">
      <c r="A733" s="149" t="s">
        <v>2824</v>
      </c>
      <c r="B733" s="149" t="s">
        <v>2825</v>
      </c>
      <c r="C733" s="150" t="s">
        <v>40</v>
      </c>
      <c r="D733" s="150" t="s">
        <v>440</v>
      </c>
      <c r="E733" s="153">
        <v>663</v>
      </c>
      <c r="F733" s="183" t="s">
        <v>8120</v>
      </c>
      <c r="G733" s="183" t="s">
        <v>5</v>
      </c>
      <c r="H733" s="150" t="s">
        <v>440</v>
      </c>
      <c r="I733" s="150" t="s">
        <v>8066</v>
      </c>
      <c r="J733" s="182">
        <v>27.211400000000001</v>
      </c>
    </row>
    <row r="734" spans="1:10" hidden="1" x14ac:dyDescent="0.3">
      <c r="A734" s="149" t="s">
        <v>2602</v>
      </c>
      <c r="B734" s="149" t="s">
        <v>2603</v>
      </c>
      <c r="C734" s="150" t="s">
        <v>53</v>
      </c>
      <c r="D734" s="150" t="s">
        <v>2576</v>
      </c>
      <c r="E734" s="153">
        <v>9203</v>
      </c>
      <c r="F734" s="183" t="s">
        <v>8120</v>
      </c>
      <c r="G734" s="183" t="s">
        <v>6</v>
      </c>
      <c r="H734" s="150" t="s">
        <v>2576</v>
      </c>
      <c r="I734" s="150" t="s">
        <v>8109</v>
      </c>
      <c r="J734" s="182">
        <v>257.06459999999998</v>
      </c>
    </row>
    <row r="735" spans="1:10" hidden="1" x14ac:dyDescent="0.3">
      <c r="A735" s="149" t="s">
        <v>2612</v>
      </c>
      <c r="B735" s="149" t="s">
        <v>2613</v>
      </c>
      <c r="C735" s="150" t="s">
        <v>53</v>
      </c>
      <c r="D735" s="150" t="s">
        <v>2576</v>
      </c>
      <c r="E735" s="153">
        <v>13911</v>
      </c>
      <c r="F735" s="183" t="s">
        <v>8120</v>
      </c>
      <c r="G735" s="183" t="s">
        <v>6</v>
      </c>
      <c r="H735" s="150" t="s">
        <v>2576</v>
      </c>
      <c r="I735" s="150" t="s">
        <v>8109</v>
      </c>
      <c r="J735" s="182">
        <v>133.3075</v>
      </c>
    </row>
    <row r="736" spans="1:10" hidden="1" x14ac:dyDescent="0.3">
      <c r="A736" s="149" t="s">
        <v>4194</v>
      </c>
      <c r="B736" s="149" t="s">
        <v>4195</v>
      </c>
      <c r="C736" s="150" t="s">
        <v>39</v>
      </c>
      <c r="D736" s="150" t="s">
        <v>4125</v>
      </c>
      <c r="E736" s="153">
        <v>589</v>
      </c>
      <c r="F736" s="183" t="s">
        <v>8120</v>
      </c>
      <c r="G736" s="183" t="s">
        <v>5</v>
      </c>
      <c r="H736" s="150" t="s">
        <v>4125</v>
      </c>
      <c r="I736" s="150" t="s">
        <v>8063</v>
      </c>
      <c r="J736" s="182">
        <v>66.013199999999998</v>
      </c>
    </row>
    <row r="737" spans="1:10" hidden="1" x14ac:dyDescent="0.3">
      <c r="A737" s="149" t="s">
        <v>4196</v>
      </c>
      <c r="B737" s="149" t="s">
        <v>4197</v>
      </c>
      <c r="C737" s="150" t="s">
        <v>39</v>
      </c>
      <c r="D737" s="150" t="s">
        <v>4125</v>
      </c>
      <c r="E737" s="153">
        <v>315</v>
      </c>
      <c r="F737" s="183" t="s">
        <v>8120</v>
      </c>
      <c r="G737" s="183" t="s">
        <v>6</v>
      </c>
      <c r="H737" s="150" t="s">
        <v>4125</v>
      </c>
      <c r="I737" s="150" t="s">
        <v>8063</v>
      </c>
      <c r="J737" s="182">
        <v>24.9787</v>
      </c>
    </row>
    <row r="738" spans="1:10" x14ac:dyDescent="0.3">
      <c r="A738" s="149">
        <v>103047</v>
      </c>
      <c r="B738" s="149" t="s">
        <v>8302</v>
      </c>
      <c r="C738" s="150" t="s">
        <v>44</v>
      </c>
      <c r="D738" s="150" t="s">
        <v>803</v>
      </c>
      <c r="E738" s="153">
        <v>386</v>
      </c>
      <c r="F738" s="183" t="s">
        <v>8127</v>
      </c>
      <c r="G738" s="183" t="s">
        <v>4</v>
      </c>
      <c r="H738" s="150" t="s">
        <v>803</v>
      </c>
      <c r="I738" s="150" t="s">
        <v>8083</v>
      </c>
      <c r="J738" s="182">
        <v>22.1708</v>
      </c>
    </row>
    <row r="739" spans="1:10" hidden="1" x14ac:dyDescent="0.3">
      <c r="A739" s="149" t="s">
        <v>1195</v>
      </c>
      <c r="B739" s="149" t="s">
        <v>1196</v>
      </c>
      <c r="C739" s="150" t="s">
        <v>41</v>
      </c>
      <c r="D739" s="150" t="s">
        <v>1135</v>
      </c>
      <c r="E739" s="153">
        <v>2886</v>
      </c>
      <c r="F739" s="183" t="s">
        <v>8120</v>
      </c>
      <c r="G739" s="183" t="s">
        <v>6</v>
      </c>
      <c r="H739" s="150" t="s">
        <v>1135</v>
      </c>
      <c r="I739" s="150" t="s">
        <v>8073</v>
      </c>
      <c r="J739" s="182">
        <v>27.938199999999998</v>
      </c>
    </row>
    <row r="740" spans="1:10" hidden="1" x14ac:dyDescent="0.3">
      <c r="A740" s="149" t="s">
        <v>4596</v>
      </c>
      <c r="B740" s="149" t="s">
        <v>4597</v>
      </c>
      <c r="C740" s="150" t="s">
        <v>33</v>
      </c>
      <c r="D740" s="150" t="s">
        <v>4502</v>
      </c>
      <c r="E740" s="153">
        <v>441</v>
      </c>
      <c r="F740" s="183" t="s">
        <v>8120</v>
      </c>
      <c r="G740" s="183" t="s">
        <v>5</v>
      </c>
      <c r="H740" s="150" t="s">
        <v>4502</v>
      </c>
      <c r="I740" s="150" t="s">
        <v>8122</v>
      </c>
      <c r="J740" s="182">
        <v>19.654399999999999</v>
      </c>
    </row>
    <row r="741" spans="1:10" hidden="1" x14ac:dyDescent="0.3">
      <c r="A741" s="149" t="s">
        <v>2674</v>
      </c>
      <c r="B741" s="149" t="s">
        <v>2675</v>
      </c>
      <c r="C741" s="150" t="s">
        <v>8142</v>
      </c>
      <c r="D741" s="150" t="s">
        <v>2616</v>
      </c>
      <c r="E741" s="153">
        <v>870</v>
      </c>
      <c r="F741" s="183" t="s">
        <v>8120</v>
      </c>
      <c r="G741" s="183" t="s">
        <v>6</v>
      </c>
      <c r="H741" s="150" t="s">
        <v>2616</v>
      </c>
      <c r="I741" s="150" t="s">
        <v>8143</v>
      </c>
      <c r="J741" s="182">
        <v>81.720699999999994</v>
      </c>
    </row>
    <row r="742" spans="1:10" hidden="1" x14ac:dyDescent="0.3">
      <c r="A742" s="149" t="s">
        <v>3615</v>
      </c>
      <c r="B742" s="149" t="s">
        <v>3616</v>
      </c>
      <c r="C742" s="150" t="s">
        <v>48</v>
      </c>
      <c r="D742" s="150" t="s">
        <v>3562</v>
      </c>
      <c r="E742" s="153">
        <v>5469</v>
      </c>
      <c r="F742" s="183" t="s">
        <v>8120</v>
      </c>
      <c r="G742" s="183" t="s">
        <v>6</v>
      </c>
      <c r="H742" s="150" t="s">
        <v>3562</v>
      </c>
      <c r="I742" s="150" t="s">
        <v>8157</v>
      </c>
      <c r="J742" s="182">
        <v>138.2261</v>
      </c>
    </row>
    <row r="743" spans="1:10" x14ac:dyDescent="0.3">
      <c r="A743" s="149">
        <v>103070</v>
      </c>
      <c r="B743" s="149" t="s">
        <v>849</v>
      </c>
      <c r="C743" s="150" t="s">
        <v>44</v>
      </c>
      <c r="D743" s="150" t="s">
        <v>803</v>
      </c>
      <c r="E743" s="153">
        <v>384</v>
      </c>
      <c r="F743" s="183" t="s">
        <v>8120</v>
      </c>
      <c r="G743" s="183" t="s">
        <v>5</v>
      </c>
      <c r="H743" s="150" t="s">
        <v>803</v>
      </c>
      <c r="I743" s="150" t="s">
        <v>8083</v>
      </c>
      <c r="J743" s="182">
        <v>15.734400000000001</v>
      </c>
    </row>
    <row r="744" spans="1:10" hidden="1" x14ac:dyDescent="0.3">
      <c r="A744" s="149" t="s">
        <v>3782</v>
      </c>
      <c r="B744" s="149" t="s">
        <v>3783</v>
      </c>
      <c r="C744" s="150" t="s">
        <v>51</v>
      </c>
      <c r="D744" s="150" t="s">
        <v>3730</v>
      </c>
      <c r="E744" s="153">
        <v>700</v>
      </c>
      <c r="F744" s="183" t="s">
        <v>8120</v>
      </c>
      <c r="G744" s="183" t="s">
        <v>6</v>
      </c>
      <c r="H744" s="150" t="s">
        <v>3730</v>
      </c>
      <c r="I744" s="150" t="s">
        <v>8104</v>
      </c>
      <c r="J744" s="182">
        <v>82.020099999999999</v>
      </c>
    </row>
    <row r="745" spans="1:10" hidden="1" x14ac:dyDescent="0.3">
      <c r="A745" s="149" t="s">
        <v>1915</v>
      </c>
      <c r="B745" s="149" t="s">
        <v>1916</v>
      </c>
      <c r="C745" s="150" t="s">
        <v>41</v>
      </c>
      <c r="D745" s="150" t="s">
        <v>1002</v>
      </c>
      <c r="E745" s="153">
        <v>2175</v>
      </c>
      <c r="F745" s="183" t="s">
        <v>8120</v>
      </c>
      <c r="G745" s="183" t="s">
        <v>6</v>
      </c>
      <c r="H745" s="150" t="s">
        <v>1002</v>
      </c>
      <c r="I745" s="150" t="s">
        <v>8173</v>
      </c>
      <c r="J745" s="182">
        <v>33.635300000000001</v>
      </c>
    </row>
    <row r="746" spans="1:10" hidden="1" x14ac:dyDescent="0.3">
      <c r="A746" s="149" t="s">
        <v>2676</v>
      </c>
      <c r="B746" s="149" t="s">
        <v>2677</v>
      </c>
      <c r="C746" s="150" t="s">
        <v>8142</v>
      </c>
      <c r="D746" s="150" t="s">
        <v>2616</v>
      </c>
      <c r="E746" s="153">
        <v>260</v>
      </c>
      <c r="F746" s="183" t="s">
        <v>8120</v>
      </c>
      <c r="G746" s="183" t="s">
        <v>6</v>
      </c>
      <c r="H746" s="150" t="s">
        <v>2616</v>
      </c>
      <c r="I746" s="150" t="s">
        <v>8143</v>
      </c>
      <c r="J746" s="182">
        <v>22.472799999999999</v>
      </c>
    </row>
    <row r="747" spans="1:10" hidden="1" x14ac:dyDescent="0.3">
      <c r="A747" s="149" t="s">
        <v>6023</v>
      </c>
      <c r="B747" s="149" t="s">
        <v>6024</v>
      </c>
      <c r="C747" s="150" t="s">
        <v>45</v>
      </c>
      <c r="D747" s="150" t="s">
        <v>5860</v>
      </c>
      <c r="E747" s="153">
        <v>9436</v>
      </c>
      <c r="F747" s="183" t="s">
        <v>8120</v>
      </c>
      <c r="G747" s="183" t="s">
        <v>6</v>
      </c>
      <c r="H747" s="150" t="s">
        <v>5860</v>
      </c>
      <c r="I747" s="150" t="s">
        <v>8088</v>
      </c>
      <c r="J747" s="182">
        <v>43.0595</v>
      </c>
    </row>
    <row r="748" spans="1:10" hidden="1" x14ac:dyDescent="0.3">
      <c r="A748" s="149" t="s">
        <v>4111</v>
      </c>
      <c r="B748" s="149" t="s">
        <v>4112</v>
      </c>
      <c r="C748" s="150" t="s">
        <v>39</v>
      </c>
      <c r="D748" s="150" t="s">
        <v>3824</v>
      </c>
      <c r="E748" s="153">
        <v>522</v>
      </c>
      <c r="F748" s="183" t="s">
        <v>8120</v>
      </c>
      <c r="G748" s="183" t="s">
        <v>5</v>
      </c>
      <c r="H748" s="150" t="s">
        <v>3824</v>
      </c>
      <c r="I748" s="150" t="s">
        <v>8062</v>
      </c>
      <c r="J748" s="182">
        <v>42.013800000000003</v>
      </c>
    </row>
    <row r="749" spans="1:10" hidden="1" x14ac:dyDescent="0.3">
      <c r="A749" s="149" t="s">
        <v>2970</v>
      </c>
      <c r="B749" s="149" t="s">
        <v>2971</v>
      </c>
      <c r="C749" s="150" t="s">
        <v>40</v>
      </c>
      <c r="D749" s="150" t="s">
        <v>8168</v>
      </c>
      <c r="E749" s="153">
        <v>125</v>
      </c>
      <c r="F749" s="183" t="s">
        <v>8120</v>
      </c>
      <c r="G749" s="183" t="s">
        <v>7</v>
      </c>
      <c r="H749" s="150" t="s">
        <v>8168</v>
      </c>
      <c r="I749" s="150" t="s">
        <v>8067</v>
      </c>
      <c r="J749" s="182">
        <v>16.931000000000001</v>
      </c>
    </row>
    <row r="750" spans="1:10" x14ac:dyDescent="0.3">
      <c r="A750" s="149" t="s">
        <v>408</v>
      </c>
      <c r="B750" s="149" t="s">
        <v>411</v>
      </c>
      <c r="C750" s="150" t="s">
        <v>44</v>
      </c>
      <c r="D750" s="150" t="s">
        <v>410</v>
      </c>
      <c r="E750" s="153">
        <v>153</v>
      </c>
      <c r="F750" s="183" t="s">
        <v>8120</v>
      </c>
      <c r="G750" s="183" t="s">
        <v>7</v>
      </c>
      <c r="H750" s="150" t="s">
        <v>410</v>
      </c>
      <c r="I750" s="150" t="s">
        <v>8084</v>
      </c>
      <c r="J750" s="182">
        <v>151.52760000000001</v>
      </c>
    </row>
    <row r="751" spans="1:10" hidden="1" x14ac:dyDescent="0.3">
      <c r="A751" s="149" t="s">
        <v>5305</v>
      </c>
      <c r="B751" s="149" t="s">
        <v>5306</v>
      </c>
      <c r="C751" s="150" t="s">
        <v>36</v>
      </c>
      <c r="D751" s="150" t="s">
        <v>5130</v>
      </c>
      <c r="E751" s="153">
        <v>1297</v>
      </c>
      <c r="F751" s="183" t="s">
        <v>8120</v>
      </c>
      <c r="G751" s="183" t="s">
        <v>5</v>
      </c>
      <c r="H751" s="150" t="s">
        <v>5130</v>
      </c>
      <c r="I751" s="150" t="s">
        <v>8053</v>
      </c>
      <c r="J751" s="182">
        <v>8.7611000000000008</v>
      </c>
    </row>
    <row r="752" spans="1:10" hidden="1" x14ac:dyDescent="0.3">
      <c r="A752" s="149" t="s">
        <v>4861</v>
      </c>
      <c r="B752" s="149" t="s">
        <v>4862</v>
      </c>
      <c r="C752" s="150" t="s">
        <v>33</v>
      </c>
      <c r="D752" s="150" t="s">
        <v>4638</v>
      </c>
      <c r="E752" s="153">
        <v>734</v>
      </c>
      <c r="F752" s="183" t="s">
        <v>8120</v>
      </c>
      <c r="G752" s="183" t="s">
        <v>6</v>
      </c>
      <c r="H752" s="150" t="s">
        <v>4638</v>
      </c>
      <c r="I752" s="150" t="s">
        <v>8192</v>
      </c>
      <c r="J752" s="182">
        <v>7.4452999999999996</v>
      </c>
    </row>
    <row r="753" spans="1:10" hidden="1" x14ac:dyDescent="0.3">
      <c r="A753" s="149" t="s">
        <v>2249</v>
      </c>
      <c r="B753" s="149" t="s">
        <v>2250</v>
      </c>
      <c r="C753" s="150" t="s">
        <v>8199</v>
      </c>
      <c r="D753" s="150" t="s">
        <v>1964</v>
      </c>
      <c r="E753" s="153">
        <v>1335</v>
      </c>
      <c r="F753" s="183" t="s">
        <v>8120</v>
      </c>
      <c r="G753" s="183" t="s">
        <v>6</v>
      </c>
      <c r="H753" s="150" t="s">
        <v>1964</v>
      </c>
      <c r="I753" s="150" t="s">
        <v>8101</v>
      </c>
      <c r="J753" s="182">
        <v>132.78739999999999</v>
      </c>
    </row>
    <row r="754" spans="1:10" hidden="1" x14ac:dyDescent="0.3">
      <c r="A754" s="149" t="s">
        <v>2826</v>
      </c>
      <c r="B754" s="149" t="s">
        <v>2827</v>
      </c>
      <c r="C754" s="150" t="s">
        <v>40</v>
      </c>
      <c r="D754" s="150" t="s">
        <v>440</v>
      </c>
      <c r="E754" s="153">
        <v>545</v>
      </c>
      <c r="F754" s="183" t="s">
        <v>8120</v>
      </c>
      <c r="G754" s="183" t="s">
        <v>5</v>
      </c>
      <c r="H754" s="150" t="s">
        <v>440</v>
      </c>
      <c r="I754" s="150" t="s">
        <v>8066</v>
      </c>
      <c r="J754" s="182">
        <v>10.856299999999999</v>
      </c>
    </row>
    <row r="755" spans="1:10" hidden="1" x14ac:dyDescent="0.3">
      <c r="A755" s="149" t="s">
        <v>2686</v>
      </c>
      <c r="B755" s="149" t="s">
        <v>2687</v>
      </c>
      <c r="C755" s="150" t="s">
        <v>8142</v>
      </c>
      <c r="D755" s="150" t="s">
        <v>2616</v>
      </c>
      <c r="E755" s="153">
        <v>497</v>
      </c>
      <c r="F755" s="183" t="s">
        <v>8120</v>
      </c>
      <c r="G755" s="183" t="s">
        <v>6</v>
      </c>
      <c r="H755" s="150" t="s">
        <v>2616</v>
      </c>
      <c r="I755" s="150" t="s">
        <v>8143</v>
      </c>
      <c r="J755" s="182">
        <v>26.479600000000001</v>
      </c>
    </row>
    <row r="756" spans="1:10" hidden="1" x14ac:dyDescent="0.3">
      <c r="A756" s="149" t="s">
        <v>7132</v>
      </c>
      <c r="B756" s="149" t="s">
        <v>7133</v>
      </c>
      <c r="C756" s="150" t="s">
        <v>47</v>
      </c>
      <c r="D756" s="150" t="s">
        <v>8133</v>
      </c>
      <c r="E756" s="153">
        <v>733</v>
      </c>
      <c r="F756" s="183" t="s">
        <v>8120</v>
      </c>
      <c r="G756" s="183" t="s">
        <v>5</v>
      </c>
      <c r="H756" s="150" t="s">
        <v>8133</v>
      </c>
      <c r="I756" s="150" t="s">
        <v>8134</v>
      </c>
      <c r="J756" s="182">
        <v>14.1173</v>
      </c>
    </row>
    <row r="757" spans="1:10" hidden="1" x14ac:dyDescent="0.3">
      <c r="A757" s="149" t="s">
        <v>2690</v>
      </c>
      <c r="B757" s="149" t="s">
        <v>2691</v>
      </c>
      <c r="C757" s="150" t="s">
        <v>8142</v>
      </c>
      <c r="D757" s="150" t="s">
        <v>2616</v>
      </c>
      <c r="E757" s="153">
        <v>937</v>
      </c>
      <c r="F757" s="183" t="s">
        <v>8120</v>
      </c>
      <c r="G757" s="183" t="s">
        <v>6</v>
      </c>
      <c r="H757" s="150" t="s">
        <v>2616</v>
      </c>
      <c r="I757" s="150" t="s">
        <v>8060</v>
      </c>
      <c r="J757" s="182">
        <v>119.3121</v>
      </c>
    </row>
    <row r="758" spans="1:10" hidden="1" x14ac:dyDescent="0.3">
      <c r="A758" s="149" t="s">
        <v>2692</v>
      </c>
      <c r="B758" s="149" t="s">
        <v>2693</v>
      </c>
      <c r="C758" s="150" t="s">
        <v>8142</v>
      </c>
      <c r="D758" s="150" t="s">
        <v>2616</v>
      </c>
      <c r="E758" s="153">
        <v>272</v>
      </c>
      <c r="F758" s="183" t="s">
        <v>8120</v>
      </c>
      <c r="G758" s="183" t="s">
        <v>6</v>
      </c>
      <c r="H758" s="150" t="s">
        <v>2616</v>
      </c>
      <c r="I758" s="150" t="s">
        <v>8060</v>
      </c>
      <c r="J758" s="182">
        <v>20.3611</v>
      </c>
    </row>
    <row r="759" spans="1:10" hidden="1" x14ac:dyDescent="0.3">
      <c r="A759" s="149" t="s">
        <v>2828</v>
      </c>
      <c r="B759" s="149" t="s">
        <v>2829</v>
      </c>
      <c r="C759" s="150" t="s">
        <v>40</v>
      </c>
      <c r="D759" s="150" t="s">
        <v>440</v>
      </c>
      <c r="E759" s="153">
        <v>311</v>
      </c>
      <c r="F759" s="183" t="s">
        <v>8120</v>
      </c>
      <c r="G759" s="183" t="s">
        <v>5</v>
      </c>
      <c r="H759" s="150" t="s">
        <v>440</v>
      </c>
      <c r="I759" s="150" t="s">
        <v>8066</v>
      </c>
      <c r="J759" s="182">
        <v>37.368299999999998</v>
      </c>
    </row>
    <row r="760" spans="1:10" hidden="1" x14ac:dyDescent="0.3">
      <c r="A760" s="149" t="s">
        <v>2972</v>
      </c>
      <c r="B760" s="149" t="s">
        <v>2973</v>
      </c>
      <c r="C760" s="150" t="s">
        <v>40</v>
      </c>
      <c r="D760" s="150" t="s">
        <v>8168</v>
      </c>
      <c r="E760" s="153">
        <v>913</v>
      </c>
      <c r="F760" s="183" t="s">
        <v>8120</v>
      </c>
      <c r="G760" s="183" t="s">
        <v>6</v>
      </c>
      <c r="H760" s="150" t="s">
        <v>8168</v>
      </c>
      <c r="I760" s="150" t="s">
        <v>8067</v>
      </c>
      <c r="J760" s="182">
        <v>104.71899999999999</v>
      </c>
    </row>
    <row r="761" spans="1:10" hidden="1" x14ac:dyDescent="0.3">
      <c r="A761" s="149" t="s">
        <v>916</v>
      </c>
      <c r="B761" s="149" t="s">
        <v>917</v>
      </c>
      <c r="C761" s="150" t="s">
        <v>8149</v>
      </c>
      <c r="D761" s="150" t="s">
        <v>52</v>
      </c>
      <c r="E761" s="153">
        <v>83</v>
      </c>
      <c r="F761" s="183" t="s">
        <v>8120</v>
      </c>
      <c r="G761" s="183" t="s">
        <v>6</v>
      </c>
      <c r="H761" s="150" t="s">
        <v>52</v>
      </c>
      <c r="I761" s="150" t="s">
        <v>8106</v>
      </c>
      <c r="J761" s="182">
        <v>86.833299999999994</v>
      </c>
    </row>
    <row r="762" spans="1:10" hidden="1" x14ac:dyDescent="0.3">
      <c r="A762" s="149" t="s">
        <v>918</v>
      </c>
      <c r="B762" s="149" t="s">
        <v>919</v>
      </c>
      <c r="C762" s="150" t="s">
        <v>8149</v>
      </c>
      <c r="D762" s="150" t="s">
        <v>52</v>
      </c>
      <c r="E762" s="153">
        <v>172</v>
      </c>
      <c r="F762" s="183" t="s">
        <v>8120</v>
      </c>
      <c r="G762" s="183" t="s">
        <v>5</v>
      </c>
      <c r="H762" s="150" t="s">
        <v>52</v>
      </c>
      <c r="I762" s="150" t="s">
        <v>8106</v>
      </c>
      <c r="J762" s="182">
        <v>36.338500000000003</v>
      </c>
    </row>
    <row r="763" spans="1:10" hidden="1" x14ac:dyDescent="0.3">
      <c r="A763" s="149" t="s">
        <v>6693</v>
      </c>
      <c r="B763" s="149" t="s">
        <v>6694</v>
      </c>
      <c r="C763" s="150" t="s">
        <v>35</v>
      </c>
      <c r="D763" s="150" t="s">
        <v>8158</v>
      </c>
      <c r="E763" s="153">
        <v>1856</v>
      </c>
      <c r="F763" s="183" t="s">
        <v>8120</v>
      </c>
      <c r="G763" s="183" t="s">
        <v>5</v>
      </c>
      <c r="H763" s="150" t="s">
        <v>8158</v>
      </c>
      <c r="I763" s="150" t="s">
        <v>8048</v>
      </c>
      <c r="J763" s="182">
        <v>16.236899999999999</v>
      </c>
    </row>
    <row r="764" spans="1:10" hidden="1" x14ac:dyDescent="0.3">
      <c r="A764" s="149" t="s">
        <v>7231</v>
      </c>
      <c r="B764" s="149" t="s">
        <v>7232</v>
      </c>
      <c r="C764" s="150" t="s">
        <v>47</v>
      </c>
      <c r="D764" s="150" t="s">
        <v>6919</v>
      </c>
      <c r="E764" s="153">
        <v>18058</v>
      </c>
      <c r="F764" s="183" t="s">
        <v>8120</v>
      </c>
      <c r="G764" s="183" t="s">
        <v>6</v>
      </c>
      <c r="H764" s="150" t="s">
        <v>6919</v>
      </c>
      <c r="I764" s="150" t="s">
        <v>8094</v>
      </c>
      <c r="J764" s="182">
        <v>118.521</v>
      </c>
    </row>
    <row r="765" spans="1:10" hidden="1" x14ac:dyDescent="0.3">
      <c r="A765" s="149" t="s">
        <v>4977</v>
      </c>
      <c r="B765" s="149" t="s">
        <v>4978</v>
      </c>
      <c r="C765" s="150" t="s">
        <v>43</v>
      </c>
      <c r="D765" s="150" t="s">
        <v>4506</v>
      </c>
      <c r="E765" s="153">
        <v>4962</v>
      </c>
      <c r="F765" s="183" t="s">
        <v>8120</v>
      </c>
      <c r="G765" s="183" t="s">
        <v>5</v>
      </c>
      <c r="H765" s="150" t="s">
        <v>4506</v>
      </c>
      <c r="I765" s="150" t="s">
        <v>8078</v>
      </c>
      <c r="J765" s="182">
        <v>70.039299999999997</v>
      </c>
    </row>
    <row r="766" spans="1:10" hidden="1" x14ac:dyDescent="0.3">
      <c r="A766" s="149" t="s">
        <v>8342</v>
      </c>
      <c r="B766" s="149" t="s">
        <v>8343</v>
      </c>
      <c r="C766" s="150" t="s">
        <v>40</v>
      </c>
      <c r="D766" s="150" t="s">
        <v>3002</v>
      </c>
      <c r="E766" s="153">
        <v>3566</v>
      </c>
      <c r="F766" s="183" t="s">
        <v>8127</v>
      </c>
      <c r="G766" s="183" t="s">
        <v>4</v>
      </c>
      <c r="H766" s="150" t="s">
        <v>3002</v>
      </c>
      <c r="I766" s="150" t="s">
        <v>8069</v>
      </c>
      <c r="J766" s="182">
        <v>37.763399999999997</v>
      </c>
    </row>
    <row r="767" spans="1:10" hidden="1" x14ac:dyDescent="0.3">
      <c r="A767" s="149" t="s">
        <v>2694</v>
      </c>
      <c r="B767" s="149" t="s">
        <v>2695</v>
      </c>
      <c r="C767" s="150" t="s">
        <v>8142</v>
      </c>
      <c r="D767" s="150" t="s">
        <v>2616</v>
      </c>
      <c r="E767" s="153">
        <v>385</v>
      </c>
      <c r="F767" s="183" t="s">
        <v>8120</v>
      </c>
      <c r="G767" s="183" t="s">
        <v>6</v>
      </c>
      <c r="H767" s="150" t="s">
        <v>2616</v>
      </c>
      <c r="I767" s="150" t="s">
        <v>8143</v>
      </c>
      <c r="J767" s="182">
        <v>30.770299999999999</v>
      </c>
    </row>
    <row r="768" spans="1:10" hidden="1" x14ac:dyDescent="0.3">
      <c r="A768" s="149" t="s">
        <v>4325</v>
      </c>
      <c r="B768" s="149" t="s">
        <v>4326</v>
      </c>
      <c r="C768" s="150" t="s">
        <v>39</v>
      </c>
      <c r="D768" s="150" t="s">
        <v>8130</v>
      </c>
      <c r="E768" s="153">
        <v>733</v>
      </c>
      <c r="F768" s="183" t="s">
        <v>8120</v>
      </c>
      <c r="G768" s="183" t="s">
        <v>5</v>
      </c>
      <c r="H768" s="150" t="s">
        <v>8130</v>
      </c>
      <c r="I768" s="150" t="s">
        <v>8064</v>
      </c>
      <c r="J768" s="182">
        <v>12.3841</v>
      </c>
    </row>
    <row r="769" spans="1:10" hidden="1" x14ac:dyDescent="0.3">
      <c r="A769" s="149" t="s">
        <v>5096</v>
      </c>
      <c r="B769" s="149" t="s">
        <v>5097</v>
      </c>
      <c r="C769" s="150" t="s">
        <v>43</v>
      </c>
      <c r="D769" s="150" t="s">
        <v>5021</v>
      </c>
      <c r="E769" s="153">
        <v>1033</v>
      </c>
      <c r="F769" s="183" t="s">
        <v>8120</v>
      </c>
      <c r="G769" s="183" t="s">
        <v>6</v>
      </c>
      <c r="H769" s="150" t="s">
        <v>5021</v>
      </c>
      <c r="I769" s="150" t="s">
        <v>8079</v>
      </c>
      <c r="J769" s="182">
        <v>29.212599999999998</v>
      </c>
    </row>
    <row r="770" spans="1:10" hidden="1" x14ac:dyDescent="0.3">
      <c r="A770" s="149" t="s">
        <v>3318</v>
      </c>
      <c r="B770" s="149" t="s">
        <v>3319</v>
      </c>
      <c r="C770" s="150" t="s">
        <v>37</v>
      </c>
      <c r="D770" s="150" t="s">
        <v>2595</v>
      </c>
      <c r="E770" s="153">
        <v>7573</v>
      </c>
      <c r="F770" s="183" t="s">
        <v>8120</v>
      </c>
      <c r="G770" s="183" t="s">
        <v>5</v>
      </c>
      <c r="H770" s="150" t="s">
        <v>2595</v>
      </c>
      <c r="I770" s="150" t="s">
        <v>8242</v>
      </c>
      <c r="J770" s="182">
        <v>111.8218</v>
      </c>
    </row>
    <row r="771" spans="1:10" hidden="1" x14ac:dyDescent="0.3">
      <c r="A771" s="149" t="s">
        <v>2528</v>
      </c>
      <c r="B771" s="149" t="s">
        <v>2529</v>
      </c>
      <c r="C771" s="150" t="s">
        <v>53</v>
      </c>
      <c r="D771" s="150" t="s">
        <v>2071</v>
      </c>
      <c r="E771" s="153">
        <v>619</v>
      </c>
      <c r="F771" s="183" t="s">
        <v>8120</v>
      </c>
      <c r="G771" s="183" t="s">
        <v>5</v>
      </c>
      <c r="H771" s="150" t="s">
        <v>2071</v>
      </c>
      <c r="I771" s="150" t="s">
        <v>8107</v>
      </c>
      <c r="J771" s="182">
        <v>23.303999999999998</v>
      </c>
    </row>
    <row r="772" spans="1:10" hidden="1" x14ac:dyDescent="0.3">
      <c r="A772" s="149" t="s">
        <v>2461</v>
      </c>
      <c r="B772" s="149" t="s">
        <v>2462</v>
      </c>
      <c r="C772" s="150" t="s">
        <v>53</v>
      </c>
      <c r="D772" s="150" t="s">
        <v>2422</v>
      </c>
      <c r="E772" s="153">
        <v>4181</v>
      </c>
      <c r="F772" s="183" t="s">
        <v>8120</v>
      </c>
      <c r="G772" s="183" t="s">
        <v>6</v>
      </c>
      <c r="H772" s="150" t="s">
        <v>2422</v>
      </c>
      <c r="I772" s="150" t="s">
        <v>8110</v>
      </c>
      <c r="J772" s="182">
        <v>78.125699999999995</v>
      </c>
    </row>
    <row r="773" spans="1:10" hidden="1" x14ac:dyDescent="0.3">
      <c r="A773" s="149" t="s">
        <v>4327</v>
      </c>
      <c r="B773" s="149" t="s">
        <v>4328</v>
      </c>
      <c r="C773" s="150" t="s">
        <v>39</v>
      </c>
      <c r="D773" s="150" t="s">
        <v>8130</v>
      </c>
      <c r="E773" s="153">
        <v>184</v>
      </c>
      <c r="F773" s="183" t="s">
        <v>8120</v>
      </c>
      <c r="G773" s="183" t="s">
        <v>5</v>
      </c>
      <c r="H773" s="150" t="s">
        <v>8130</v>
      </c>
      <c r="I773" s="150" t="s">
        <v>8064</v>
      </c>
      <c r="J773" s="182">
        <v>15.8371</v>
      </c>
    </row>
    <row r="774" spans="1:10" hidden="1" x14ac:dyDescent="0.3">
      <c r="A774" s="149" t="s">
        <v>2530</v>
      </c>
      <c r="B774" s="149" t="s">
        <v>2531</v>
      </c>
      <c r="C774" s="150" t="s">
        <v>53</v>
      </c>
      <c r="D774" s="150" t="s">
        <v>2071</v>
      </c>
      <c r="E774" s="153">
        <v>1174</v>
      </c>
      <c r="F774" s="183" t="s">
        <v>8120</v>
      </c>
      <c r="G774" s="183" t="s">
        <v>6</v>
      </c>
      <c r="H774" s="150" t="s">
        <v>2071</v>
      </c>
      <c r="I774" s="150" t="s">
        <v>8107</v>
      </c>
      <c r="J774" s="182">
        <v>73.288300000000007</v>
      </c>
    </row>
    <row r="775" spans="1:10" hidden="1" x14ac:dyDescent="0.3">
      <c r="A775" s="149" t="s">
        <v>5432</v>
      </c>
      <c r="B775" s="149" t="s">
        <v>5433</v>
      </c>
      <c r="C775" s="150" t="s">
        <v>36</v>
      </c>
      <c r="D775" s="150" t="s">
        <v>5354</v>
      </c>
      <c r="E775" s="153">
        <v>804</v>
      </c>
      <c r="F775" s="183" t="s">
        <v>8120</v>
      </c>
      <c r="G775" s="183" t="s">
        <v>6</v>
      </c>
      <c r="H775" s="150" t="s">
        <v>5354</v>
      </c>
      <c r="I775" s="150" t="s">
        <v>8051</v>
      </c>
      <c r="J775" s="182">
        <v>14.4116</v>
      </c>
    </row>
    <row r="776" spans="1:10" hidden="1" x14ac:dyDescent="0.3">
      <c r="A776" s="149" t="s">
        <v>4673</v>
      </c>
      <c r="B776" s="149" t="s">
        <v>4674</v>
      </c>
      <c r="C776" s="150" t="s">
        <v>33</v>
      </c>
      <c r="D776" s="150" t="s">
        <v>4525</v>
      </c>
      <c r="E776" s="153">
        <v>483</v>
      </c>
      <c r="F776" s="183" t="s">
        <v>8120</v>
      </c>
      <c r="G776" s="183" t="s">
        <v>5</v>
      </c>
      <c r="H776" s="150" t="s">
        <v>4525</v>
      </c>
      <c r="I776" s="150" t="s">
        <v>8204</v>
      </c>
      <c r="J776" s="182">
        <v>61.798200000000001</v>
      </c>
    </row>
    <row r="777" spans="1:10" hidden="1" x14ac:dyDescent="0.3">
      <c r="A777" s="149" t="s">
        <v>4331</v>
      </c>
      <c r="B777" s="149" t="s">
        <v>4332</v>
      </c>
      <c r="C777" s="150" t="s">
        <v>39</v>
      </c>
      <c r="D777" s="150" t="s">
        <v>8130</v>
      </c>
      <c r="E777" s="153">
        <v>951</v>
      </c>
      <c r="F777" s="183" t="s">
        <v>8120</v>
      </c>
      <c r="G777" s="183" t="s">
        <v>5</v>
      </c>
      <c r="H777" s="150" t="s">
        <v>8130</v>
      </c>
      <c r="I777" s="150" t="s">
        <v>8064</v>
      </c>
      <c r="J777" s="182">
        <v>9.5724</v>
      </c>
    </row>
    <row r="778" spans="1:10" hidden="1" x14ac:dyDescent="0.3">
      <c r="A778" s="149" t="s">
        <v>8344</v>
      </c>
      <c r="B778" s="149" t="s">
        <v>8345</v>
      </c>
      <c r="C778" s="150" t="s">
        <v>39</v>
      </c>
      <c r="D778" s="150" t="s">
        <v>4125</v>
      </c>
      <c r="E778" s="153">
        <v>783</v>
      </c>
      <c r="F778" s="183" t="s">
        <v>8127</v>
      </c>
      <c r="G778" s="183" t="s">
        <v>4</v>
      </c>
      <c r="H778" s="150" t="s">
        <v>4125</v>
      </c>
      <c r="I778" s="150" t="s">
        <v>8063</v>
      </c>
      <c r="J778" s="182">
        <v>49.555100000000003</v>
      </c>
    </row>
    <row r="779" spans="1:10" hidden="1" x14ac:dyDescent="0.3">
      <c r="A779" s="149" t="s">
        <v>8346</v>
      </c>
      <c r="B779" s="149" t="s">
        <v>8347</v>
      </c>
      <c r="C779" s="150" t="s">
        <v>41</v>
      </c>
      <c r="D779" s="150" t="s">
        <v>1691</v>
      </c>
      <c r="E779" s="153">
        <v>208</v>
      </c>
      <c r="F779" s="183" t="s">
        <v>8127</v>
      </c>
      <c r="G779" s="183" t="s">
        <v>4</v>
      </c>
      <c r="H779" s="150" t="s">
        <v>1691</v>
      </c>
      <c r="I779" s="150" t="s">
        <v>8161</v>
      </c>
      <c r="J779" s="182">
        <v>12.764099999999999</v>
      </c>
    </row>
    <row r="780" spans="1:10" x14ac:dyDescent="0.3">
      <c r="A780" s="149" t="s">
        <v>445</v>
      </c>
      <c r="B780" s="149" t="s">
        <v>446</v>
      </c>
      <c r="C780" s="150" t="s">
        <v>44</v>
      </c>
      <c r="D780" s="150" t="s">
        <v>410</v>
      </c>
      <c r="E780" s="153">
        <v>79</v>
      </c>
      <c r="F780" s="183" t="s">
        <v>8120</v>
      </c>
      <c r="G780" s="183" t="s">
        <v>6</v>
      </c>
      <c r="H780" s="150" t="s">
        <v>410</v>
      </c>
      <c r="I780" s="150" t="s">
        <v>8084</v>
      </c>
      <c r="J780" s="182">
        <v>48.447600000000001</v>
      </c>
    </row>
    <row r="781" spans="1:10" hidden="1" x14ac:dyDescent="0.3">
      <c r="A781" s="149" t="s">
        <v>5641</v>
      </c>
      <c r="B781" s="149" t="s">
        <v>5642</v>
      </c>
      <c r="C781" s="150" t="s">
        <v>36</v>
      </c>
      <c r="D781" s="150" t="s">
        <v>5476</v>
      </c>
      <c r="E781" s="153">
        <v>6910</v>
      </c>
      <c r="F781" s="183" t="s">
        <v>8120</v>
      </c>
      <c r="G781" s="183" t="s">
        <v>6</v>
      </c>
      <c r="H781" s="150" t="s">
        <v>5476</v>
      </c>
      <c r="I781" s="150" t="s">
        <v>8052</v>
      </c>
      <c r="J781" s="182">
        <v>64.157899999999998</v>
      </c>
    </row>
    <row r="782" spans="1:10" hidden="1" x14ac:dyDescent="0.3">
      <c r="A782" s="149" t="s">
        <v>8348</v>
      </c>
      <c r="B782" s="149" t="s">
        <v>8349</v>
      </c>
      <c r="C782" s="150" t="s">
        <v>42</v>
      </c>
      <c r="D782" s="150" t="s">
        <v>3994</v>
      </c>
      <c r="E782" s="153">
        <v>1926</v>
      </c>
      <c r="F782" s="183" t="s">
        <v>8127</v>
      </c>
      <c r="G782" s="183" t="s">
        <v>4</v>
      </c>
      <c r="H782" s="150" t="s">
        <v>3994</v>
      </c>
      <c r="I782" s="150" t="s">
        <v>8076</v>
      </c>
      <c r="J782" s="182">
        <v>60.631900000000002</v>
      </c>
    </row>
    <row r="783" spans="1:10" hidden="1" x14ac:dyDescent="0.3">
      <c r="A783" s="149" t="s">
        <v>6697</v>
      </c>
      <c r="B783" s="149" t="s">
        <v>6698</v>
      </c>
      <c r="C783" s="150" t="s">
        <v>35</v>
      </c>
      <c r="D783" s="150" t="s">
        <v>8158</v>
      </c>
      <c r="E783" s="153">
        <v>387</v>
      </c>
      <c r="F783" s="183" t="s">
        <v>8120</v>
      </c>
      <c r="G783" s="183" t="s">
        <v>7</v>
      </c>
      <c r="H783" s="150" t="s">
        <v>8158</v>
      </c>
      <c r="I783" s="150" t="s">
        <v>8047</v>
      </c>
      <c r="J783" s="182">
        <v>43.856499999999997</v>
      </c>
    </row>
    <row r="784" spans="1:10" hidden="1" x14ac:dyDescent="0.3">
      <c r="A784" s="149" t="s">
        <v>5098</v>
      </c>
      <c r="B784" s="149" t="s">
        <v>5099</v>
      </c>
      <c r="C784" s="150" t="s">
        <v>43</v>
      </c>
      <c r="D784" s="150" t="s">
        <v>5021</v>
      </c>
      <c r="E784" s="153">
        <v>871</v>
      </c>
      <c r="F784" s="183" t="s">
        <v>8120</v>
      </c>
      <c r="G784" s="183" t="s">
        <v>5</v>
      </c>
      <c r="H784" s="150" t="s">
        <v>5021</v>
      </c>
      <c r="I784" s="150" t="s">
        <v>8080</v>
      </c>
      <c r="J784" s="182">
        <v>53.662300000000002</v>
      </c>
    </row>
    <row r="785" spans="1:10" hidden="1" x14ac:dyDescent="0.3">
      <c r="A785" s="149" t="s">
        <v>5100</v>
      </c>
      <c r="B785" s="149" t="s">
        <v>5101</v>
      </c>
      <c r="C785" s="150" t="s">
        <v>43</v>
      </c>
      <c r="D785" s="150" t="s">
        <v>5021</v>
      </c>
      <c r="E785" s="153">
        <v>510</v>
      </c>
      <c r="F785" s="183" t="s">
        <v>8120</v>
      </c>
      <c r="G785" s="183" t="s">
        <v>6</v>
      </c>
      <c r="H785" s="150" t="s">
        <v>5021</v>
      </c>
      <c r="I785" s="150" t="s">
        <v>8131</v>
      </c>
      <c r="J785" s="182">
        <v>28.604900000000001</v>
      </c>
    </row>
    <row r="786" spans="1:10" hidden="1" x14ac:dyDescent="0.3">
      <c r="A786" s="149" t="s">
        <v>4867</v>
      </c>
      <c r="B786" s="149" t="s">
        <v>4868</v>
      </c>
      <c r="C786" s="150" t="s">
        <v>33</v>
      </c>
      <c r="D786" s="150" t="s">
        <v>4638</v>
      </c>
      <c r="E786" s="153">
        <v>1208</v>
      </c>
      <c r="F786" s="183" t="s">
        <v>8120</v>
      </c>
      <c r="G786" s="183" t="s">
        <v>7</v>
      </c>
      <c r="H786" s="150" t="s">
        <v>4638</v>
      </c>
      <c r="I786" s="150" t="s">
        <v>8192</v>
      </c>
      <c r="J786" s="182">
        <v>33.006599999999999</v>
      </c>
    </row>
    <row r="787" spans="1:10" x14ac:dyDescent="0.3">
      <c r="A787" s="149" t="s">
        <v>449</v>
      </c>
      <c r="B787" s="149" t="s">
        <v>450</v>
      </c>
      <c r="C787" s="150" t="s">
        <v>44</v>
      </c>
      <c r="D787" s="150" t="s">
        <v>410</v>
      </c>
      <c r="E787" s="153">
        <v>171</v>
      </c>
      <c r="F787" s="183" t="s">
        <v>8120</v>
      </c>
      <c r="G787" s="183" t="s">
        <v>5</v>
      </c>
      <c r="H787" s="150" t="s">
        <v>410</v>
      </c>
      <c r="I787" s="150" t="s">
        <v>8084</v>
      </c>
      <c r="J787" s="182">
        <v>6.4192</v>
      </c>
    </row>
    <row r="788" spans="1:10" hidden="1" x14ac:dyDescent="0.3">
      <c r="A788" s="149" t="s">
        <v>4981</v>
      </c>
      <c r="B788" s="149" t="s">
        <v>4982</v>
      </c>
      <c r="C788" s="150" t="s">
        <v>43</v>
      </c>
      <c r="D788" s="150" t="s">
        <v>4506</v>
      </c>
      <c r="E788" s="153">
        <v>653</v>
      </c>
      <c r="F788" s="183" t="s">
        <v>8120</v>
      </c>
      <c r="G788" s="183" t="s">
        <v>6</v>
      </c>
      <c r="H788" s="150" t="s">
        <v>4506</v>
      </c>
      <c r="I788" s="150" t="s">
        <v>8131</v>
      </c>
      <c r="J788" s="182">
        <v>21.043900000000001</v>
      </c>
    </row>
    <row r="789" spans="1:10" hidden="1" x14ac:dyDescent="0.3">
      <c r="A789" s="149" t="s">
        <v>5102</v>
      </c>
      <c r="B789" s="149" t="s">
        <v>5103</v>
      </c>
      <c r="C789" s="150" t="s">
        <v>43</v>
      </c>
      <c r="D789" s="150" t="s">
        <v>5021</v>
      </c>
      <c r="E789" s="153">
        <v>1081</v>
      </c>
      <c r="F789" s="183" t="s">
        <v>8120</v>
      </c>
      <c r="G789" s="183" t="s">
        <v>6</v>
      </c>
      <c r="H789" s="150" t="s">
        <v>5021</v>
      </c>
      <c r="I789" s="150" t="s">
        <v>8079</v>
      </c>
      <c r="J789" s="182">
        <v>23.340900000000001</v>
      </c>
    </row>
    <row r="790" spans="1:10" hidden="1" x14ac:dyDescent="0.3">
      <c r="A790" s="149" t="s">
        <v>3021</v>
      </c>
      <c r="B790" s="149" t="s">
        <v>3022</v>
      </c>
      <c r="C790" s="150" t="s">
        <v>40</v>
      </c>
      <c r="D790" s="150" t="s">
        <v>3002</v>
      </c>
      <c r="E790" s="153">
        <v>677</v>
      </c>
      <c r="F790" s="183" t="s">
        <v>8120</v>
      </c>
      <c r="G790" s="183" t="s">
        <v>5</v>
      </c>
      <c r="H790" s="150" t="s">
        <v>3002</v>
      </c>
      <c r="I790" s="150" t="s">
        <v>8069</v>
      </c>
      <c r="J790" s="182">
        <v>32.663600000000002</v>
      </c>
    </row>
    <row r="791" spans="1:10" hidden="1" x14ac:dyDescent="0.3">
      <c r="A791" s="149" t="s">
        <v>5793</v>
      </c>
      <c r="B791" s="149" t="s">
        <v>5794</v>
      </c>
      <c r="C791" s="150" t="s">
        <v>45</v>
      </c>
      <c r="D791" s="150" t="s">
        <v>4920</v>
      </c>
      <c r="E791" s="153">
        <v>1736</v>
      </c>
      <c r="F791" s="183" t="s">
        <v>8120</v>
      </c>
      <c r="G791" s="183" t="s">
        <v>6</v>
      </c>
      <c r="H791" s="150" t="s">
        <v>4920</v>
      </c>
      <c r="I791" s="150" t="s">
        <v>8087</v>
      </c>
      <c r="J791" s="182">
        <v>72.465400000000002</v>
      </c>
    </row>
    <row r="792" spans="1:10" hidden="1" x14ac:dyDescent="0.3">
      <c r="A792" s="149" t="s">
        <v>6699</v>
      </c>
      <c r="B792" s="149" t="s">
        <v>6700</v>
      </c>
      <c r="C792" s="150" t="s">
        <v>35</v>
      </c>
      <c r="D792" s="150" t="s">
        <v>8158</v>
      </c>
      <c r="E792" s="153">
        <v>952</v>
      </c>
      <c r="F792" s="183" t="s">
        <v>8120</v>
      </c>
      <c r="G792" s="183" t="s">
        <v>5</v>
      </c>
      <c r="H792" s="150" t="s">
        <v>8158</v>
      </c>
      <c r="I792" s="150" t="s">
        <v>8047</v>
      </c>
      <c r="J792" s="182">
        <v>46.920699999999997</v>
      </c>
    </row>
    <row r="793" spans="1:10" hidden="1" x14ac:dyDescent="0.3">
      <c r="A793" s="149" t="s">
        <v>4869</v>
      </c>
      <c r="B793" s="149" t="s">
        <v>4870</v>
      </c>
      <c r="C793" s="150" t="s">
        <v>33</v>
      </c>
      <c r="D793" s="150" t="s">
        <v>4638</v>
      </c>
      <c r="E793" s="153">
        <v>95</v>
      </c>
      <c r="F793" s="183" t="s">
        <v>8120</v>
      </c>
      <c r="G793" s="183" t="s">
        <v>7</v>
      </c>
      <c r="H793" s="150" t="s">
        <v>4638</v>
      </c>
      <c r="I793" s="150" t="s">
        <v>8192</v>
      </c>
      <c r="J793" s="182">
        <v>11.810700000000001</v>
      </c>
    </row>
    <row r="794" spans="1:10" hidden="1" x14ac:dyDescent="0.3">
      <c r="A794" s="149" t="s">
        <v>1746</v>
      </c>
      <c r="B794" s="149" t="s">
        <v>1747</v>
      </c>
      <c r="C794" s="150" t="s">
        <v>41</v>
      </c>
      <c r="D794" s="150" t="s">
        <v>1691</v>
      </c>
      <c r="E794" s="153">
        <v>618</v>
      </c>
      <c r="F794" s="183" t="s">
        <v>8120</v>
      </c>
      <c r="G794" s="183" t="s">
        <v>6</v>
      </c>
      <c r="H794" s="150" t="s">
        <v>1691</v>
      </c>
      <c r="I794" s="150" t="s">
        <v>8161</v>
      </c>
      <c r="J794" s="182">
        <v>29.717400000000001</v>
      </c>
    </row>
    <row r="795" spans="1:10" hidden="1" x14ac:dyDescent="0.3">
      <c r="A795" s="149" t="s">
        <v>2974</v>
      </c>
      <c r="B795" s="149" t="s">
        <v>2975</v>
      </c>
      <c r="C795" s="150" t="s">
        <v>40</v>
      </c>
      <c r="D795" s="150" t="s">
        <v>8168</v>
      </c>
      <c r="E795" s="153">
        <v>59</v>
      </c>
      <c r="F795" s="183" t="s">
        <v>8120</v>
      </c>
      <c r="G795" s="183" t="s">
        <v>7</v>
      </c>
      <c r="H795" s="150" t="s">
        <v>8168</v>
      </c>
      <c r="I795" s="150" t="s">
        <v>8067</v>
      </c>
      <c r="J795" s="182">
        <v>12.8079</v>
      </c>
    </row>
    <row r="796" spans="1:10" hidden="1" x14ac:dyDescent="0.3">
      <c r="A796" s="149" t="s">
        <v>5649</v>
      </c>
      <c r="B796" s="149" t="s">
        <v>5650</v>
      </c>
      <c r="C796" s="150" t="s">
        <v>36</v>
      </c>
      <c r="D796" s="150" t="s">
        <v>5476</v>
      </c>
      <c r="E796" s="153">
        <v>657</v>
      </c>
      <c r="F796" s="183" t="s">
        <v>8120</v>
      </c>
      <c r="G796" s="183" t="s">
        <v>7</v>
      </c>
      <c r="H796" s="150" t="s">
        <v>5476</v>
      </c>
      <c r="I796" s="150" t="s">
        <v>8052</v>
      </c>
      <c r="J796" s="182">
        <v>15.1813</v>
      </c>
    </row>
    <row r="797" spans="1:10" hidden="1" x14ac:dyDescent="0.3">
      <c r="A797" s="149" t="s">
        <v>4871</v>
      </c>
      <c r="B797" s="149" t="s">
        <v>4872</v>
      </c>
      <c r="C797" s="150" t="s">
        <v>33</v>
      </c>
      <c r="D797" s="150" t="s">
        <v>4638</v>
      </c>
      <c r="E797" s="153">
        <v>202</v>
      </c>
      <c r="F797" s="183" t="s">
        <v>8120</v>
      </c>
      <c r="G797" s="183" t="s">
        <v>7</v>
      </c>
      <c r="H797" s="150" t="s">
        <v>4638</v>
      </c>
      <c r="I797" s="150" t="s">
        <v>8192</v>
      </c>
      <c r="J797" s="182">
        <v>19.230499999999999</v>
      </c>
    </row>
    <row r="798" spans="1:10" hidden="1" x14ac:dyDescent="0.3">
      <c r="A798" s="149" t="s">
        <v>5797</v>
      </c>
      <c r="B798" s="149" t="s">
        <v>5798</v>
      </c>
      <c r="C798" s="150" t="s">
        <v>45</v>
      </c>
      <c r="D798" s="150" t="s">
        <v>4920</v>
      </c>
      <c r="E798" s="153">
        <v>1010</v>
      </c>
      <c r="F798" s="183" t="s">
        <v>8120</v>
      </c>
      <c r="G798" s="183" t="s">
        <v>6</v>
      </c>
      <c r="H798" s="150" t="s">
        <v>4920</v>
      </c>
      <c r="I798" s="150" t="s">
        <v>8087</v>
      </c>
      <c r="J798" s="182">
        <v>50.052100000000003</v>
      </c>
    </row>
    <row r="799" spans="1:10" hidden="1" x14ac:dyDescent="0.3">
      <c r="A799" s="149" t="s">
        <v>2604</v>
      </c>
      <c r="B799" s="149" t="s">
        <v>2605</v>
      </c>
      <c r="C799" s="150" t="s">
        <v>53</v>
      </c>
      <c r="D799" s="150" t="s">
        <v>2576</v>
      </c>
      <c r="E799" s="153">
        <v>6295</v>
      </c>
      <c r="F799" s="183" t="s">
        <v>8120</v>
      </c>
      <c r="G799" s="183" t="s">
        <v>6</v>
      </c>
      <c r="H799" s="150" t="s">
        <v>2576</v>
      </c>
      <c r="I799" s="150" t="s">
        <v>8109</v>
      </c>
      <c r="J799" s="182">
        <v>74.692999999999998</v>
      </c>
    </row>
    <row r="800" spans="1:10" hidden="1" x14ac:dyDescent="0.3">
      <c r="A800" s="149" t="s">
        <v>2976</v>
      </c>
      <c r="B800" s="149" t="s">
        <v>2977</v>
      </c>
      <c r="C800" s="150" t="s">
        <v>40</v>
      </c>
      <c r="D800" s="150" t="s">
        <v>8168</v>
      </c>
      <c r="E800" s="153">
        <v>2606</v>
      </c>
      <c r="F800" s="183" t="s">
        <v>8120</v>
      </c>
      <c r="G800" s="183" t="s">
        <v>5</v>
      </c>
      <c r="H800" s="150" t="s">
        <v>8168</v>
      </c>
      <c r="I800" s="150" t="s">
        <v>8205</v>
      </c>
      <c r="J800" s="182">
        <v>47.593200000000003</v>
      </c>
    </row>
    <row r="801" spans="1:10" hidden="1" x14ac:dyDescent="0.3">
      <c r="A801" s="149" t="s">
        <v>4019</v>
      </c>
      <c r="B801" s="149" t="s">
        <v>4020</v>
      </c>
      <c r="C801" s="150" t="s">
        <v>42</v>
      </c>
      <c r="D801" s="150" t="s">
        <v>3994</v>
      </c>
      <c r="E801" s="153">
        <v>834</v>
      </c>
      <c r="F801" s="183" t="s">
        <v>8120</v>
      </c>
      <c r="G801" s="183" t="s">
        <v>5</v>
      </c>
      <c r="H801" s="150" t="s">
        <v>3994</v>
      </c>
      <c r="I801" s="150" t="s">
        <v>8076</v>
      </c>
      <c r="J801" s="182">
        <v>27.4373</v>
      </c>
    </row>
    <row r="802" spans="1:10" hidden="1" x14ac:dyDescent="0.3">
      <c r="A802" s="149" t="s">
        <v>6159</v>
      </c>
      <c r="B802" s="149" t="s">
        <v>6160</v>
      </c>
      <c r="C802" s="150" t="s">
        <v>6032</v>
      </c>
      <c r="D802" s="150" t="s">
        <v>5373</v>
      </c>
      <c r="E802" s="153">
        <v>3282</v>
      </c>
      <c r="F802" s="183" t="s">
        <v>8120</v>
      </c>
      <c r="G802" s="183" t="s">
        <v>7</v>
      </c>
      <c r="H802" s="150" t="s">
        <v>5373</v>
      </c>
      <c r="I802" s="150" t="s">
        <v>8201</v>
      </c>
      <c r="J802" s="182">
        <v>42.922600000000003</v>
      </c>
    </row>
    <row r="803" spans="1:10" hidden="1" x14ac:dyDescent="0.3">
      <c r="A803" s="149" t="s">
        <v>2463</v>
      </c>
      <c r="B803" s="149" t="s">
        <v>2464</v>
      </c>
      <c r="C803" s="150" t="s">
        <v>53</v>
      </c>
      <c r="D803" s="150" t="s">
        <v>2422</v>
      </c>
      <c r="E803" s="153">
        <v>646</v>
      </c>
      <c r="F803" s="183" t="s">
        <v>8120</v>
      </c>
      <c r="G803" s="183" t="s">
        <v>6</v>
      </c>
      <c r="H803" s="150" t="s">
        <v>2422</v>
      </c>
      <c r="I803" s="150" t="s">
        <v>8110</v>
      </c>
      <c r="J803" s="182">
        <v>28.250499999999999</v>
      </c>
    </row>
    <row r="804" spans="1:10" hidden="1" x14ac:dyDescent="0.3">
      <c r="A804" s="149" t="s">
        <v>2978</v>
      </c>
      <c r="B804" s="149" t="s">
        <v>2979</v>
      </c>
      <c r="C804" s="150" t="s">
        <v>40</v>
      </c>
      <c r="D804" s="150" t="s">
        <v>8168</v>
      </c>
      <c r="E804" s="153">
        <v>500</v>
      </c>
      <c r="F804" s="183" t="s">
        <v>8120</v>
      </c>
      <c r="G804" s="183" t="s">
        <v>7</v>
      </c>
      <c r="H804" s="150" t="s">
        <v>8168</v>
      </c>
      <c r="I804" s="150" t="s">
        <v>8067</v>
      </c>
      <c r="J804" s="182">
        <v>44.085799999999999</v>
      </c>
    </row>
    <row r="805" spans="1:10" hidden="1" x14ac:dyDescent="0.3">
      <c r="A805" s="149" t="s">
        <v>4335</v>
      </c>
      <c r="B805" s="149" t="s">
        <v>4336</v>
      </c>
      <c r="C805" s="150" t="s">
        <v>39</v>
      </c>
      <c r="D805" s="150" t="s">
        <v>8130</v>
      </c>
      <c r="E805" s="153">
        <v>1258</v>
      </c>
      <c r="F805" s="183" t="s">
        <v>8120</v>
      </c>
      <c r="G805" s="183" t="s">
        <v>5</v>
      </c>
      <c r="H805" s="150" t="s">
        <v>8130</v>
      </c>
      <c r="I805" s="150" t="s">
        <v>8064</v>
      </c>
      <c r="J805" s="182">
        <v>8.5015999999999998</v>
      </c>
    </row>
    <row r="806" spans="1:10" hidden="1" x14ac:dyDescent="0.3">
      <c r="A806" s="149" t="s">
        <v>7845</v>
      </c>
      <c r="B806" s="149" t="s">
        <v>7846</v>
      </c>
      <c r="C806" s="150" t="s">
        <v>46</v>
      </c>
      <c r="D806" s="150" t="s">
        <v>7499</v>
      </c>
      <c r="E806" s="153">
        <v>622</v>
      </c>
      <c r="F806" s="183" t="s">
        <v>8120</v>
      </c>
      <c r="G806" s="183" t="s">
        <v>5</v>
      </c>
      <c r="H806" s="150" t="s">
        <v>7499</v>
      </c>
      <c r="I806" s="150" t="s">
        <v>8089</v>
      </c>
      <c r="J806" s="182">
        <v>30.458100000000002</v>
      </c>
    </row>
    <row r="807" spans="1:10" hidden="1" x14ac:dyDescent="0.3">
      <c r="A807" s="149" t="s">
        <v>8350</v>
      </c>
      <c r="B807" s="149" t="s">
        <v>8351</v>
      </c>
      <c r="C807" s="150" t="s">
        <v>6032</v>
      </c>
      <c r="D807" s="150" t="s">
        <v>5373</v>
      </c>
      <c r="E807" s="153">
        <v>3383</v>
      </c>
      <c r="F807" s="183" t="s">
        <v>8127</v>
      </c>
      <c r="G807" s="183" t="s">
        <v>4</v>
      </c>
      <c r="H807" s="150" t="s">
        <v>5373</v>
      </c>
      <c r="I807" s="150" t="s">
        <v>8165</v>
      </c>
      <c r="J807" s="182">
        <v>55.450800000000001</v>
      </c>
    </row>
    <row r="808" spans="1:10" hidden="1" x14ac:dyDescent="0.3">
      <c r="A808" s="149" t="s">
        <v>5653</v>
      </c>
      <c r="B808" s="149" t="s">
        <v>5654</v>
      </c>
      <c r="C808" s="150" t="s">
        <v>36</v>
      </c>
      <c r="D808" s="150" t="s">
        <v>5476</v>
      </c>
      <c r="E808" s="153">
        <v>451</v>
      </c>
      <c r="F808" s="183" t="s">
        <v>8120</v>
      </c>
      <c r="G808" s="183" t="s">
        <v>7</v>
      </c>
      <c r="H808" s="150" t="s">
        <v>5476</v>
      </c>
      <c r="I808" s="150" t="s">
        <v>8052</v>
      </c>
      <c r="J808" s="182">
        <v>23.657</v>
      </c>
    </row>
    <row r="809" spans="1:10" hidden="1" x14ac:dyDescent="0.3">
      <c r="A809" s="149" t="s">
        <v>922</v>
      </c>
      <c r="B809" s="149" t="s">
        <v>923</v>
      </c>
      <c r="C809" s="150" t="s">
        <v>8149</v>
      </c>
      <c r="D809" s="150" t="s">
        <v>52</v>
      </c>
      <c r="E809" s="153">
        <v>320</v>
      </c>
      <c r="F809" s="183" t="s">
        <v>8120</v>
      </c>
      <c r="G809" s="183" t="s">
        <v>5</v>
      </c>
      <c r="H809" s="150" t="s">
        <v>52</v>
      </c>
      <c r="I809" s="150" t="s">
        <v>8106</v>
      </c>
      <c r="J809" s="182">
        <v>15.457599999999999</v>
      </c>
    </row>
    <row r="810" spans="1:10" hidden="1" x14ac:dyDescent="0.3">
      <c r="A810" s="149" t="s">
        <v>5655</v>
      </c>
      <c r="B810" s="149" t="s">
        <v>5656</v>
      </c>
      <c r="C810" s="150" t="s">
        <v>36</v>
      </c>
      <c r="D810" s="150" t="s">
        <v>5476</v>
      </c>
      <c r="E810" s="153">
        <v>11900</v>
      </c>
      <c r="F810" s="183" t="s">
        <v>8120</v>
      </c>
      <c r="G810" s="183" t="s">
        <v>6</v>
      </c>
      <c r="H810" s="150" t="s">
        <v>5476</v>
      </c>
      <c r="I810" s="150" t="s">
        <v>8054</v>
      </c>
      <c r="J810" s="182">
        <v>59.692799999999998</v>
      </c>
    </row>
    <row r="811" spans="1:10" hidden="1" x14ac:dyDescent="0.3">
      <c r="A811" s="149" t="s">
        <v>4985</v>
      </c>
      <c r="B811" s="149" t="s">
        <v>4986</v>
      </c>
      <c r="C811" s="150" t="s">
        <v>43</v>
      </c>
      <c r="D811" s="150" t="s">
        <v>4506</v>
      </c>
      <c r="E811" s="153">
        <v>635</v>
      </c>
      <c r="F811" s="183" t="s">
        <v>8120</v>
      </c>
      <c r="G811" s="183" t="s">
        <v>5</v>
      </c>
      <c r="H811" s="150" t="s">
        <v>4506</v>
      </c>
      <c r="I811" s="150" t="s">
        <v>8131</v>
      </c>
      <c r="J811" s="182">
        <v>28.259499999999999</v>
      </c>
    </row>
    <row r="812" spans="1:10" hidden="1" x14ac:dyDescent="0.3">
      <c r="A812" s="149" t="s">
        <v>5657</v>
      </c>
      <c r="B812" s="149" t="s">
        <v>5658</v>
      </c>
      <c r="C812" s="150" t="s">
        <v>36</v>
      </c>
      <c r="D812" s="150" t="s">
        <v>5476</v>
      </c>
      <c r="E812" s="153">
        <v>1834</v>
      </c>
      <c r="F812" s="183" t="s">
        <v>8120</v>
      </c>
      <c r="G812" s="183" t="s">
        <v>6</v>
      </c>
      <c r="H812" s="150" t="s">
        <v>5476</v>
      </c>
      <c r="I812" s="150" t="s">
        <v>8052</v>
      </c>
      <c r="J812" s="182">
        <v>23.7851</v>
      </c>
    </row>
    <row r="813" spans="1:10" x14ac:dyDescent="0.3">
      <c r="A813" s="149" t="s">
        <v>455</v>
      </c>
      <c r="B813" s="149" t="s">
        <v>456</v>
      </c>
      <c r="C813" s="150" t="s">
        <v>44</v>
      </c>
      <c r="D813" s="150" t="s">
        <v>410</v>
      </c>
      <c r="E813" s="153">
        <v>59</v>
      </c>
      <c r="F813" s="183" t="s">
        <v>8120</v>
      </c>
      <c r="G813" s="183" t="s">
        <v>5</v>
      </c>
      <c r="H813" s="150" t="s">
        <v>410</v>
      </c>
      <c r="I813" s="150" t="s">
        <v>8084</v>
      </c>
      <c r="J813" s="182">
        <v>49.307000000000002</v>
      </c>
    </row>
    <row r="814" spans="1:10" hidden="1" x14ac:dyDescent="0.3">
      <c r="A814" s="149" t="s">
        <v>5982</v>
      </c>
      <c r="B814" s="149" t="s">
        <v>5983</v>
      </c>
      <c r="C814" s="150" t="s">
        <v>45</v>
      </c>
      <c r="D814" s="150" t="s">
        <v>5860</v>
      </c>
      <c r="E814" s="153">
        <v>4483</v>
      </c>
      <c r="F814" s="183" t="s">
        <v>8120</v>
      </c>
      <c r="G814" s="183" t="s">
        <v>6</v>
      </c>
      <c r="H814" s="150" t="s">
        <v>5860</v>
      </c>
      <c r="I814" s="150" t="s">
        <v>8088</v>
      </c>
      <c r="J814" s="182">
        <v>33.070399999999999</v>
      </c>
    </row>
    <row r="815" spans="1:10" hidden="1" x14ac:dyDescent="0.3">
      <c r="A815" s="149" t="s">
        <v>8352</v>
      </c>
      <c r="B815" s="149" t="s">
        <v>8353</v>
      </c>
      <c r="C815" s="150" t="s">
        <v>39</v>
      </c>
      <c r="D815" s="150" t="s">
        <v>8130</v>
      </c>
      <c r="E815" s="153">
        <v>851</v>
      </c>
      <c r="F815" s="183" t="s">
        <v>8127</v>
      </c>
      <c r="G815" s="183" t="s">
        <v>4</v>
      </c>
      <c r="H815" s="150" t="s">
        <v>8130</v>
      </c>
      <c r="I815" s="150" t="s">
        <v>8064</v>
      </c>
      <c r="J815" s="182">
        <v>8.3046000000000006</v>
      </c>
    </row>
    <row r="816" spans="1:10" hidden="1" x14ac:dyDescent="0.3">
      <c r="A816" s="149" t="s">
        <v>1201</v>
      </c>
      <c r="B816" s="149" t="s">
        <v>1202</v>
      </c>
      <c r="C816" s="150" t="s">
        <v>41</v>
      </c>
      <c r="D816" s="150" t="s">
        <v>1135</v>
      </c>
      <c r="E816" s="153">
        <v>2834</v>
      </c>
      <c r="F816" s="183" t="s">
        <v>8120</v>
      </c>
      <c r="G816" s="183" t="s">
        <v>6</v>
      </c>
      <c r="H816" s="150" t="s">
        <v>1135</v>
      </c>
      <c r="I816" s="150" t="s">
        <v>8073</v>
      </c>
      <c r="J816" s="182">
        <v>45.795299999999997</v>
      </c>
    </row>
    <row r="817" spans="1:10" hidden="1" x14ac:dyDescent="0.3">
      <c r="A817" s="149" t="s">
        <v>8354</v>
      </c>
      <c r="B817" s="149" t="s">
        <v>8355</v>
      </c>
      <c r="C817" s="150" t="s">
        <v>33</v>
      </c>
      <c r="D817" s="150" t="s">
        <v>4502</v>
      </c>
      <c r="E817" s="153">
        <v>3761</v>
      </c>
      <c r="F817" s="183" t="s">
        <v>8127</v>
      </c>
      <c r="G817" s="183" t="s">
        <v>4</v>
      </c>
      <c r="H817" s="150" t="s">
        <v>4502</v>
      </c>
      <c r="I817" s="150" t="s">
        <v>8164</v>
      </c>
      <c r="J817" s="182">
        <v>16.760899999999999</v>
      </c>
    </row>
    <row r="818" spans="1:10" hidden="1" x14ac:dyDescent="0.3">
      <c r="A818" s="149" t="s">
        <v>4618</v>
      </c>
      <c r="B818" s="149" t="s">
        <v>4619</v>
      </c>
      <c r="C818" s="150" t="s">
        <v>33</v>
      </c>
      <c r="D818" s="150" t="s">
        <v>4502</v>
      </c>
      <c r="E818" s="153">
        <v>97</v>
      </c>
      <c r="F818" s="183" t="s">
        <v>8120</v>
      </c>
      <c r="G818" s="183" t="s">
        <v>5</v>
      </c>
      <c r="H818" s="150" t="s">
        <v>4502</v>
      </c>
      <c r="I818" s="150" t="s">
        <v>8122</v>
      </c>
      <c r="J818" s="182">
        <v>19.098400000000002</v>
      </c>
    </row>
    <row r="819" spans="1:10" hidden="1" x14ac:dyDescent="0.3">
      <c r="A819" s="149" t="s">
        <v>7235</v>
      </c>
      <c r="B819" s="149" t="s">
        <v>7236</v>
      </c>
      <c r="C819" s="150" t="s">
        <v>47</v>
      </c>
      <c r="D819" s="150" t="s">
        <v>6919</v>
      </c>
      <c r="E819" s="153">
        <v>2946</v>
      </c>
      <c r="F819" s="183" t="s">
        <v>8120</v>
      </c>
      <c r="G819" s="183" t="s">
        <v>6</v>
      </c>
      <c r="H819" s="150" t="s">
        <v>6919</v>
      </c>
      <c r="I819" s="150" t="s">
        <v>8094</v>
      </c>
      <c r="J819" s="182">
        <v>42.6663</v>
      </c>
    </row>
    <row r="820" spans="1:10" hidden="1" x14ac:dyDescent="0.3">
      <c r="A820" s="149" t="s">
        <v>4468</v>
      </c>
      <c r="B820" s="149" t="s">
        <v>4469</v>
      </c>
      <c r="C820" s="150" t="s">
        <v>39</v>
      </c>
      <c r="D820" s="150" t="s">
        <v>4250</v>
      </c>
      <c r="E820" s="153">
        <v>308</v>
      </c>
      <c r="F820" s="183" t="s">
        <v>8120</v>
      </c>
      <c r="G820" s="183" t="s">
        <v>5</v>
      </c>
      <c r="H820" s="150" t="s">
        <v>4250</v>
      </c>
      <c r="I820" s="150" t="s">
        <v>8065</v>
      </c>
      <c r="J820" s="182">
        <v>31.213799999999999</v>
      </c>
    </row>
    <row r="821" spans="1:10" hidden="1" x14ac:dyDescent="0.3">
      <c r="A821" s="149" t="s">
        <v>6164</v>
      </c>
      <c r="B821" s="149" t="s">
        <v>6165</v>
      </c>
      <c r="C821" s="150" t="s">
        <v>6032</v>
      </c>
      <c r="D821" s="150" t="s">
        <v>5373</v>
      </c>
      <c r="E821" s="153">
        <v>1225</v>
      </c>
      <c r="F821" s="183" t="s">
        <v>8120</v>
      </c>
      <c r="G821" s="183" t="s">
        <v>5</v>
      </c>
      <c r="H821" s="150" t="s">
        <v>5373</v>
      </c>
      <c r="I821" s="150" t="s">
        <v>8123</v>
      </c>
      <c r="J821" s="182">
        <v>23.393799999999999</v>
      </c>
    </row>
    <row r="822" spans="1:10" hidden="1" x14ac:dyDescent="0.3">
      <c r="A822" s="149" t="s">
        <v>7401</v>
      </c>
      <c r="B822" s="149" t="s">
        <v>7402</v>
      </c>
      <c r="C822" s="150" t="s">
        <v>47</v>
      </c>
      <c r="D822" s="150" t="s">
        <v>8128</v>
      </c>
      <c r="E822" s="153">
        <v>2431</v>
      </c>
      <c r="F822" s="183" t="s">
        <v>8120</v>
      </c>
      <c r="G822" s="183" t="s">
        <v>6</v>
      </c>
      <c r="H822" s="150" t="s">
        <v>8128</v>
      </c>
      <c r="I822" s="150" t="s">
        <v>8200</v>
      </c>
      <c r="J822" s="182">
        <v>6.6313000000000004</v>
      </c>
    </row>
    <row r="823" spans="1:10" hidden="1" x14ac:dyDescent="0.3">
      <c r="A823" s="149" t="s">
        <v>6168</v>
      </c>
      <c r="B823" s="149" t="s">
        <v>6169</v>
      </c>
      <c r="C823" s="150" t="s">
        <v>6032</v>
      </c>
      <c r="D823" s="150" t="s">
        <v>5373</v>
      </c>
      <c r="E823" s="153">
        <v>624</v>
      </c>
      <c r="F823" s="183" t="s">
        <v>8120</v>
      </c>
      <c r="G823" s="183" t="s">
        <v>7</v>
      </c>
      <c r="H823" s="150" t="s">
        <v>5373</v>
      </c>
      <c r="I823" s="150" t="s">
        <v>8201</v>
      </c>
      <c r="J823" s="182">
        <v>43.247900000000001</v>
      </c>
    </row>
    <row r="824" spans="1:10" x14ac:dyDescent="0.3">
      <c r="A824" s="149" t="s">
        <v>463</v>
      </c>
      <c r="B824" s="149" t="s">
        <v>464</v>
      </c>
      <c r="C824" s="150" t="s">
        <v>44</v>
      </c>
      <c r="D824" s="150" t="s">
        <v>410</v>
      </c>
      <c r="E824" s="153">
        <v>82</v>
      </c>
      <c r="F824" s="183" t="s">
        <v>8120</v>
      </c>
      <c r="G824" s="183" t="s">
        <v>6</v>
      </c>
      <c r="H824" s="150" t="s">
        <v>410</v>
      </c>
      <c r="I824" s="150" t="s">
        <v>8084</v>
      </c>
      <c r="J824" s="182">
        <v>31.1052</v>
      </c>
    </row>
    <row r="825" spans="1:10" hidden="1" x14ac:dyDescent="0.3">
      <c r="A825" s="149" t="s">
        <v>4470</v>
      </c>
      <c r="B825" s="149" t="s">
        <v>4471</v>
      </c>
      <c r="C825" s="150" t="s">
        <v>39</v>
      </c>
      <c r="D825" s="150" t="s">
        <v>4250</v>
      </c>
      <c r="E825" s="153">
        <v>1886</v>
      </c>
      <c r="F825" s="183" t="s">
        <v>8120</v>
      </c>
      <c r="G825" s="183" t="s">
        <v>5</v>
      </c>
      <c r="H825" s="150" t="s">
        <v>4250</v>
      </c>
      <c r="I825" s="150" t="s">
        <v>8065</v>
      </c>
      <c r="J825" s="182">
        <v>37.6342</v>
      </c>
    </row>
    <row r="826" spans="1:10" hidden="1" x14ac:dyDescent="0.3">
      <c r="A826" s="149" t="s">
        <v>4989</v>
      </c>
      <c r="B826" s="149" t="s">
        <v>4990</v>
      </c>
      <c r="C826" s="150" t="s">
        <v>43</v>
      </c>
      <c r="D826" s="150" t="s">
        <v>4506</v>
      </c>
      <c r="E826" s="153">
        <v>571</v>
      </c>
      <c r="F826" s="183" t="s">
        <v>8120</v>
      </c>
      <c r="G826" s="183" t="s">
        <v>6</v>
      </c>
      <c r="H826" s="150" t="s">
        <v>4506</v>
      </c>
      <c r="I826" s="150" t="s">
        <v>8131</v>
      </c>
      <c r="J826" s="182">
        <v>24.3719</v>
      </c>
    </row>
    <row r="827" spans="1:10" hidden="1" x14ac:dyDescent="0.3">
      <c r="A827" s="149" t="s">
        <v>7144</v>
      </c>
      <c r="B827" s="149" t="s">
        <v>7145</v>
      </c>
      <c r="C827" s="150" t="s">
        <v>47</v>
      </c>
      <c r="D827" s="150" t="s">
        <v>8133</v>
      </c>
      <c r="E827" s="153">
        <v>3350</v>
      </c>
      <c r="F827" s="183" t="s">
        <v>8120</v>
      </c>
      <c r="G827" s="183" t="s">
        <v>6</v>
      </c>
      <c r="H827" s="150" t="s">
        <v>8133</v>
      </c>
      <c r="I827" s="150" t="s">
        <v>8134</v>
      </c>
      <c r="J827" s="182">
        <v>67.629199999999997</v>
      </c>
    </row>
    <row r="828" spans="1:10" hidden="1" x14ac:dyDescent="0.3">
      <c r="A828" s="149" t="s">
        <v>1203</v>
      </c>
      <c r="B828" s="149" t="s">
        <v>1204</v>
      </c>
      <c r="C828" s="150" t="s">
        <v>41</v>
      </c>
      <c r="D828" s="150" t="s">
        <v>1135</v>
      </c>
      <c r="E828" s="153">
        <v>360</v>
      </c>
      <c r="F828" s="183" t="s">
        <v>8120</v>
      </c>
      <c r="G828" s="183" t="s">
        <v>6</v>
      </c>
      <c r="H828" s="150" t="s">
        <v>1135</v>
      </c>
      <c r="I828" s="150" t="s">
        <v>8073</v>
      </c>
      <c r="J828" s="182">
        <v>61.850099999999998</v>
      </c>
    </row>
    <row r="829" spans="1:10" hidden="1" x14ac:dyDescent="0.3">
      <c r="A829" s="149" t="s">
        <v>3974</v>
      </c>
      <c r="B829" s="149" t="s">
        <v>3975</v>
      </c>
      <c r="C829" s="150" t="s">
        <v>42</v>
      </c>
      <c r="D829" s="150" t="s">
        <v>3921</v>
      </c>
      <c r="E829" s="153">
        <v>3149</v>
      </c>
      <c r="F829" s="183" t="s">
        <v>8120</v>
      </c>
      <c r="G829" s="183" t="s">
        <v>5</v>
      </c>
      <c r="H829" s="150" t="s">
        <v>3921</v>
      </c>
      <c r="I829" s="150" t="s">
        <v>8074</v>
      </c>
      <c r="J829" s="182">
        <v>78.019499999999994</v>
      </c>
    </row>
    <row r="830" spans="1:10" hidden="1" x14ac:dyDescent="0.3">
      <c r="A830" s="149" t="s">
        <v>6259</v>
      </c>
      <c r="B830" s="149" t="s">
        <v>6260</v>
      </c>
      <c r="C830" s="150" t="s">
        <v>6032</v>
      </c>
      <c r="D830" s="150" t="s">
        <v>6212</v>
      </c>
      <c r="E830" s="153">
        <v>1091</v>
      </c>
      <c r="F830" s="183" t="s">
        <v>8120</v>
      </c>
      <c r="G830" s="183" t="s">
        <v>7</v>
      </c>
      <c r="H830" s="150" t="s">
        <v>6212</v>
      </c>
      <c r="I830" s="150" t="s">
        <v>8201</v>
      </c>
      <c r="J830" s="182">
        <v>39.257899999999999</v>
      </c>
    </row>
    <row r="831" spans="1:10" x14ac:dyDescent="0.3">
      <c r="A831" s="149" t="s">
        <v>8258</v>
      </c>
      <c r="B831" s="149" t="s">
        <v>8259</v>
      </c>
      <c r="C831" s="150" t="s">
        <v>44</v>
      </c>
      <c r="D831" s="150" t="s">
        <v>410</v>
      </c>
      <c r="E831" s="153">
        <v>6981</v>
      </c>
      <c r="F831" s="183" t="s">
        <v>8127</v>
      </c>
      <c r="G831" s="183" t="s">
        <v>4</v>
      </c>
      <c r="H831" s="150" t="s">
        <v>410</v>
      </c>
      <c r="I831" s="150" t="s">
        <v>8084</v>
      </c>
      <c r="J831" s="182">
        <v>58.9574</v>
      </c>
    </row>
    <row r="832" spans="1:10" hidden="1" x14ac:dyDescent="0.3">
      <c r="A832" s="149" t="s">
        <v>4875</v>
      </c>
      <c r="B832" s="149" t="s">
        <v>4876</v>
      </c>
      <c r="C832" s="150" t="s">
        <v>33</v>
      </c>
      <c r="D832" s="150" t="s">
        <v>4638</v>
      </c>
      <c r="E832" s="153">
        <v>149</v>
      </c>
      <c r="F832" s="183" t="s">
        <v>8120</v>
      </c>
      <c r="G832" s="183" t="s">
        <v>6</v>
      </c>
      <c r="H832" s="150" t="s">
        <v>4638</v>
      </c>
      <c r="I832" s="150" t="s">
        <v>8192</v>
      </c>
      <c r="J832" s="182">
        <v>8.6722000000000001</v>
      </c>
    </row>
    <row r="833" spans="1:10" hidden="1" x14ac:dyDescent="0.3">
      <c r="A833" s="149" t="s">
        <v>8356</v>
      </c>
      <c r="B833" s="149" t="s">
        <v>8357</v>
      </c>
      <c r="C833" s="150" t="s">
        <v>43</v>
      </c>
      <c r="D833" s="150" t="s">
        <v>4506</v>
      </c>
      <c r="E833" s="153">
        <v>949</v>
      </c>
      <c r="F833" s="183" t="s">
        <v>8127</v>
      </c>
      <c r="G833" s="183" t="s">
        <v>4</v>
      </c>
      <c r="H833" s="150" t="s">
        <v>4506</v>
      </c>
      <c r="I833" s="150" t="s">
        <v>8080</v>
      </c>
      <c r="J833" s="182">
        <v>24.050799999999999</v>
      </c>
    </row>
    <row r="834" spans="1:10" hidden="1" x14ac:dyDescent="0.3">
      <c r="A834" s="149" t="s">
        <v>3482</v>
      </c>
      <c r="B834" s="149" t="s">
        <v>3483</v>
      </c>
      <c r="C834" s="150" t="s">
        <v>48</v>
      </c>
      <c r="D834" s="150" t="s">
        <v>8266</v>
      </c>
      <c r="E834" s="153">
        <v>1067</v>
      </c>
      <c r="F834" s="183" t="s">
        <v>8120</v>
      </c>
      <c r="G834" s="183" t="s">
        <v>6</v>
      </c>
      <c r="H834" s="150" t="s">
        <v>8266</v>
      </c>
      <c r="I834" s="150" t="s">
        <v>8267</v>
      </c>
      <c r="J834" s="182">
        <v>99.198899999999995</v>
      </c>
    </row>
    <row r="835" spans="1:10" hidden="1" x14ac:dyDescent="0.3">
      <c r="A835" s="149" t="s">
        <v>3369</v>
      </c>
      <c r="B835" s="149" t="s">
        <v>3370</v>
      </c>
      <c r="C835" s="150" t="s">
        <v>37</v>
      </c>
      <c r="D835" s="150" t="s">
        <v>3354</v>
      </c>
      <c r="E835" s="153">
        <v>2860</v>
      </c>
      <c r="F835" s="183" t="s">
        <v>8120</v>
      </c>
      <c r="G835" s="183" t="s">
        <v>6</v>
      </c>
      <c r="H835" s="150" t="s">
        <v>3354</v>
      </c>
      <c r="I835" s="150" t="s">
        <v>8229</v>
      </c>
      <c r="J835" s="182">
        <v>53.136000000000003</v>
      </c>
    </row>
    <row r="836" spans="1:10" hidden="1" x14ac:dyDescent="0.3">
      <c r="A836" s="149" t="s">
        <v>5311</v>
      </c>
      <c r="B836" s="149" t="s">
        <v>5312</v>
      </c>
      <c r="C836" s="150" t="s">
        <v>36</v>
      </c>
      <c r="D836" s="150" t="s">
        <v>5130</v>
      </c>
      <c r="E836" s="153">
        <v>2129</v>
      </c>
      <c r="F836" s="183" t="s">
        <v>8120</v>
      </c>
      <c r="G836" s="183" t="s">
        <v>5</v>
      </c>
      <c r="H836" s="150" t="s">
        <v>5130</v>
      </c>
      <c r="I836" s="150" t="s">
        <v>8053</v>
      </c>
      <c r="J836" s="182">
        <v>13.8833</v>
      </c>
    </row>
    <row r="837" spans="1:10" hidden="1" x14ac:dyDescent="0.3">
      <c r="A837" s="149" t="s">
        <v>6707</v>
      </c>
      <c r="B837" s="149" t="s">
        <v>6708</v>
      </c>
      <c r="C837" s="150" t="s">
        <v>35</v>
      </c>
      <c r="D837" s="150" t="s">
        <v>8158</v>
      </c>
      <c r="E837" s="153">
        <v>2331</v>
      </c>
      <c r="F837" s="183" t="s">
        <v>8120</v>
      </c>
      <c r="G837" s="183" t="s">
        <v>6</v>
      </c>
      <c r="H837" s="150" t="s">
        <v>8158</v>
      </c>
      <c r="I837" s="150" t="s">
        <v>8047</v>
      </c>
      <c r="J837" s="182">
        <v>64.520099999999999</v>
      </c>
    </row>
    <row r="838" spans="1:10" hidden="1" x14ac:dyDescent="0.3">
      <c r="A838" s="149" t="s">
        <v>8358</v>
      </c>
      <c r="B838" s="149" t="s">
        <v>8359</v>
      </c>
      <c r="C838" s="150" t="s">
        <v>36</v>
      </c>
      <c r="D838" s="150" t="s">
        <v>5130</v>
      </c>
      <c r="E838" s="153">
        <v>1944</v>
      </c>
      <c r="F838" s="183" t="s">
        <v>8127</v>
      </c>
      <c r="G838" s="183" t="s">
        <v>4</v>
      </c>
      <c r="H838" s="150" t="s">
        <v>5130</v>
      </c>
      <c r="I838" s="150" t="s">
        <v>8053</v>
      </c>
      <c r="J838" s="182">
        <v>16.295500000000001</v>
      </c>
    </row>
    <row r="839" spans="1:10" hidden="1" x14ac:dyDescent="0.3">
      <c r="A839" s="149" t="s">
        <v>8360</v>
      </c>
      <c r="B839" s="149" t="s">
        <v>8361</v>
      </c>
      <c r="C839" s="150" t="s">
        <v>39</v>
      </c>
      <c r="D839" s="150" t="s">
        <v>3824</v>
      </c>
      <c r="E839" s="153">
        <v>1995</v>
      </c>
      <c r="F839" s="183" t="s">
        <v>8127</v>
      </c>
      <c r="G839" s="183" t="s">
        <v>4</v>
      </c>
      <c r="H839" s="150" t="s">
        <v>3824</v>
      </c>
      <c r="I839" s="150" t="s">
        <v>8062</v>
      </c>
      <c r="J839" s="182">
        <v>26.734999999999999</v>
      </c>
    </row>
    <row r="840" spans="1:10" hidden="1" x14ac:dyDescent="0.3">
      <c r="A840" s="149" t="s">
        <v>5313</v>
      </c>
      <c r="B840" s="149" t="s">
        <v>5314</v>
      </c>
      <c r="C840" s="150" t="s">
        <v>36</v>
      </c>
      <c r="D840" s="150" t="s">
        <v>5130</v>
      </c>
      <c r="E840" s="153">
        <v>730</v>
      </c>
      <c r="F840" s="183" t="s">
        <v>8120</v>
      </c>
      <c r="G840" s="183" t="s">
        <v>5</v>
      </c>
      <c r="H840" s="150" t="s">
        <v>5130</v>
      </c>
      <c r="I840" s="150" t="s">
        <v>8053</v>
      </c>
      <c r="J840" s="182">
        <v>15.3043</v>
      </c>
    </row>
    <row r="841" spans="1:10" hidden="1" x14ac:dyDescent="0.3">
      <c r="A841" s="149" t="s">
        <v>7146</v>
      </c>
      <c r="B841" s="149" t="s">
        <v>7147</v>
      </c>
      <c r="C841" s="150" t="s">
        <v>47</v>
      </c>
      <c r="D841" s="150" t="s">
        <v>8133</v>
      </c>
      <c r="E841" s="153">
        <v>1830</v>
      </c>
      <c r="F841" s="183" t="s">
        <v>8120</v>
      </c>
      <c r="G841" s="183" t="s">
        <v>6</v>
      </c>
      <c r="H841" s="150" t="s">
        <v>8133</v>
      </c>
      <c r="I841" s="150" t="s">
        <v>8134</v>
      </c>
      <c r="J841" s="182">
        <v>26.140699999999999</v>
      </c>
    </row>
    <row r="842" spans="1:10" hidden="1" x14ac:dyDescent="0.3">
      <c r="A842" s="149" t="s">
        <v>5803</v>
      </c>
      <c r="B842" s="149" t="s">
        <v>5804</v>
      </c>
      <c r="C842" s="150" t="s">
        <v>45</v>
      </c>
      <c r="D842" s="150" t="s">
        <v>4920</v>
      </c>
      <c r="E842" s="153">
        <v>910</v>
      </c>
      <c r="F842" s="183" t="s">
        <v>8120</v>
      </c>
      <c r="G842" s="183" t="s">
        <v>5</v>
      </c>
      <c r="H842" s="150" t="s">
        <v>4920</v>
      </c>
      <c r="I842" s="150" t="s">
        <v>8087</v>
      </c>
      <c r="J842" s="182">
        <v>28.6249</v>
      </c>
    </row>
    <row r="843" spans="1:10" hidden="1" x14ac:dyDescent="0.3">
      <c r="A843" s="149" t="s">
        <v>4997</v>
      </c>
      <c r="B843" s="149" t="s">
        <v>4998</v>
      </c>
      <c r="C843" s="150" t="s">
        <v>43</v>
      </c>
      <c r="D843" s="150" t="s">
        <v>4506</v>
      </c>
      <c r="E843" s="153">
        <v>811</v>
      </c>
      <c r="F843" s="183" t="s">
        <v>8120</v>
      </c>
      <c r="G843" s="183" t="s">
        <v>5</v>
      </c>
      <c r="H843" s="150" t="s">
        <v>4506</v>
      </c>
      <c r="I843" s="150" t="s">
        <v>8080</v>
      </c>
      <c r="J843" s="182">
        <v>27.329899999999999</v>
      </c>
    </row>
    <row r="844" spans="1:10" hidden="1" x14ac:dyDescent="0.3">
      <c r="A844" s="149" t="s">
        <v>6984</v>
      </c>
      <c r="B844" s="149" t="s">
        <v>6985</v>
      </c>
      <c r="C844" s="150" t="s">
        <v>47</v>
      </c>
      <c r="D844" s="150" t="s">
        <v>8135</v>
      </c>
      <c r="E844" s="153">
        <v>1415</v>
      </c>
      <c r="F844" s="183" t="s">
        <v>8120</v>
      </c>
      <c r="G844" s="183" t="s">
        <v>6</v>
      </c>
      <c r="H844" s="150" t="s">
        <v>8135</v>
      </c>
      <c r="I844" s="150" t="s">
        <v>8136</v>
      </c>
      <c r="J844" s="182">
        <v>114.3653</v>
      </c>
    </row>
    <row r="845" spans="1:10" hidden="1" x14ac:dyDescent="0.3">
      <c r="A845" s="149" t="s">
        <v>6261</v>
      </c>
      <c r="B845" s="149" t="s">
        <v>6262</v>
      </c>
      <c r="C845" s="150" t="s">
        <v>6032</v>
      </c>
      <c r="D845" s="150" t="s">
        <v>6212</v>
      </c>
      <c r="E845" s="153">
        <v>1310</v>
      </c>
      <c r="F845" s="183" t="s">
        <v>8120</v>
      </c>
      <c r="G845" s="183" t="s">
        <v>6</v>
      </c>
      <c r="H845" s="150" t="s">
        <v>6212</v>
      </c>
      <c r="I845" s="150" t="s">
        <v>8046</v>
      </c>
      <c r="J845" s="182">
        <v>87.057900000000004</v>
      </c>
    </row>
    <row r="846" spans="1:10" hidden="1" x14ac:dyDescent="0.3">
      <c r="A846" s="149" t="s">
        <v>7405</v>
      </c>
      <c r="B846" s="149" t="s">
        <v>7406</v>
      </c>
      <c r="C846" s="150" t="s">
        <v>47</v>
      </c>
      <c r="D846" s="150" t="s">
        <v>8128</v>
      </c>
      <c r="E846" s="153">
        <v>2965</v>
      </c>
      <c r="F846" s="183" t="s">
        <v>8120</v>
      </c>
      <c r="G846" s="183" t="s">
        <v>6</v>
      </c>
      <c r="H846" s="150" t="s">
        <v>8128</v>
      </c>
      <c r="I846" s="150" t="s">
        <v>8200</v>
      </c>
      <c r="J846" s="182">
        <v>25.812200000000001</v>
      </c>
    </row>
    <row r="847" spans="1:10" hidden="1" x14ac:dyDescent="0.3">
      <c r="A847" s="149">
        <v>101021</v>
      </c>
      <c r="B847" s="149" t="s">
        <v>6781</v>
      </c>
      <c r="C847" s="150" t="s">
        <v>35</v>
      </c>
      <c r="D847" s="150" t="s">
        <v>6431</v>
      </c>
      <c r="E847" s="153">
        <v>725</v>
      </c>
      <c r="F847" s="183" t="s">
        <v>8120</v>
      </c>
      <c r="G847" s="183" t="s">
        <v>6</v>
      </c>
      <c r="H847" s="150" t="s">
        <v>6431</v>
      </c>
      <c r="I847" s="150" t="s">
        <v>8050</v>
      </c>
      <c r="J847" s="182">
        <v>7.8517000000000001</v>
      </c>
    </row>
    <row r="848" spans="1:10" hidden="1" x14ac:dyDescent="0.3">
      <c r="A848" s="149" t="s">
        <v>2532</v>
      </c>
      <c r="B848" s="149" t="s">
        <v>2533</v>
      </c>
      <c r="C848" s="150" t="s">
        <v>53</v>
      </c>
      <c r="D848" s="150" t="s">
        <v>2071</v>
      </c>
      <c r="E848" s="153">
        <v>373</v>
      </c>
      <c r="F848" s="183" t="s">
        <v>8120</v>
      </c>
      <c r="G848" s="183" t="s">
        <v>7</v>
      </c>
      <c r="H848" s="150" t="s">
        <v>2071</v>
      </c>
      <c r="I848" s="150" t="s">
        <v>8108</v>
      </c>
      <c r="J848" s="182">
        <v>24.159400000000002</v>
      </c>
    </row>
    <row r="849" spans="1:10" hidden="1" x14ac:dyDescent="0.3">
      <c r="A849" s="149" t="s">
        <v>6067</v>
      </c>
      <c r="B849" s="149" t="s">
        <v>6068</v>
      </c>
      <c r="C849" s="150" t="s">
        <v>6032</v>
      </c>
      <c r="D849" s="150" t="s">
        <v>5373</v>
      </c>
      <c r="E849" s="153">
        <v>226</v>
      </c>
      <c r="F849" s="183" t="s">
        <v>8120</v>
      </c>
      <c r="G849" s="183" t="s">
        <v>7</v>
      </c>
      <c r="H849" s="150" t="s">
        <v>5373</v>
      </c>
      <c r="I849" s="150" t="s">
        <v>8201</v>
      </c>
      <c r="J849" s="182">
        <v>30.223199999999999</v>
      </c>
    </row>
    <row r="850" spans="1:10" hidden="1" x14ac:dyDescent="0.3">
      <c r="A850" s="149" t="s">
        <v>5669</v>
      </c>
      <c r="B850" s="149" t="s">
        <v>5670</v>
      </c>
      <c r="C850" s="150" t="s">
        <v>36</v>
      </c>
      <c r="D850" s="150" t="s">
        <v>5476</v>
      </c>
      <c r="E850" s="153">
        <v>1663</v>
      </c>
      <c r="F850" s="183" t="s">
        <v>8120</v>
      </c>
      <c r="G850" s="183" t="s">
        <v>6</v>
      </c>
      <c r="H850" s="150" t="s">
        <v>5476</v>
      </c>
      <c r="I850" s="150" t="s">
        <v>8054</v>
      </c>
      <c r="J850" s="182">
        <v>15.513400000000001</v>
      </c>
    </row>
    <row r="851" spans="1:10" hidden="1" x14ac:dyDescent="0.3">
      <c r="A851" s="149" t="s">
        <v>5104</v>
      </c>
      <c r="B851" s="149" t="s">
        <v>5105</v>
      </c>
      <c r="C851" s="150" t="s">
        <v>43</v>
      </c>
      <c r="D851" s="150" t="s">
        <v>5021</v>
      </c>
      <c r="E851" s="153">
        <v>439</v>
      </c>
      <c r="F851" s="183" t="s">
        <v>8120</v>
      </c>
      <c r="G851" s="183" t="s">
        <v>7</v>
      </c>
      <c r="H851" s="150" t="s">
        <v>5021</v>
      </c>
      <c r="I851" s="150" t="s">
        <v>8131</v>
      </c>
      <c r="J851" s="182">
        <v>44.945700000000002</v>
      </c>
    </row>
    <row r="852" spans="1:10" hidden="1" x14ac:dyDescent="0.3">
      <c r="A852" s="149" t="s">
        <v>2534</v>
      </c>
      <c r="B852" s="149" t="s">
        <v>2535</v>
      </c>
      <c r="C852" s="150" t="s">
        <v>53</v>
      </c>
      <c r="D852" s="150" t="s">
        <v>2071</v>
      </c>
      <c r="E852" s="153">
        <v>1557</v>
      </c>
      <c r="F852" s="183" t="s">
        <v>8120</v>
      </c>
      <c r="G852" s="183" t="s">
        <v>7</v>
      </c>
      <c r="H852" s="150" t="s">
        <v>2071</v>
      </c>
      <c r="I852" s="150" t="s">
        <v>8108</v>
      </c>
      <c r="J852" s="182">
        <v>52.126899999999999</v>
      </c>
    </row>
    <row r="853" spans="1:10" hidden="1" x14ac:dyDescent="0.3">
      <c r="A853" s="149" t="s">
        <v>8362</v>
      </c>
      <c r="B853" s="149" t="s">
        <v>8363</v>
      </c>
      <c r="C853" s="150" t="s">
        <v>33</v>
      </c>
      <c r="D853" s="150" t="s">
        <v>4502</v>
      </c>
      <c r="E853" s="153">
        <v>671</v>
      </c>
      <c r="F853" s="183" t="s">
        <v>8127</v>
      </c>
      <c r="G853" s="183" t="s">
        <v>4</v>
      </c>
      <c r="H853" s="150" t="s">
        <v>4502</v>
      </c>
      <c r="I853" s="150" t="s">
        <v>8122</v>
      </c>
      <c r="J853" s="182">
        <v>17.212199999999999</v>
      </c>
    </row>
    <row r="854" spans="1:10" hidden="1" x14ac:dyDescent="0.3">
      <c r="A854" s="149" t="s">
        <v>8364</v>
      </c>
      <c r="B854" s="149" t="s">
        <v>8365</v>
      </c>
      <c r="C854" s="150" t="s">
        <v>43</v>
      </c>
      <c r="D854" s="150" t="s">
        <v>4506</v>
      </c>
      <c r="E854" s="153">
        <v>477</v>
      </c>
      <c r="F854" s="183" t="s">
        <v>8127</v>
      </c>
      <c r="G854" s="183" t="s">
        <v>4</v>
      </c>
      <c r="H854" s="150" t="s">
        <v>4506</v>
      </c>
      <c r="I854" s="150" t="s">
        <v>8080</v>
      </c>
      <c r="J854" s="182">
        <v>15.2841</v>
      </c>
    </row>
    <row r="855" spans="1:10" hidden="1" x14ac:dyDescent="0.3">
      <c r="A855" s="149" t="s">
        <v>3435</v>
      </c>
      <c r="B855" s="149" t="s">
        <v>3436</v>
      </c>
      <c r="C855" s="150" t="s">
        <v>48</v>
      </c>
      <c r="D855" s="150" t="s">
        <v>3405</v>
      </c>
      <c r="E855" s="153">
        <v>1368</v>
      </c>
      <c r="F855" s="183" t="s">
        <v>8120</v>
      </c>
      <c r="G855" s="183" t="s">
        <v>6</v>
      </c>
      <c r="H855" s="150" t="s">
        <v>3405</v>
      </c>
      <c r="I855" s="150" t="s">
        <v>8121</v>
      </c>
      <c r="J855" s="182">
        <v>26.156700000000001</v>
      </c>
    </row>
    <row r="856" spans="1:10" hidden="1" x14ac:dyDescent="0.3">
      <c r="A856" s="149" t="s">
        <v>5671</v>
      </c>
      <c r="B856" s="149" t="s">
        <v>5672</v>
      </c>
      <c r="C856" s="150" t="s">
        <v>36</v>
      </c>
      <c r="D856" s="150" t="s">
        <v>5476</v>
      </c>
      <c r="E856" s="153">
        <v>1619</v>
      </c>
      <c r="F856" s="183" t="s">
        <v>8120</v>
      </c>
      <c r="G856" s="183" t="s">
        <v>6</v>
      </c>
      <c r="H856" s="150" t="s">
        <v>5476</v>
      </c>
      <c r="I856" s="150" t="s">
        <v>8054</v>
      </c>
      <c r="J856" s="182">
        <v>31.958500000000001</v>
      </c>
    </row>
    <row r="857" spans="1:10" hidden="1" x14ac:dyDescent="0.3">
      <c r="A857" s="149" t="s">
        <v>7150</v>
      </c>
      <c r="B857" s="149" t="s">
        <v>7151</v>
      </c>
      <c r="C857" s="150" t="s">
        <v>47</v>
      </c>
      <c r="D857" s="150" t="s">
        <v>8133</v>
      </c>
      <c r="E857" s="153">
        <v>1178</v>
      </c>
      <c r="F857" s="183" t="s">
        <v>8120</v>
      </c>
      <c r="G857" s="183" t="s">
        <v>6</v>
      </c>
      <c r="H857" s="150" t="s">
        <v>8133</v>
      </c>
      <c r="I857" s="150" t="s">
        <v>8134</v>
      </c>
      <c r="J857" s="182">
        <v>14.9963</v>
      </c>
    </row>
    <row r="858" spans="1:10" hidden="1" x14ac:dyDescent="0.3">
      <c r="A858" s="149" t="s">
        <v>5315</v>
      </c>
      <c r="B858" s="149" t="s">
        <v>5316</v>
      </c>
      <c r="C858" s="150" t="s">
        <v>36</v>
      </c>
      <c r="D858" s="150" t="s">
        <v>5130</v>
      </c>
      <c r="E858" s="153">
        <v>3845</v>
      </c>
      <c r="F858" s="183" t="s">
        <v>8120</v>
      </c>
      <c r="G858" s="183" t="s">
        <v>5</v>
      </c>
      <c r="H858" s="150" t="s">
        <v>5130</v>
      </c>
      <c r="I858" s="150" t="s">
        <v>8053</v>
      </c>
      <c r="J858" s="182">
        <v>18.3108</v>
      </c>
    </row>
    <row r="859" spans="1:10" hidden="1" x14ac:dyDescent="0.3">
      <c r="A859" s="149" t="s">
        <v>6174</v>
      </c>
      <c r="B859" s="149" t="s">
        <v>6175</v>
      </c>
      <c r="C859" s="150" t="s">
        <v>6032</v>
      </c>
      <c r="D859" s="150" t="s">
        <v>5373</v>
      </c>
      <c r="E859" s="153">
        <v>1419</v>
      </c>
      <c r="F859" s="183" t="s">
        <v>8120</v>
      </c>
      <c r="G859" s="183" t="s">
        <v>7</v>
      </c>
      <c r="H859" s="150" t="s">
        <v>5373</v>
      </c>
      <c r="I859" s="150" t="s">
        <v>8201</v>
      </c>
      <c r="J859" s="182">
        <v>61.158299999999997</v>
      </c>
    </row>
    <row r="860" spans="1:10" hidden="1" x14ac:dyDescent="0.3">
      <c r="A860" s="149" t="s">
        <v>2536</v>
      </c>
      <c r="B860" s="149" t="s">
        <v>2537</v>
      </c>
      <c r="C860" s="150" t="s">
        <v>53</v>
      </c>
      <c r="D860" s="150" t="s">
        <v>2071</v>
      </c>
      <c r="E860" s="153">
        <v>611</v>
      </c>
      <c r="F860" s="183" t="s">
        <v>8120</v>
      </c>
      <c r="G860" s="183" t="s">
        <v>6</v>
      </c>
      <c r="H860" s="150" t="s">
        <v>2071</v>
      </c>
      <c r="I860" s="150" t="s">
        <v>8107</v>
      </c>
      <c r="J860" s="182">
        <v>19.180599999999998</v>
      </c>
    </row>
    <row r="861" spans="1:10" hidden="1" x14ac:dyDescent="0.3">
      <c r="A861" s="149" t="s">
        <v>3827</v>
      </c>
      <c r="B861" s="149" t="s">
        <v>3828</v>
      </c>
      <c r="C861" s="150" t="s">
        <v>51</v>
      </c>
      <c r="D861" s="150" t="s">
        <v>3794</v>
      </c>
      <c r="E861" s="153">
        <v>2157</v>
      </c>
      <c r="F861" s="183" t="s">
        <v>8120</v>
      </c>
      <c r="G861" s="183" t="s">
        <v>5</v>
      </c>
      <c r="H861" s="150" t="s">
        <v>3794</v>
      </c>
      <c r="I861" s="150" t="s">
        <v>8139</v>
      </c>
      <c r="J861" s="182">
        <v>169.45179999999999</v>
      </c>
    </row>
    <row r="862" spans="1:10" hidden="1" x14ac:dyDescent="0.3">
      <c r="A862" s="149" t="s">
        <v>8366</v>
      </c>
      <c r="B862" s="149" t="s">
        <v>8367</v>
      </c>
      <c r="C862" s="150" t="s">
        <v>33</v>
      </c>
      <c r="D862" s="150" t="s">
        <v>4502</v>
      </c>
      <c r="E862" s="153">
        <v>2120</v>
      </c>
      <c r="F862" s="183" t="s">
        <v>8127</v>
      </c>
      <c r="G862" s="183" t="s">
        <v>4</v>
      </c>
      <c r="H862" s="150" t="s">
        <v>4502</v>
      </c>
      <c r="I862" s="150" t="s">
        <v>8164</v>
      </c>
      <c r="J862" s="182">
        <v>46.038899999999998</v>
      </c>
    </row>
    <row r="863" spans="1:10" hidden="1" x14ac:dyDescent="0.3">
      <c r="A863" s="149" t="s">
        <v>6578</v>
      </c>
      <c r="B863" s="149" t="s">
        <v>6579</v>
      </c>
      <c r="C863" s="150" t="s">
        <v>35</v>
      </c>
      <c r="D863" s="150" t="s">
        <v>6490</v>
      </c>
      <c r="E863" s="153">
        <v>1971</v>
      </c>
      <c r="F863" s="183" t="s">
        <v>8120</v>
      </c>
      <c r="G863" s="183" t="s">
        <v>6</v>
      </c>
      <c r="H863" s="150" t="s">
        <v>6490</v>
      </c>
      <c r="I863" s="150" t="s">
        <v>8048</v>
      </c>
      <c r="J863" s="182">
        <v>40.694200000000002</v>
      </c>
    </row>
    <row r="864" spans="1:10" hidden="1" x14ac:dyDescent="0.3">
      <c r="A864" s="149" t="s">
        <v>5317</v>
      </c>
      <c r="B864" s="149" t="s">
        <v>5318</v>
      </c>
      <c r="C864" s="150" t="s">
        <v>36</v>
      </c>
      <c r="D864" s="150" t="s">
        <v>5130</v>
      </c>
      <c r="E864" s="153">
        <v>874</v>
      </c>
      <c r="F864" s="183" t="s">
        <v>8120</v>
      </c>
      <c r="G864" s="183" t="s">
        <v>5</v>
      </c>
      <c r="H864" s="150" t="s">
        <v>5130</v>
      </c>
      <c r="I864" s="150" t="s">
        <v>8053</v>
      </c>
      <c r="J864" s="182">
        <v>16.241</v>
      </c>
    </row>
    <row r="865" spans="1:10" hidden="1" x14ac:dyDescent="0.3">
      <c r="A865" s="149" t="s">
        <v>1754</v>
      </c>
      <c r="B865" s="149" t="s">
        <v>1755</v>
      </c>
      <c r="C865" s="150" t="s">
        <v>41</v>
      </c>
      <c r="D865" s="150" t="s">
        <v>1691</v>
      </c>
      <c r="E865" s="153">
        <v>448</v>
      </c>
      <c r="F865" s="183" t="s">
        <v>8120</v>
      </c>
      <c r="G865" s="183" t="s">
        <v>6</v>
      </c>
      <c r="H865" s="150" t="s">
        <v>1691</v>
      </c>
      <c r="I865" s="150" t="s">
        <v>8161</v>
      </c>
      <c r="J865" s="182">
        <v>36.9011</v>
      </c>
    </row>
    <row r="866" spans="1:10" hidden="1" x14ac:dyDescent="0.3">
      <c r="A866" s="149" t="s">
        <v>5108</v>
      </c>
      <c r="B866" s="149" t="s">
        <v>5109</v>
      </c>
      <c r="C866" s="150" t="s">
        <v>43</v>
      </c>
      <c r="D866" s="150" t="s">
        <v>5021</v>
      </c>
      <c r="E866" s="153">
        <v>676</v>
      </c>
      <c r="F866" s="183" t="s">
        <v>8120</v>
      </c>
      <c r="G866" s="183" t="s">
        <v>5</v>
      </c>
      <c r="H866" s="150" t="s">
        <v>5021</v>
      </c>
      <c r="I866" s="150" t="s">
        <v>8080</v>
      </c>
      <c r="J866" s="182">
        <v>17.1965</v>
      </c>
    </row>
    <row r="867" spans="1:10" hidden="1" x14ac:dyDescent="0.3">
      <c r="A867" s="149">
        <v>101022</v>
      </c>
      <c r="B867" s="149" t="s">
        <v>6783</v>
      </c>
      <c r="C867" s="150" t="s">
        <v>35</v>
      </c>
      <c r="D867" s="150" t="s">
        <v>6431</v>
      </c>
      <c r="E867" s="153">
        <v>1935</v>
      </c>
      <c r="F867" s="183" t="s">
        <v>8120</v>
      </c>
      <c r="G867" s="183" t="s">
        <v>5</v>
      </c>
      <c r="H867" s="150" t="s">
        <v>6431</v>
      </c>
      <c r="I867" s="150" t="s">
        <v>8050</v>
      </c>
      <c r="J867" s="182">
        <v>52.311700000000002</v>
      </c>
    </row>
    <row r="868" spans="1:10" hidden="1" x14ac:dyDescent="0.3">
      <c r="A868" s="149" t="s">
        <v>7154</v>
      </c>
      <c r="B868" s="149" t="s">
        <v>7155</v>
      </c>
      <c r="C868" s="150" t="s">
        <v>47</v>
      </c>
      <c r="D868" s="150" t="s">
        <v>8133</v>
      </c>
      <c r="E868" s="153">
        <v>11989</v>
      </c>
      <c r="F868" s="183" t="s">
        <v>8120</v>
      </c>
      <c r="G868" s="183" t="s">
        <v>6</v>
      </c>
      <c r="H868" s="150" t="s">
        <v>8133</v>
      </c>
      <c r="I868" s="150" t="s">
        <v>8134</v>
      </c>
      <c r="J868" s="182">
        <v>33.976399999999998</v>
      </c>
    </row>
    <row r="869" spans="1:10" hidden="1" x14ac:dyDescent="0.3">
      <c r="A869" s="149" t="s">
        <v>5809</v>
      </c>
      <c r="B869" s="149" t="s">
        <v>5810</v>
      </c>
      <c r="C869" s="150" t="s">
        <v>45</v>
      </c>
      <c r="D869" s="150" t="s">
        <v>4920</v>
      </c>
      <c r="E869" s="153">
        <v>1832</v>
      </c>
      <c r="F869" s="183" t="s">
        <v>8120</v>
      </c>
      <c r="G869" s="183" t="s">
        <v>6</v>
      </c>
      <c r="H869" s="150" t="s">
        <v>4920</v>
      </c>
      <c r="I869" s="150" t="s">
        <v>8087</v>
      </c>
      <c r="J869" s="182">
        <v>116.1326</v>
      </c>
    </row>
    <row r="870" spans="1:10" hidden="1" x14ac:dyDescent="0.3">
      <c r="A870" s="149" t="s">
        <v>3371</v>
      </c>
      <c r="B870" s="149" t="s">
        <v>3372</v>
      </c>
      <c r="C870" s="150" t="s">
        <v>37</v>
      </c>
      <c r="D870" s="150" t="s">
        <v>3354</v>
      </c>
      <c r="E870" s="153">
        <v>2034</v>
      </c>
      <c r="F870" s="183" t="s">
        <v>8120</v>
      </c>
      <c r="G870" s="183" t="s">
        <v>5</v>
      </c>
      <c r="H870" s="150" t="s">
        <v>3354</v>
      </c>
      <c r="I870" s="150" t="s">
        <v>8229</v>
      </c>
      <c r="J870" s="182">
        <v>79.740799999999993</v>
      </c>
    </row>
    <row r="871" spans="1:10" hidden="1" x14ac:dyDescent="0.3">
      <c r="A871" s="149" t="s">
        <v>8368</v>
      </c>
      <c r="B871" s="149" t="s">
        <v>8369</v>
      </c>
      <c r="C871" s="150" t="s">
        <v>51</v>
      </c>
      <c r="D871" s="150" t="s">
        <v>3730</v>
      </c>
      <c r="E871" s="153">
        <v>526</v>
      </c>
      <c r="F871" s="183" t="s">
        <v>8127</v>
      </c>
      <c r="G871" s="183" t="s">
        <v>4</v>
      </c>
      <c r="H871" s="150" t="s">
        <v>3730</v>
      </c>
      <c r="I871" s="150" t="s">
        <v>8104</v>
      </c>
      <c r="J871" s="182">
        <v>46.548499999999997</v>
      </c>
    </row>
    <row r="872" spans="1:10" hidden="1" x14ac:dyDescent="0.3">
      <c r="A872" s="149" t="s">
        <v>6580</v>
      </c>
      <c r="B872" s="149" t="s">
        <v>6581</v>
      </c>
      <c r="C872" s="150" t="s">
        <v>35</v>
      </c>
      <c r="D872" s="150" t="s">
        <v>6490</v>
      </c>
      <c r="E872" s="153">
        <v>1758</v>
      </c>
      <c r="F872" s="183" t="s">
        <v>8120</v>
      </c>
      <c r="G872" s="183" t="s">
        <v>6</v>
      </c>
      <c r="H872" s="150" t="s">
        <v>6490</v>
      </c>
      <c r="I872" s="150" t="s">
        <v>8048</v>
      </c>
      <c r="J872" s="182">
        <v>21.433199999999999</v>
      </c>
    </row>
    <row r="873" spans="1:10" hidden="1" x14ac:dyDescent="0.3">
      <c r="A873" s="149" t="s">
        <v>5442</v>
      </c>
      <c r="B873" s="149" t="s">
        <v>5443</v>
      </c>
      <c r="C873" s="150" t="s">
        <v>36</v>
      </c>
      <c r="D873" s="150" t="s">
        <v>5354</v>
      </c>
      <c r="E873" s="153">
        <v>1351</v>
      </c>
      <c r="F873" s="183" t="s">
        <v>8120</v>
      </c>
      <c r="G873" s="183" t="s">
        <v>6</v>
      </c>
      <c r="H873" s="150" t="s">
        <v>5354</v>
      </c>
      <c r="I873" s="150" t="s">
        <v>8051</v>
      </c>
      <c r="J873" s="182">
        <v>7.0431999999999997</v>
      </c>
    </row>
    <row r="874" spans="1:10" hidden="1" x14ac:dyDescent="0.3">
      <c r="A874" s="149" t="s">
        <v>5675</v>
      </c>
      <c r="B874" s="149" t="s">
        <v>5676</v>
      </c>
      <c r="C874" s="150" t="s">
        <v>36</v>
      </c>
      <c r="D874" s="150" t="s">
        <v>5476</v>
      </c>
      <c r="E874" s="153">
        <v>531</v>
      </c>
      <c r="F874" s="183" t="s">
        <v>8120</v>
      </c>
      <c r="G874" s="183" t="s">
        <v>6</v>
      </c>
      <c r="H874" s="150" t="s">
        <v>5476</v>
      </c>
      <c r="I874" s="150" t="s">
        <v>8052</v>
      </c>
      <c r="J874" s="182">
        <v>32.609099999999998</v>
      </c>
    </row>
    <row r="875" spans="1:10" hidden="1" x14ac:dyDescent="0.3">
      <c r="A875" s="149" t="s">
        <v>5446</v>
      </c>
      <c r="B875" s="149" t="s">
        <v>5447</v>
      </c>
      <c r="C875" s="150" t="s">
        <v>36</v>
      </c>
      <c r="D875" s="150" t="s">
        <v>5354</v>
      </c>
      <c r="E875" s="153">
        <v>3946</v>
      </c>
      <c r="F875" s="183" t="s">
        <v>8120</v>
      </c>
      <c r="G875" s="183" t="s">
        <v>6</v>
      </c>
      <c r="H875" s="150" t="s">
        <v>5354</v>
      </c>
      <c r="I875" s="150" t="s">
        <v>8051</v>
      </c>
      <c r="J875" s="182">
        <v>55.104599999999998</v>
      </c>
    </row>
    <row r="876" spans="1:10" hidden="1" x14ac:dyDescent="0.3">
      <c r="A876" s="149" t="s">
        <v>5110</v>
      </c>
      <c r="B876" s="149" t="s">
        <v>5111</v>
      </c>
      <c r="C876" s="150" t="s">
        <v>43</v>
      </c>
      <c r="D876" s="150" t="s">
        <v>5021</v>
      </c>
      <c r="E876" s="153">
        <v>344</v>
      </c>
      <c r="F876" s="183" t="s">
        <v>8120</v>
      </c>
      <c r="G876" s="183" t="s">
        <v>7</v>
      </c>
      <c r="H876" s="150" t="s">
        <v>5021</v>
      </c>
      <c r="I876" s="150" t="s">
        <v>8131</v>
      </c>
      <c r="J876" s="182">
        <v>15.589499999999999</v>
      </c>
    </row>
    <row r="877" spans="1:10" hidden="1" x14ac:dyDescent="0.3">
      <c r="A877" s="149" t="s">
        <v>3978</v>
      </c>
      <c r="B877" s="149" t="s">
        <v>3979</v>
      </c>
      <c r="C877" s="150" t="s">
        <v>42</v>
      </c>
      <c r="D877" s="150" t="s">
        <v>3921</v>
      </c>
      <c r="E877" s="153">
        <v>1285</v>
      </c>
      <c r="F877" s="183" t="s">
        <v>8120</v>
      </c>
      <c r="G877" s="183" t="s">
        <v>5</v>
      </c>
      <c r="H877" s="150" t="s">
        <v>3921</v>
      </c>
      <c r="I877" s="150" t="s">
        <v>8074</v>
      </c>
      <c r="J877" s="182">
        <v>27.383700000000001</v>
      </c>
    </row>
    <row r="878" spans="1:10" hidden="1" x14ac:dyDescent="0.3">
      <c r="A878" s="149" t="s">
        <v>5677</v>
      </c>
      <c r="B878" s="149" t="s">
        <v>5678</v>
      </c>
      <c r="C878" s="150" t="s">
        <v>36</v>
      </c>
      <c r="D878" s="150" t="s">
        <v>5476</v>
      </c>
      <c r="E878" s="153">
        <v>2713</v>
      </c>
      <c r="F878" s="183" t="s">
        <v>8120</v>
      </c>
      <c r="G878" s="183" t="s">
        <v>5</v>
      </c>
      <c r="H878" s="150" t="s">
        <v>5476</v>
      </c>
      <c r="I878" s="150" t="s">
        <v>8054</v>
      </c>
      <c r="J878" s="182">
        <v>20.1435</v>
      </c>
    </row>
    <row r="879" spans="1:10" hidden="1" x14ac:dyDescent="0.3">
      <c r="A879" s="149" t="s">
        <v>5112</v>
      </c>
      <c r="B879" s="149" t="s">
        <v>5113</v>
      </c>
      <c r="C879" s="150" t="s">
        <v>43</v>
      </c>
      <c r="D879" s="150" t="s">
        <v>5021</v>
      </c>
      <c r="E879" s="153">
        <v>275</v>
      </c>
      <c r="F879" s="183" t="s">
        <v>8120</v>
      </c>
      <c r="G879" s="183" t="s">
        <v>5</v>
      </c>
      <c r="H879" s="150" t="s">
        <v>5021</v>
      </c>
      <c r="I879" s="150" t="s">
        <v>8131</v>
      </c>
      <c r="J879" s="182">
        <v>14.076000000000001</v>
      </c>
    </row>
    <row r="880" spans="1:10" hidden="1" x14ac:dyDescent="0.3">
      <c r="A880" s="149" t="s">
        <v>5003</v>
      </c>
      <c r="B880" s="149" t="s">
        <v>5004</v>
      </c>
      <c r="C880" s="150" t="s">
        <v>43</v>
      </c>
      <c r="D880" s="150" t="s">
        <v>4506</v>
      </c>
      <c r="E880" s="153">
        <v>1605</v>
      </c>
      <c r="F880" s="183" t="s">
        <v>8120</v>
      </c>
      <c r="G880" s="183" t="s">
        <v>5</v>
      </c>
      <c r="H880" s="150" t="s">
        <v>4506</v>
      </c>
      <c r="I880" s="150" t="s">
        <v>8078</v>
      </c>
      <c r="J880" s="182">
        <v>68.245199999999997</v>
      </c>
    </row>
    <row r="881" spans="1:10" hidden="1" x14ac:dyDescent="0.3">
      <c r="A881" s="149" t="s">
        <v>8370</v>
      </c>
      <c r="B881" s="149" t="s">
        <v>8371</v>
      </c>
      <c r="C881" s="150" t="s">
        <v>39</v>
      </c>
      <c r="D881" s="150" t="s">
        <v>4250</v>
      </c>
      <c r="E881" s="153">
        <v>5733</v>
      </c>
      <c r="F881" s="183" t="s">
        <v>8127</v>
      </c>
      <c r="G881" s="183" t="s">
        <v>4</v>
      </c>
      <c r="H881" s="150" t="s">
        <v>4250</v>
      </c>
      <c r="I881" s="150" t="s">
        <v>8065</v>
      </c>
      <c r="J881" s="182">
        <v>41.103000000000002</v>
      </c>
    </row>
    <row r="882" spans="1:10" hidden="1" x14ac:dyDescent="0.3">
      <c r="A882" s="149" t="s">
        <v>2982</v>
      </c>
      <c r="B882" s="149" t="s">
        <v>2983</v>
      </c>
      <c r="C882" s="150" t="s">
        <v>40</v>
      </c>
      <c r="D882" s="150" t="s">
        <v>8168</v>
      </c>
      <c r="E882" s="153">
        <v>1015</v>
      </c>
      <c r="F882" s="183" t="s">
        <v>8120</v>
      </c>
      <c r="G882" s="183" t="s">
        <v>7</v>
      </c>
      <c r="H882" s="150" t="s">
        <v>8168</v>
      </c>
      <c r="I882" s="150" t="s">
        <v>8067</v>
      </c>
      <c r="J882" s="182">
        <v>54.773400000000002</v>
      </c>
    </row>
    <row r="883" spans="1:10" hidden="1" x14ac:dyDescent="0.3">
      <c r="A883" s="149" t="s">
        <v>2538</v>
      </c>
      <c r="B883" s="149" t="s">
        <v>2539</v>
      </c>
      <c r="C883" s="150" t="s">
        <v>53</v>
      </c>
      <c r="D883" s="150" t="s">
        <v>2071</v>
      </c>
      <c r="E883" s="153">
        <v>2418</v>
      </c>
      <c r="F883" s="183" t="s">
        <v>8120</v>
      </c>
      <c r="G883" s="183" t="s">
        <v>6</v>
      </c>
      <c r="H883" s="150" t="s">
        <v>2071</v>
      </c>
      <c r="I883" s="150" t="s">
        <v>8108</v>
      </c>
      <c r="J883" s="182">
        <v>100.6204</v>
      </c>
    </row>
    <row r="884" spans="1:10" hidden="1" x14ac:dyDescent="0.3">
      <c r="A884" s="149" t="s">
        <v>7166</v>
      </c>
      <c r="B884" s="149" t="s">
        <v>7167</v>
      </c>
      <c r="C884" s="150" t="s">
        <v>47</v>
      </c>
      <c r="D884" s="150" t="s">
        <v>8133</v>
      </c>
      <c r="E884" s="153">
        <v>4416</v>
      </c>
      <c r="F884" s="183" t="s">
        <v>8120</v>
      </c>
      <c r="G884" s="183" t="s">
        <v>5</v>
      </c>
      <c r="H884" s="150" t="s">
        <v>8133</v>
      </c>
      <c r="I884" s="150" t="s">
        <v>8134</v>
      </c>
      <c r="J884" s="182">
        <v>21.917300000000001</v>
      </c>
    </row>
    <row r="885" spans="1:10" hidden="1" x14ac:dyDescent="0.3">
      <c r="A885" s="149" t="s">
        <v>4622</v>
      </c>
      <c r="B885" s="149" t="s">
        <v>4623</v>
      </c>
      <c r="C885" s="150" t="s">
        <v>33</v>
      </c>
      <c r="D885" s="150" t="s">
        <v>4502</v>
      </c>
      <c r="E885" s="153">
        <v>116</v>
      </c>
      <c r="F885" s="183" t="s">
        <v>8120</v>
      </c>
      <c r="G885" s="183" t="s">
        <v>5</v>
      </c>
      <c r="H885" s="150" t="s">
        <v>4502</v>
      </c>
      <c r="I885" s="150" t="s">
        <v>8122</v>
      </c>
      <c r="J885" s="182">
        <v>33.698799999999999</v>
      </c>
    </row>
    <row r="886" spans="1:10" hidden="1" x14ac:dyDescent="0.3">
      <c r="A886" s="149" t="s">
        <v>7243</v>
      </c>
      <c r="B886" s="149" t="s">
        <v>7244</v>
      </c>
      <c r="C886" s="150" t="s">
        <v>47</v>
      </c>
      <c r="D886" s="150" t="s">
        <v>6919</v>
      </c>
      <c r="E886" s="153">
        <v>4216</v>
      </c>
      <c r="F886" s="183" t="s">
        <v>8120</v>
      </c>
      <c r="G886" s="183" t="s">
        <v>7</v>
      </c>
      <c r="H886" s="150" t="s">
        <v>6919</v>
      </c>
      <c r="I886" s="150" t="s">
        <v>8094</v>
      </c>
      <c r="J886" s="182">
        <v>85.518299999999996</v>
      </c>
    </row>
    <row r="887" spans="1:10" hidden="1" x14ac:dyDescent="0.3">
      <c r="A887" s="149" t="s">
        <v>5681</v>
      </c>
      <c r="B887" s="149" t="s">
        <v>5682</v>
      </c>
      <c r="C887" s="150" t="s">
        <v>36</v>
      </c>
      <c r="D887" s="150" t="s">
        <v>5476</v>
      </c>
      <c r="E887" s="153">
        <v>2368</v>
      </c>
      <c r="F887" s="183" t="s">
        <v>8120</v>
      </c>
      <c r="G887" s="183" t="s">
        <v>6</v>
      </c>
      <c r="H887" s="150" t="s">
        <v>5476</v>
      </c>
      <c r="I887" s="150" t="s">
        <v>8054</v>
      </c>
      <c r="J887" s="182">
        <v>128.74420000000001</v>
      </c>
    </row>
    <row r="888" spans="1:10" hidden="1" x14ac:dyDescent="0.3">
      <c r="A888" s="149" t="s">
        <v>4343</v>
      </c>
      <c r="B888" s="149" t="s">
        <v>4344</v>
      </c>
      <c r="C888" s="150" t="s">
        <v>39</v>
      </c>
      <c r="D888" s="150" t="s">
        <v>8130</v>
      </c>
      <c r="E888" s="153">
        <v>171</v>
      </c>
      <c r="F888" s="183" t="s">
        <v>8120</v>
      </c>
      <c r="G888" s="183" t="s">
        <v>5</v>
      </c>
      <c r="H888" s="150" t="s">
        <v>8130</v>
      </c>
      <c r="I888" s="150" t="s">
        <v>8064</v>
      </c>
      <c r="J888" s="182">
        <v>11.159700000000001</v>
      </c>
    </row>
    <row r="889" spans="1:10" hidden="1" x14ac:dyDescent="0.3">
      <c r="A889" s="149" t="s">
        <v>3980</v>
      </c>
      <c r="B889" s="149" t="s">
        <v>3981</v>
      </c>
      <c r="C889" s="150" t="s">
        <v>42</v>
      </c>
      <c r="D889" s="150" t="s">
        <v>3921</v>
      </c>
      <c r="E889" s="153">
        <v>3080</v>
      </c>
      <c r="F889" s="183" t="s">
        <v>8120</v>
      </c>
      <c r="G889" s="183" t="s">
        <v>6</v>
      </c>
      <c r="H889" s="150" t="s">
        <v>3921</v>
      </c>
      <c r="I889" s="150" t="s">
        <v>8074</v>
      </c>
      <c r="J889" s="182">
        <v>63.165900000000001</v>
      </c>
    </row>
    <row r="890" spans="1:10" hidden="1" x14ac:dyDescent="0.3">
      <c r="A890" s="149" t="s">
        <v>5685</v>
      </c>
      <c r="B890" s="149" t="s">
        <v>5686</v>
      </c>
      <c r="C890" s="150" t="s">
        <v>36</v>
      </c>
      <c r="D890" s="150" t="s">
        <v>5476</v>
      </c>
      <c r="E890" s="153">
        <v>4641</v>
      </c>
      <c r="F890" s="183" t="s">
        <v>8120</v>
      </c>
      <c r="G890" s="183" t="s">
        <v>6</v>
      </c>
      <c r="H890" s="150" t="s">
        <v>5476</v>
      </c>
      <c r="I890" s="150" t="s">
        <v>8054</v>
      </c>
      <c r="J890" s="182">
        <v>47.755899999999997</v>
      </c>
    </row>
    <row r="891" spans="1:10" hidden="1" x14ac:dyDescent="0.3">
      <c r="A891" s="149" t="s">
        <v>2907</v>
      </c>
      <c r="B891" s="149" t="s">
        <v>2908</v>
      </c>
      <c r="C891" s="150" t="s">
        <v>40</v>
      </c>
      <c r="D891" s="150" t="s">
        <v>717</v>
      </c>
      <c r="E891" s="153">
        <v>1756</v>
      </c>
      <c r="F891" s="183" t="s">
        <v>8120</v>
      </c>
      <c r="G891" s="183" t="s">
        <v>5</v>
      </c>
      <c r="H891" s="150" t="s">
        <v>717</v>
      </c>
      <c r="I891" s="150" t="s">
        <v>8205</v>
      </c>
      <c r="J891" s="182">
        <v>100.65600000000001</v>
      </c>
    </row>
    <row r="892" spans="1:10" hidden="1" x14ac:dyDescent="0.3">
      <c r="A892" s="149" t="s">
        <v>8372</v>
      </c>
      <c r="B892" s="149" t="s">
        <v>8373</v>
      </c>
      <c r="C892" s="150" t="s">
        <v>36</v>
      </c>
      <c r="D892" s="150" t="s">
        <v>5130</v>
      </c>
      <c r="E892" s="153">
        <v>642</v>
      </c>
      <c r="F892" s="183" t="s">
        <v>8127</v>
      </c>
      <c r="G892" s="183" t="s">
        <v>4</v>
      </c>
      <c r="H892" s="150" t="s">
        <v>5130</v>
      </c>
      <c r="I892" s="150" t="s">
        <v>8053</v>
      </c>
      <c r="J892" s="182">
        <v>13.2448</v>
      </c>
    </row>
    <row r="893" spans="1:10" hidden="1" x14ac:dyDescent="0.3">
      <c r="A893" s="149" t="s">
        <v>3917</v>
      </c>
      <c r="B893" s="149" t="s">
        <v>3918</v>
      </c>
      <c r="C893" s="150" t="s">
        <v>42</v>
      </c>
      <c r="D893" s="150" t="s">
        <v>3906</v>
      </c>
      <c r="E893" s="153">
        <v>6876</v>
      </c>
      <c r="F893" s="183" t="s">
        <v>8120</v>
      </c>
      <c r="G893" s="183" t="s">
        <v>6</v>
      </c>
      <c r="H893" s="150" t="s">
        <v>3906</v>
      </c>
      <c r="I893" s="150" t="s">
        <v>8124</v>
      </c>
      <c r="J893" s="182">
        <v>137.22730000000001</v>
      </c>
    </row>
    <row r="894" spans="1:10" hidden="1" x14ac:dyDescent="0.3">
      <c r="A894" s="149" t="s">
        <v>2702</v>
      </c>
      <c r="B894" s="149" t="s">
        <v>2703</v>
      </c>
      <c r="C894" s="150" t="s">
        <v>8142</v>
      </c>
      <c r="D894" s="150" t="s">
        <v>2616</v>
      </c>
      <c r="E894" s="153">
        <v>393</v>
      </c>
      <c r="F894" s="183" t="s">
        <v>8120</v>
      </c>
      <c r="G894" s="183" t="s">
        <v>7</v>
      </c>
      <c r="H894" s="150" t="s">
        <v>2616</v>
      </c>
      <c r="I894" s="150" t="s">
        <v>8143</v>
      </c>
      <c r="J894" s="182">
        <v>41.491100000000003</v>
      </c>
    </row>
    <row r="895" spans="1:10" hidden="1" x14ac:dyDescent="0.3">
      <c r="A895" s="149">
        <v>101023</v>
      </c>
      <c r="B895" s="149" t="s">
        <v>6785</v>
      </c>
      <c r="C895" s="150" t="s">
        <v>35</v>
      </c>
      <c r="D895" s="150" t="s">
        <v>6431</v>
      </c>
      <c r="E895" s="153">
        <v>1083</v>
      </c>
      <c r="F895" s="183" t="s">
        <v>8120</v>
      </c>
      <c r="G895" s="183" t="s">
        <v>6</v>
      </c>
      <c r="H895" s="150" t="s">
        <v>6431</v>
      </c>
      <c r="I895" s="150" t="s">
        <v>8050</v>
      </c>
      <c r="J895" s="182">
        <v>48.921199999999999</v>
      </c>
    </row>
    <row r="896" spans="1:10" hidden="1" x14ac:dyDescent="0.3">
      <c r="A896" s="149" t="s">
        <v>6460</v>
      </c>
      <c r="B896" s="149" t="s">
        <v>6461</v>
      </c>
      <c r="C896" s="150" t="s">
        <v>35</v>
      </c>
      <c r="D896" s="150" t="s">
        <v>6161</v>
      </c>
      <c r="E896" s="153">
        <v>866</v>
      </c>
      <c r="F896" s="183" t="s">
        <v>8120</v>
      </c>
      <c r="G896" s="183" t="s">
        <v>6</v>
      </c>
      <c r="H896" s="150" t="s">
        <v>6161</v>
      </c>
      <c r="I896" s="150" t="s">
        <v>8050</v>
      </c>
      <c r="J896" s="182">
        <v>67.496600000000001</v>
      </c>
    </row>
    <row r="897" spans="1:10" hidden="1" x14ac:dyDescent="0.3">
      <c r="A897" s="149" t="s">
        <v>5114</v>
      </c>
      <c r="B897" s="149" t="s">
        <v>5115</v>
      </c>
      <c r="C897" s="150" t="s">
        <v>43</v>
      </c>
      <c r="D897" s="150" t="s">
        <v>5021</v>
      </c>
      <c r="E897" s="153">
        <v>606</v>
      </c>
      <c r="F897" s="183" t="s">
        <v>8120</v>
      </c>
      <c r="G897" s="183" t="s">
        <v>6</v>
      </c>
      <c r="H897" s="150" t="s">
        <v>5021</v>
      </c>
      <c r="I897" s="150" t="s">
        <v>8079</v>
      </c>
      <c r="J897" s="182">
        <v>18.935300000000002</v>
      </c>
    </row>
    <row r="898" spans="1:10" hidden="1" x14ac:dyDescent="0.3">
      <c r="A898" s="149" t="s">
        <v>3786</v>
      </c>
      <c r="B898" s="149" t="s">
        <v>3787</v>
      </c>
      <c r="C898" s="150" t="s">
        <v>51</v>
      </c>
      <c r="D898" s="150" t="s">
        <v>3730</v>
      </c>
      <c r="E898" s="153">
        <v>1315</v>
      </c>
      <c r="F898" s="183" t="s">
        <v>8120</v>
      </c>
      <c r="G898" s="183" t="s">
        <v>6</v>
      </c>
      <c r="H898" s="150" t="s">
        <v>3730</v>
      </c>
      <c r="I898" s="150" t="s">
        <v>8249</v>
      </c>
      <c r="J898" s="182">
        <v>64.150099999999995</v>
      </c>
    </row>
    <row r="899" spans="1:10" hidden="1" x14ac:dyDescent="0.3">
      <c r="A899" s="149" t="s">
        <v>8374</v>
      </c>
      <c r="B899" s="149" t="s">
        <v>8375</v>
      </c>
      <c r="C899" s="150" t="s">
        <v>51</v>
      </c>
      <c r="D899" s="150" t="s">
        <v>3730</v>
      </c>
      <c r="E899" s="153">
        <v>463</v>
      </c>
      <c r="F899" s="183" t="s">
        <v>8127</v>
      </c>
      <c r="G899" s="183" t="s">
        <v>4</v>
      </c>
      <c r="H899" s="150" t="s">
        <v>3730</v>
      </c>
      <c r="I899" s="150" t="s">
        <v>8104</v>
      </c>
      <c r="J899" s="182">
        <v>35.849299999999999</v>
      </c>
    </row>
    <row r="900" spans="1:10" hidden="1" x14ac:dyDescent="0.3">
      <c r="A900" s="149" t="s">
        <v>4887</v>
      </c>
      <c r="B900" s="149" t="s">
        <v>4888</v>
      </c>
      <c r="C900" s="150" t="s">
        <v>33</v>
      </c>
      <c r="D900" s="150" t="s">
        <v>4638</v>
      </c>
      <c r="E900" s="153">
        <v>702</v>
      </c>
      <c r="F900" s="183" t="s">
        <v>8120</v>
      </c>
      <c r="G900" s="183" t="s">
        <v>6</v>
      </c>
      <c r="H900" s="150" t="s">
        <v>4638</v>
      </c>
      <c r="I900" s="150" t="s">
        <v>8192</v>
      </c>
      <c r="J900" s="182">
        <v>45.568800000000003</v>
      </c>
    </row>
    <row r="901" spans="1:10" hidden="1" x14ac:dyDescent="0.3">
      <c r="A901" s="149" t="s">
        <v>6464</v>
      </c>
      <c r="B901" s="149" t="s">
        <v>6465</v>
      </c>
      <c r="C901" s="150" t="s">
        <v>35</v>
      </c>
      <c r="D901" s="150" t="s">
        <v>6161</v>
      </c>
      <c r="E901" s="153">
        <v>1113</v>
      </c>
      <c r="F901" s="183" t="s">
        <v>8120</v>
      </c>
      <c r="G901" s="183" t="s">
        <v>5</v>
      </c>
      <c r="H901" s="150" t="s">
        <v>6161</v>
      </c>
      <c r="I901" s="150" t="s">
        <v>8049</v>
      </c>
      <c r="J901" s="182">
        <v>17.4634</v>
      </c>
    </row>
    <row r="902" spans="1:10" hidden="1" x14ac:dyDescent="0.3">
      <c r="A902" s="149" t="s">
        <v>8376</v>
      </c>
      <c r="B902" s="149" t="s">
        <v>8377</v>
      </c>
      <c r="C902" s="150" t="s">
        <v>47</v>
      </c>
      <c r="D902" s="150" t="s">
        <v>8135</v>
      </c>
      <c r="E902" s="153">
        <v>627</v>
      </c>
      <c r="F902" s="183" t="s">
        <v>8127</v>
      </c>
      <c r="G902" s="183" t="s">
        <v>4</v>
      </c>
      <c r="H902" s="150" t="s">
        <v>8135</v>
      </c>
      <c r="I902" s="150" t="s">
        <v>8136</v>
      </c>
      <c r="J902" s="182">
        <v>31.695599999999999</v>
      </c>
    </row>
    <row r="903" spans="1:10" hidden="1" x14ac:dyDescent="0.3">
      <c r="A903" s="149" t="s">
        <v>6988</v>
      </c>
      <c r="B903" s="149" t="s">
        <v>6989</v>
      </c>
      <c r="C903" s="150" t="s">
        <v>47</v>
      </c>
      <c r="D903" s="150" t="s">
        <v>8135</v>
      </c>
      <c r="E903" s="153">
        <v>388</v>
      </c>
      <c r="F903" s="183" t="s">
        <v>8120</v>
      </c>
      <c r="G903" s="183" t="s">
        <v>6</v>
      </c>
      <c r="H903" s="150" t="s">
        <v>8135</v>
      </c>
      <c r="I903" s="150" t="s">
        <v>8136</v>
      </c>
      <c r="J903" s="182">
        <v>134.9024</v>
      </c>
    </row>
    <row r="904" spans="1:10" hidden="1" x14ac:dyDescent="0.3">
      <c r="A904" s="149" t="s">
        <v>4628</v>
      </c>
      <c r="B904" s="149" t="s">
        <v>4629</v>
      </c>
      <c r="C904" s="150" t="s">
        <v>33</v>
      </c>
      <c r="D904" s="150" t="s">
        <v>4502</v>
      </c>
      <c r="E904" s="153">
        <v>329</v>
      </c>
      <c r="F904" s="183" t="s">
        <v>8120</v>
      </c>
      <c r="G904" s="183" t="s">
        <v>6</v>
      </c>
      <c r="H904" s="150" t="s">
        <v>4502</v>
      </c>
      <c r="I904" s="150" t="s">
        <v>8122</v>
      </c>
      <c r="J904" s="182">
        <v>33.341000000000001</v>
      </c>
    </row>
    <row r="905" spans="1:10" hidden="1" x14ac:dyDescent="0.3">
      <c r="A905" s="149" t="s">
        <v>3788</v>
      </c>
      <c r="B905" s="149" t="s">
        <v>3789</v>
      </c>
      <c r="C905" s="150" t="s">
        <v>51</v>
      </c>
      <c r="D905" s="150" t="s">
        <v>3730</v>
      </c>
      <c r="E905" s="153">
        <v>1003</v>
      </c>
      <c r="F905" s="183" t="s">
        <v>8120</v>
      </c>
      <c r="G905" s="183" t="s">
        <v>5</v>
      </c>
      <c r="H905" s="150" t="s">
        <v>3730</v>
      </c>
      <c r="I905" s="150" t="s">
        <v>8104</v>
      </c>
      <c r="J905" s="182">
        <v>85.838399999999993</v>
      </c>
    </row>
    <row r="906" spans="1:10" hidden="1" x14ac:dyDescent="0.3">
      <c r="A906" s="149" t="s">
        <v>2542</v>
      </c>
      <c r="B906" s="149" t="s">
        <v>2543</v>
      </c>
      <c r="C906" s="150" t="s">
        <v>53</v>
      </c>
      <c r="D906" s="150" t="s">
        <v>2071</v>
      </c>
      <c r="E906" s="153">
        <v>489</v>
      </c>
      <c r="F906" s="183" t="s">
        <v>8120</v>
      </c>
      <c r="G906" s="183" t="s">
        <v>6</v>
      </c>
      <c r="H906" s="150" t="s">
        <v>2071</v>
      </c>
      <c r="I906" s="150" t="s">
        <v>8107</v>
      </c>
      <c r="J906" s="182">
        <v>33.326599999999999</v>
      </c>
    </row>
    <row r="907" spans="1:10" hidden="1" x14ac:dyDescent="0.3">
      <c r="A907" s="149" t="s">
        <v>5452</v>
      </c>
      <c r="B907" s="149" t="s">
        <v>5453</v>
      </c>
      <c r="C907" s="150" t="s">
        <v>36</v>
      </c>
      <c r="D907" s="150" t="s">
        <v>5354</v>
      </c>
      <c r="E907" s="153">
        <v>762</v>
      </c>
      <c r="F907" s="183" t="s">
        <v>8120</v>
      </c>
      <c r="G907" s="183" t="s">
        <v>5</v>
      </c>
      <c r="H907" s="150" t="s">
        <v>5354</v>
      </c>
      <c r="I907" s="150" t="s">
        <v>8051</v>
      </c>
      <c r="J907" s="182">
        <v>32.024999999999999</v>
      </c>
    </row>
    <row r="908" spans="1:10" hidden="1" x14ac:dyDescent="0.3">
      <c r="A908" s="149" t="s">
        <v>7857</v>
      </c>
      <c r="B908" s="149" t="s">
        <v>7858</v>
      </c>
      <c r="C908" s="150" t="s">
        <v>46</v>
      </c>
      <c r="D908" s="150" t="s">
        <v>7499</v>
      </c>
      <c r="E908" s="153">
        <v>430</v>
      </c>
      <c r="F908" s="183" t="s">
        <v>8120</v>
      </c>
      <c r="G908" s="183" t="s">
        <v>6</v>
      </c>
      <c r="H908" s="150" t="s">
        <v>7499</v>
      </c>
      <c r="I908" s="150" t="s">
        <v>8089</v>
      </c>
      <c r="J908" s="182">
        <v>16.062799999999999</v>
      </c>
    </row>
    <row r="909" spans="1:10" hidden="1" x14ac:dyDescent="0.3">
      <c r="A909" s="149" t="s">
        <v>6186</v>
      </c>
      <c r="B909" s="149" t="s">
        <v>6187</v>
      </c>
      <c r="C909" s="150" t="s">
        <v>6032</v>
      </c>
      <c r="D909" s="150" t="s">
        <v>5373</v>
      </c>
      <c r="E909" s="153">
        <v>6656</v>
      </c>
      <c r="F909" s="183" t="s">
        <v>8120</v>
      </c>
      <c r="G909" s="183" t="s">
        <v>7</v>
      </c>
      <c r="H909" s="150" t="s">
        <v>5373</v>
      </c>
      <c r="I909" s="150" t="s">
        <v>8201</v>
      </c>
      <c r="J909" s="182">
        <v>97.304900000000004</v>
      </c>
    </row>
    <row r="910" spans="1:10" hidden="1" x14ac:dyDescent="0.3">
      <c r="A910" s="149" t="s">
        <v>8378</v>
      </c>
      <c r="B910" s="149" t="s">
        <v>8379</v>
      </c>
      <c r="C910" s="150" t="s">
        <v>43</v>
      </c>
      <c r="D910" s="150" t="s">
        <v>4506</v>
      </c>
      <c r="E910" s="153">
        <v>1791</v>
      </c>
      <c r="F910" s="183" t="s">
        <v>8127</v>
      </c>
      <c r="G910" s="183" t="s">
        <v>4</v>
      </c>
      <c r="H910" s="150" t="s">
        <v>4506</v>
      </c>
      <c r="I910" s="150" t="s">
        <v>8080</v>
      </c>
      <c r="J910" s="182">
        <v>61.370699999999999</v>
      </c>
    </row>
    <row r="911" spans="1:10" x14ac:dyDescent="0.3">
      <c r="A911" s="149" t="s">
        <v>479</v>
      </c>
      <c r="B911" s="149" t="s">
        <v>480</v>
      </c>
      <c r="C911" s="150" t="s">
        <v>44</v>
      </c>
      <c r="D911" s="150" t="s">
        <v>410</v>
      </c>
      <c r="E911" s="153">
        <v>87</v>
      </c>
      <c r="F911" s="183" t="s">
        <v>8120</v>
      </c>
      <c r="G911" s="183" t="s">
        <v>6</v>
      </c>
      <c r="H911" s="150" t="s">
        <v>410</v>
      </c>
      <c r="I911" s="150" t="s">
        <v>8084</v>
      </c>
      <c r="J911" s="182">
        <v>26.2196</v>
      </c>
    </row>
    <row r="912" spans="1:10" hidden="1" x14ac:dyDescent="0.3">
      <c r="A912" s="149">
        <v>102037</v>
      </c>
      <c r="B912" s="149" t="s">
        <v>6836</v>
      </c>
      <c r="C912" s="150" t="s">
        <v>35</v>
      </c>
      <c r="D912" s="150" t="s">
        <v>6506</v>
      </c>
      <c r="E912" s="153">
        <v>6352</v>
      </c>
      <c r="F912" s="183" t="s">
        <v>8120</v>
      </c>
      <c r="G912" s="183" t="s">
        <v>6</v>
      </c>
      <c r="H912" s="150" t="s">
        <v>6506</v>
      </c>
      <c r="I912" s="150" t="s">
        <v>8048</v>
      </c>
      <c r="J912" s="182">
        <v>40.572499999999998</v>
      </c>
    </row>
    <row r="913" spans="1:10" hidden="1" x14ac:dyDescent="0.3">
      <c r="A913" s="149" t="s">
        <v>3894</v>
      </c>
      <c r="B913" s="149" t="s">
        <v>3895</v>
      </c>
      <c r="C913" s="150" t="s">
        <v>42</v>
      </c>
      <c r="D913" s="150" t="s">
        <v>3833</v>
      </c>
      <c r="E913" s="153">
        <v>944</v>
      </c>
      <c r="F913" s="183" t="s">
        <v>8120</v>
      </c>
      <c r="G913" s="183" t="s">
        <v>6</v>
      </c>
      <c r="H913" s="150" t="s">
        <v>3833</v>
      </c>
      <c r="I913" s="150" t="s">
        <v>8124</v>
      </c>
      <c r="J913" s="182">
        <v>32.800899999999999</v>
      </c>
    </row>
    <row r="914" spans="1:10" hidden="1" x14ac:dyDescent="0.3">
      <c r="A914" s="149" t="s">
        <v>6586</v>
      </c>
      <c r="B914" s="149" t="s">
        <v>6587</v>
      </c>
      <c r="C914" s="150" t="s">
        <v>35</v>
      </c>
      <c r="D914" s="150" t="s">
        <v>6490</v>
      </c>
      <c r="E914" s="153">
        <v>2962</v>
      </c>
      <c r="F914" s="183" t="s">
        <v>8120</v>
      </c>
      <c r="G914" s="183" t="s">
        <v>5</v>
      </c>
      <c r="H914" s="150" t="s">
        <v>6490</v>
      </c>
      <c r="I914" s="150" t="s">
        <v>8049</v>
      </c>
      <c r="J914" s="182">
        <v>41.648600000000002</v>
      </c>
    </row>
    <row r="915" spans="1:10" hidden="1" x14ac:dyDescent="0.3">
      <c r="A915" s="149" t="s">
        <v>8380</v>
      </c>
      <c r="B915" s="149" t="s">
        <v>8381</v>
      </c>
      <c r="C915" s="150" t="s">
        <v>42</v>
      </c>
      <c r="D915" s="150" t="s">
        <v>3921</v>
      </c>
      <c r="E915" s="153">
        <v>1031</v>
      </c>
      <c r="F915" s="183" t="s">
        <v>8127</v>
      </c>
      <c r="G915" s="183" t="s">
        <v>4</v>
      </c>
      <c r="H915" s="150" t="s">
        <v>3921</v>
      </c>
      <c r="I915" s="150" t="s">
        <v>8074</v>
      </c>
      <c r="J915" s="182">
        <v>95.987099999999998</v>
      </c>
    </row>
    <row r="916" spans="1:10" x14ac:dyDescent="0.3">
      <c r="A916" s="149" t="s">
        <v>501</v>
      </c>
      <c r="B916" s="149" t="s">
        <v>502</v>
      </c>
      <c r="C916" s="150" t="s">
        <v>44</v>
      </c>
      <c r="D916" s="150" t="s">
        <v>410</v>
      </c>
      <c r="E916" s="153">
        <v>46</v>
      </c>
      <c r="F916" s="183" t="s">
        <v>8120</v>
      </c>
      <c r="G916" s="183" t="s">
        <v>6</v>
      </c>
      <c r="H916" s="150" t="s">
        <v>410</v>
      </c>
      <c r="I916" s="150" t="s">
        <v>8084</v>
      </c>
      <c r="J916" s="182">
        <v>24.656199999999998</v>
      </c>
    </row>
    <row r="917" spans="1:10" hidden="1" x14ac:dyDescent="0.3">
      <c r="A917" s="149" t="s">
        <v>5116</v>
      </c>
      <c r="B917" s="149" t="s">
        <v>5117</v>
      </c>
      <c r="C917" s="150" t="s">
        <v>43</v>
      </c>
      <c r="D917" s="150" t="s">
        <v>5021</v>
      </c>
      <c r="E917" s="153">
        <v>662</v>
      </c>
      <c r="F917" s="183" t="s">
        <v>8120</v>
      </c>
      <c r="G917" s="183" t="s">
        <v>6</v>
      </c>
      <c r="H917" s="150" t="s">
        <v>5021</v>
      </c>
      <c r="I917" s="150" t="s">
        <v>8131</v>
      </c>
      <c r="J917" s="182">
        <v>25.317900000000002</v>
      </c>
    </row>
    <row r="918" spans="1:10" hidden="1" x14ac:dyDescent="0.3">
      <c r="A918" s="149" t="s">
        <v>3023</v>
      </c>
      <c r="B918" s="149" t="s">
        <v>3024</v>
      </c>
      <c r="C918" s="150" t="s">
        <v>40</v>
      </c>
      <c r="D918" s="150" t="s">
        <v>3002</v>
      </c>
      <c r="E918" s="153">
        <v>1294</v>
      </c>
      <c r="F918" s="183" t="s">
        <v>8120</v>
      </c>
      <c r="G918" s="183" t="s">
        <v>5</v>
      </c>
      <c r="H918" s="150" t="s">
        <v>3002</v>
      </c>
      <c r="I918" s="150" t="s">
        <v>8069</v>
      </c>
      <c r="J918" s="182">
        <v>67.775800000000004</v>
      </c>
    </row>
    <row r="919" spans="1:10" hidden="1" x14ac:dyDescent="0.3">
      <c r="A919" s="149" t="s">
        <v>3606</v>
      </c>
      <c r="B919" s="149" t="s">
        <v>3607</v>
      </c>
      <c r="C919" s="150" t="s">
        <v>48</v>
      </c>
      <c r="D919" s="150" t="s">
        <v>3562</v>
      </c>
      <c r="E919" s="153">
        <v>1227</v>
      </c>
      <c r="F919" s="183" t="s">
        <v>8120</v>
      </c>
      <c r="G919" s="183" t="s">
        <v>7</v>
      </c>
      <c r="H919" s="150" t="s">
        <v>3562</v>
      </c>
      <c r="I919" s="150" t="s">
        <v>8157</v>
      </c>
      <c r="J919" s="182">
        <v>80.229600000000005</v>
      </c>
    </row>
    <row r="920" spans="1:10" hidden="1" x14ac:dyDescent="0.3">
      <c r="A920" s="149" t="s">
        <v>4478</v>
      </c>
      <c r="B920" s="149" t="s">
        <v>4479</v>
      </c>
      <c r="C920" s="150" t="s">
        <v>39</v>
      </c>
      <c r="D920" s="150" t="s">
        <v>4250</v>
      </c>
      <c r="E920" s="153">
        <v>711</v>
      </c>
      <c r="F920" s="183" t="s">
        <v>8120</v>
      </c>
      <c r="G920" s="183" t="s">
        <v>5</v>
      </c>
      <c r="H920" s="150" t="s">
        <v>4250</v>
      </c>
      <c r="I920" s="150" t="s">
        <v>8065</v>
      </c>
      <c r="J920" s="182">
        <v>50.677</v>
      </c>
    </row>
    <row r="921" spans="1:10" hidden="1" x14ac:dyDescent="0.3">
      <c r="A921" s="149" t="s">
        <v>3790</v>
      </c>
      <c r="B921" s="149" t="s">
        <v>3791</v>
      </c>
      <c r="C921" s="150" t="s">
        <v>51</v>
      </c>
      <c r="D921" s="150" t="s">
        <v>3730</v>
      </c>
      <c r="E921" s="153">
        <v>2319</v>
      </c>
      <c r="F921" s="183" t="s">
        <v>8120</v>
      </c>
      <c r="G921" s="183" t="s">
        <v>5</v>
      </c>
      <c r="H921" s="150" t="s">
        <v>3730</v>
      </c>
      <c r="I921" s="150" t="s">
        <v>8249</v>
      </c>
      <c r="J921" s="182">
        <v>26.474299999999999</v>
      </c>
    </row>
    <row r="922" spans="1:10" hidden="1" x14ac:dyDescent="0.3">
      <c r="A922" s="149" t="s">
        <v>3445</v>
      </c>
      <c r="B922" s="149" t="s">
        <v>3446</v>
      </c>
      <c r="C922" s="150" t="s">
        <v>48</v>
      </c>
      <c r="D922" s="150" t="s">
        <v>3405</v>
      </c>
      <c r="E922" s="153">
        <v>1006</v>
      </c>
      <c r="F922" s="183" t="s">
        <v>8120</v>
      </c>
      <c r="G922" s="183" t="s">
        <v>7</v>
      </c>
      <c r="H922" s="150" t="s">
        <v>3405</v>
      </c>
      <c r="I922" s="150" t="s">
        <v>8121</v>
      </c>
      <c r="J922" s="182">
        <v>81.294899999999998</v>
      </c>
    </row>
    <row r="923" spans="1:10" hidden="1" x14ac:dyDescent="0.3">
      <c r="A923" s="149" t="s">
        <v>7863</v>
      </c>
      <c r="B923" s="149" t="s">
        <v>7864</v>
      </c>
      <c r="C923" s="150" t="s">
        <v>46</v>
      </c>
      <c r="D923" s="150" t="s">
        <v>7499</v>
      </c>
      <c r="E923" s="153">
        <v>491</v>
      </c>
      <c r="F923" s="183" t="s">
        <v>8120</v>
      </c>
      <c r="G923" s="183" t="s">
        <v>6</v>
      </c>
      <c r="H923" s="150" t="s">
        <v>7499</v>
      </c>
      <c r="I923" s="150" t="s">
        <v>8089</v>
      </c>
      <c r="J923" s="182">
        <v>8.7514000000000003</v>
      </c>
    </row>
    <row r="924" spans="1:10" hidden="1" x14ac:dyDescent="0.3">
      <c r="A924" s="149" t="s">
        <v>2706</v>
      </c>
      <c r="B924" s="149" t="s">
        <v>2707</v>
      </c>
      <c r="C924" s="150" t="s">
        <v>8142</v>
      </c>
      <c r="D924" s="150" t="s">
        <v>2616</v>
      </c>
      <c r="E924" s="153">
        <v>866</v>
      </c>
      <c r="F924" s="183" t="s">
        <v>8120</v>
      </c>
      <c r="G924" s="183" t="s">
        <v>6</v>
      </c>
      <c r="H924" s="150" t="s">
        <v>2616</v>
      </c>
      <c r="I924" s="150" t="s">
        <v>8143</v>
      </c>
      <c r="J924" s="182">
        <v>66.114500000000007</v>
      </c>
    </row>
    <row r="925" spans="1:10" hidden="1" x14ac:dyDescent="0.3">
      <c r="A925" s="149" t="s">
        <v>8382</v>
      </c>
      <c r="B925" s="149" t="s">
        <v>8383</v>
      </c>
      <c r="C925" s="150" t="s">
        <v>36</v>
      </c>
      <c r="D925" s="150" t="s">
        <v>5130</v>
      </c>
      <c r="E925" s="153">
        <v>3536</v>
      </c>
      <c r="F925" s="183" t="s">
        <v>8127</v>
      </c>
      <c r="G925" s="183" t="s">
        <v>4</v>
      </c>
      <c r="H925" s="150" t="s">
        <v>5130</v>
      </c>
      <c r="I925" s="150" t="s">
        <v>8053</v>
      </c>
      <c r="J925" s="182">
        <v>31.1266</v>
      </c>
    </row>
    <row r="926" spans="1:10" hidden="1" x14ac:dyDescent="0.3">
      <c r="A926" s="149" t="s">
        <v>1207</v>
      </c>
      <c r="B926" s="149" t="s">
        <v>1208</v>
      </c>
      <c r="C926" s="150" t="s">
        <v>41</v>
      </c>
      <c r="D926" s="150" t="s">
        <v>1135</v>
      </c>
      <c r="E926" s="153">
        <v>3970</v>
      </c>
      <c r="F926" s="183" t="s">
        <v>8120</v>
      </c>
      <c r="G926" s="183" t="s">
        <v>6</v>
      </c>
      <c r="H926" s="150" t="s">
        <v>1135</v>
      </c>
      <c r="I926" s="150" t="s">
        <v>8070</v>
      </c>
      <c r="J926" s="182">
        <v>95.452500000000001</v>
      </c>
    </row>
    <row r="927" spans="1:10" hidden="1" x14ac:dyDescent="0.3">
      <c r="A927" s="149" t="s">
        <v>7744</v>
      </c>
      <c r="B927" s="149" t="s">
        <v>7745</v>
      </c>
      <c r="C927" s="150" t="s">
        <v>46</v>
      </c>
      <c r="D927" s="150" t="s">
        <v>7626</v>
      </c>
      <c r="E927" s="153">
        <v>1552</v>
      </c>
      <c r="F927" s="183" t="s">
        <v>8120</v>
      </c>
      <c r="G927" s="183" t="s">
        <v>6</v>
      </c>
      <c r="H927" s="150" t="s">
        <v>7626</v>
      </c>
      <c r="I927" s="150" t="s">
        <v>8090</v>
      </c>
      <c r="J927" s="182">
        <v>56.051200000000001</v>
      </c>
    </row>
    <row r="928" spans="1:10" hidden="1" x14ac:dyDescent="0.3">
      <c r="A928" s="149" t="s">
        <v>1101</v>
      </c>
      <c r="B928" s="149" t="s">
        <v>1102</v>
      </c>
      <c r="C928" s="150" t="s">
        <v>41</v>
      </c>
      <c r="D928" s="150" t="s">
        <v>998</v>
      </c>
      <c r="E928" s="153">
        <v>1235</v>
      </c>
      <c r="F928" s="183" t="s">
        <v>8120</v>
      </c>
      <c r="G928" s="183" t="s">
        <v>5</v>
      </c>
      <c r="H928" s="150" t="s">
        <v>998</v>
      </c>
      <c r="I928" s="150" t="s">
        <v>8173</v>
      </c>
      <c r="J928" s="182">
        <v>24.437000000000001</v>
      </c>
    </row>
    <row r="929" spans="1:10" hidden="1" x14ac:dyDescent="0.3">
      <c r="A929" s="149" t="s">
        <v>6594</v>
      </c>
      <c r="B929" s="149" t="s">
        <v>6595</v>
      </c>
      <c r="C929" s="150" t="s">
        <v>35</v>
      </c>
      <c r="D929" s="150" t="s">
        <v>6490</v>
      </c>
      <c r="E929" s="153">
        <v>2897</v>
      </c>
      <c r="F929" s="183" t="s">
        <v>8120</v>
      </c>
      <c r="G929" s="183" t="s">
        <v>5</v>
      </c>
      <c r="H929" s="150" t="s">
        <v>6490</v>
      </c>
      <c r="I929" s="150" t="s">
        <v>8049</v>
      </c>
      <c r="J929" s="182">
        <v>20.495699999999999</v>
      </c>
    </row>
    <row r="930" spans="1:10" hidden="1" x14ac:dyDescent="0.3">
      <c r="A930" s="149" t="s">
        <v>5994</v>
      </c>
      <c r="B930" s="149" t="s">
        <v>5995</v>
      </c>
      <c r="C930" s="150" t="s">
        <v>45</v>
      </c>
      <c r="D930" s="150" t="s">
        <v>5860</v>
      </c>
      <c r="E930" s="153">
        <v>4560</v>
      </c>
      <c r="F930" s="183" t="s">
        <v>8120</v>
      </c>
      <c r="G930" s="183" t="s">
        <v>6</v>
      </c>
      <c r="H930" s="150" t="s">
        <v>5860</v>
      </c>
      <c r="I930" s="150" t="s">
        <v>8088</v>
      </c>
      <c r="J930" s="182">
        <v>25.095300000000002</v>
      </c>
    </row>
    <row r="931" spans="1:10" x14ac:dyDescent="0.3">
      <c r="A931" s="149" t="s">
        <v>503</v>
      </c>
      <c r="B931" s="149" t="s">
        <v>504</v>
      </c>
      <c r="C931" s="150" t="s">
        <v>44</v>
      </c>
      <c r="D931" s="150" t="s">
        <v>410</v>
      </c>
      <c r="E931" s="153">
        <v>53</v>
      </c>
      <c r="F931" s="183" t="s">
        <v>8120</v>
      </c>
      <c r="G931" s="183" t="s">
        <v>6</v>
      </c>
      <c r="H931" s="150" t="s">
        <v>410</v>
      </c>
      <c r="I931" s="150" t="s">
        <v>8084</v>
      </c>
      <c r="J931" s="182">
        <v>41.125799999999998</v>
      </c>
    </row>
    <row r="932" spans="1:10" hidden="1" x14ac:dyDescent="0.3">
      <c r="A932" s="151">
        <v>110008</v>
      </c>
      <c r="B932" s="149" t="s">
        <v>6030</v>
      </c>
      <c r="C932" s="150" t="s">
        <v>45</v>
      </c>
      <c r="D932" s="150" t="s">
        <v>6027</v>
      </c>
      <c r="E932" s="153">
        <v>6115</v>
      </c>
      <c r="F932" s="183" t="s">
        <v>8120</v>
      </c>
      <c r="G932" s="183" t="s">
        <v>6</v>
      </c>
      <c r="H932" s="150" t="s">
        <v>6027</v>
      </c>
      <c r="I932" s="150" t="s">
        <v>8085</v>
      </c>
      <c r="J932" s="182">
        <v>184.0052</v>
      </c>
    </row>
    <row r="933" spans="1:10" hidden="1" x14ac:dyDescent="0.3">
      <c r="A933" s="149" t="s">
        <v>5005</v>
      </c>
      <c r="B933" s="149" t="s">
        <v>5006</v>
      </c>
      <c r="C933" s="150" t="s">
        <v>43</v>
      </c>
      <c r="D933" s="150" t="s">
        <v>4506</v>
      </c>
      <c r="E933" s="153">
        <v>1193</v>
      </c>
      <c r="F933" s="183" t="s">
        <v>8120</v>
      </c>
      <c r="G933" s="183" t="s">
        <v>5</v>
      </c>
      <c r="H933" s="150" t="s">
        <v>4506</v>
      </c>
      <c r="I933" s="150" t="s">
        <v>8080</v>
      </c>
      <c r="J933" s="182">
        <v>17.8338</v>
      </c>
    </row>
    <row r="934" spans="1:10" hidden="1" x14ac:dyDescent="0.3">
      <c r="A934" s="149" t="s">
        <v>6733</v>
      </c>
      <c r="B934" s="149" t="s">
        <v>6734</v>
      </c>
      <c r="C934" s="150" t="s">
        <v>35</v>
      </c>
      <c r="D934" s="150" t="s">
        <v>8158</v>
      </c>
      <c r="E934" s="153">
        <v>201</v>
      </c>
      <c r="F934" s="183" t="s">
        <v>8120</v>
      </c>
      <c r="G934" s="183" t="s">
        <v>6</v>
      </c>
      <c r="H934" s="150" t="s">
        <v>8158</v>
      </c>
      <c r="I934" s="150" t="s">
        <v>8047</v>
      </c>
      <c r="J934" s="182">
        <v>16.308499999999999</v>
      </c>
    </row>
    <row r="935" spans="1:10" hidden="1" x14ac:dyDescent="0.3">
      <c r="A935" s="149" t="s">
        <v>1105</v>
      </c>
      <c r="B935" s="149" t="s">
        <v>1106</v>
      </c>
      <c r="C935" s="150" t="s">
        <v>41</v>
      </c>
      <c r="D935" s="150" t="s">
        <v>998</v>
      </c>
      <c r="E935" s="153">
        <v>613</v>
      </c>
      <c r="F935" s="183" t="s">
        <v>8120</v>
      </c>
      <c r="G935" s="183" t="s">
        <v>6</v>
      </c>
      <c r="H935" s="150" t="s">
        <v>998</v>
      </c>
      <c r="I935" s="150" t="s">
        <v>8173</v>
      </c>
      <c r="J935" s="182">
        <v>7.2942999999999998</v>
      </c>
    </row>
    <row r="936" spans="1:10" hidden="1" x14ac:dyDescent="0.3">
      <c r="A936" s="149" t="s">
        <v>8384</v>
      </c>
      <c r="B936" s="149" t="s">
        <v>8385</v>
      </c>
      <c r="C936" s="150" t="s">
        <v>40</v>
      </c>
      <c r="D936" s="150" t="s">
        <v>717</v>
      </c>
      <c r="E936" s="153">
        <v>2929</v>
      </c>
      <c r="F936" s="183" t="s">
        <v>8127</v>
      </c>
      <c r="G936" s="183" t="s">
        <v>4</v>
      </c>
      <c r="H936" s="150" t="s">
        <v>717</v>
      </c>
      <c r="I936" s="150" t="s">
        <v>8205</v>
      </c>
      <c r="J936" s="182">
        <v>43.680700000000002</v>
      </c>
    </row>
    <row r="937" spans="1:10" hidden="1" x14ac:dyDescent="0.3">
      <c r="A937" s="149" t="s">
        <v>6263</v>
      </c>
      <c r="B937" s="149" t="s">
        <v>6264</v>
      </c>
      <c r="C937" s="150" t="s">
        <v>6032</v>
      </c>
      <c r="D937" s="150" t="s">
        <v>6212</v>
      </c>
      <c r="E937" s="153">
        <v>3768</v>
      </c>
      <c r="F937" s="183" t="s">
        <v>8120</v>
      </c>
      <c r="G937" s="183" t="s">
        <v>7</v>
      </c>
      <c r="H937" s="150" t="s">
        <v>6212</v>
      </c>
      <c r="I937" s="150" t="s">
        <v>8046</v>
      </c>
      <c r="J937" s="182">
        <v>211.14279999999999</v>
      </c>
    </row>
    <row r="938" spans="1:10" hidden="1" x14ac:dyDescent="0.3">
      <c r="A938" s="149" t="s">
        <v>6737</v>
      </c>
      <c r="B938" s="149" t="s">
        <v>6738</v>
      </c>
      <c r="C938" s="150" t="s">
        <v>35</v>
      </c>
      <c r="D938" s="150" t="s">
        <v>8158</v>
      </c>
      <c r="E938" s="153">
        <v>2423</v>
      </c>
      <c r="F938" s="183" t="s">
        <v>8120</v>
      </c>
      <c r="G938" s="183" t="s">
        <v>6</v>
      </c>
      <c r="H938" s="150" t="s">
        <v>8158</v>
      </c>
      <c r="I938" s="150" t="s">
        <v>8048</v>
      </c>
      <c r="J938" s="182">
        <v>78.108099999999993</v>
      </c>
    </row>
    <row r="939" spans="1:10" hidden="1" x14ac:dyDescent="0.3">
      <c r="A939" s="149" t="s">
        <v>5697</v>
      </c>
      <c r="B939" s="149" t="s">
        <v>5698</v>
      </c>
      <c r="C939" s="150" t="s">
        <v>36</v>
      </c>
      <c r="D939" s="150" t="s">
        <v>5476</v>
      </c>
      <c r="E939" s="153">
        <v>793</v>
      </c>
      <c r="F939" s="183" t="s">
        <v>8120</v>
      </c>
      <c r="G939" s="183" t="s">
        <v>7</v>
      </c>
      <c r="H939" s="150" t="s">
        <v>5476</v>
      </c>
      <c r="I939" s="150" t="s">
        <v>8052</v>
      </c>
      <c r="J939" s="182">
        <v>24.28</v>
      </c>
    </row>
    <row r="940" spans="1:10" x14ac:dyDescent="0.3">
      <c r="A940" s="149" t="s">
        <v>513</v>
      </c>
      <c r="B940" s="149" t="s">
        <v>514</v>
      </c>
      <c r="C940" s="150" t="s">
        <v>44</v>
      </c>
      <c r="D940" s="150" t="s">
        <v>410</v>
      </c>
      <c r="E940" s="153">
        <v>214</v>
      </c>
      <c r="F940" s="183" t="s">
        <v>8120</v>
      </c>
      <c r="G940" s="183" t="s">
        <v>5</v>
      </c>
      <c r="H940" s="150" t="s">
        <v>410</v>
      </c>
      <c r="I940" s="150" t="s">
        <v>8084</v>
      </c>
      <c r="J940" s="182">
        <v>11.104100000000001</v>
      </c>
    </row>
    <row r="941" spans="1:10" hidden="1" x14ac:dyDescent="0.3">
      <c r="A941" s="149" t="s">
        <v>4347</v>
      </c>
      <c r="B941" s="149" t="s">
        <v>4348</v>
      </c>
      <c r="C941" s="150" t="s">
        <v>39</v>
      </c>
      <c r="D941" s="150" t="s">
        <v>8130</v>
      </c>
      <c r="E941" s="153">
        <v>8515</v>
      </c>
      <c r="F941" s="183" t="s">
        <v>8120</v>
      </c>
      <c r="G941" s="183" t="s">
        <v>6</v>
      </c>
      <c r="H941" s="150" t="s">
        <v>8130</v>
      </c>
      <c r="I941" s="150" t="s">
        <v>8064</v>
      </c>
      <c r="J941" s="182">
        <v>63.231299999999997</v>
      </c>
    </row>
    <row r="942" spans="1:10" hidden="1" x14ac:dyDescent="0.3">
      <c r="A942" s="149" t="s">
        <v>1917</v>
      </c>
      <c r="B942" s="149" t="s">
        <v>1918</v>
      </c>
      <c r="C942" s="150" t="s">
        <v>41</v>
      </c>
      <c r="D942" s="150" t="s">
        <v>1002</v>
      </c>
      <c r="E942" s="153">
        <v>145</v>
      </c>
      <c r="F942" s="183" t="s">
        <v>8120</v>
      </c>
      <c r="G942" s="183" t="s">
        <v>5</v>
      </c>
      <c r="H942" s="150" t="s">
        <v>1002</v>
      </c>
      <c r="I942" s="150" t="s">
        <v>8173</v>
      </c>
      <c r="J942" s="182">
        <v>4.1083999999999996</v>
      </c>
    </row>
    <row r="943" spans="1:10" hidden="1" x14ac:dyDescent="0.3">
      <c r="A943" s="149" t="s">
        <v>2710</v>
      </c>
      <c r="B943" s="149" t="s">
        <v>2711</v>
      </c>
      <c r="C943" s="150" t="s">
        <v>8142</v>
      </c>
      <c r="D943" s="150" t="s">
        <v>2616</v>
      </c>
      <c r="E943" s="153">
        <v>1237</v>
      </c>
      <c r="F943" s="183" t="s">
        <v>8120</v>
      </c>
      <c r="G943" s="183" t="s">
        <v>6</v>
      </c>
      <c r="H943" s="150" t="s">
        <v>2616</v>
      </c>
      <c r="I943" s="150" t="s">
        <v>8143</v>
      </c>
      <c r="J943" s="182">
        <v>20.7456</v>
      </c>
    </row>
    <row r="944" spans="1:10" hidden="1" x14ac:dyDescent="0.3">
      <c r="A944" s="149" t="s">
        <v>1919</v>
      </c>
      <c r="B944" s="149" t="s">
        <v>1920</v>
      </c>
      <c r="C944" s="150" t="s">
        <v>41</v>
      </c>
      <c r="D944" s="150" t="s">
        <v>1002</v>
      </c>
      <c r="E944" s="153">
        <v>539</v>
      </c>
      <c r="F944" s="183" t="s">
        <v>8120</v>
      </c>
      <c r="G944" s="183" t="s">
        <v>5</v>
      </c>
      <c r="H944" s="150" t="s">
        <v>1002</v>
      </c>
      <c r="I944" s="150" t="s">
        <v>8173</v>
      </c>
      <c r="J944" s="182">
        <v>3.7515999999999998</v>
      </c>
    </row>
    <row r="945" spans="1:10" hidden="1" x14ac:dyDescent="0.3">
      <c r="A945" s="149" t="s">
        <v>2608</v>
      </c>
      <c r="B945" s="149" t="s">
        <v>2609</v>
      </c>
      <c r="C945" s="150" t="s">
        <v>53</v>
      </c>
      <c r="D945" s="150" t="s">
        <v>2576</v>
      </c>
      <c r="E945" s="153">
        <v>8030</v>
      </c>
      <c r="F945" s="183" t="s">
        <v>8120</v>
      </c>
      <c r="G945" s="183" t="s">
        <v>5</v>
      </c>
      <c r="H945" s="150" t="s">
        <v>2576</v>
      </c>
      <c r="I945" s="150" t="s">
        <v>8109</v>
      </c>
      <c r="J945" s="182">
        <v>78.6785</v>
      </c>
    </row>
    <row r="946" spans="1:10" hidden="1" x14ac:dyDescent="0.3">
      <c r="A946" s="149" t="s">
        <v>2546</v>
      </c>
      <c r="B946" s="149" t="s">
        <v>2547</v>
      </c>
      <c r="C946" s="150" t="s">
        <v>53</v>
      </c>
      <c r="D946" s="150" t="s">
        <v>2071</v>
      </c>
      <c r="E946" s="153">
        <v>1728</v>
      </c>
      <c r="F946" s="183" t="s">
        <v>8120</v>
      </c>
      <c r="G946" s="183" t="s">
        <v>5</v>
      </c>
      <c r="H946" s="150" t="s">
        <v>2071</v>
      </c>
      <c r="I946" s="150" t="s">
        <v>8107</v>
      </c>
      <c r="J946" s="182">
        <v>90.058700000000002</v>
      </c>
    </row>
    <row r="947" spans="1:10" hidden="1" x14ac:dyDescent="0.3">
      <c r="A947" s="149" t="s">
        <v>3373</v>
      </c>
      <c r="B947" s="149" t="s">
        <v>3374</v>
      </c>
      <c r="C947" s="150" t="s">
        <v>37</v>
      </c>
      <c r="D947" s="150" t="s">
        <v>3354</v>
      </c>
      <c r="E947" s="153">
        <v>1065</v>
      </c>
      <c r="F947" s="183" t="s">
        <v>8120</v>
      </c>
      <c r="G947" s="183" t="s">
        <v>6</v>
      </c>
      <c r="H947" s="150" t="s">
        <v>3354</v>
      </c>
      <c r="I947" s="150" t="s">
        <v>8229</v>
      </c>
      <c r="J947" s="182">
        <v>10.588699999999999</v>
      </c>
    </row>
    <row r="948" spans="1:10" hidden="1" x14ac:dyDescent="0.3">
      <c r="A948" s="149" t="s">
        <v>4889</v>
      </c>
      <c r="B948" s="149" t="s">
        <v>4890</v>
      </c>
      <c r="C948" s="150" t="s">
        <v>33</v>
      </c>
      <c r="D948" s="150" t="s">
        <v>4638</v>
      </c>
      <c r="E948" s="153">
        <v>343</v>
      </c>
      <c r="F948" s="183" t="s">
        <v>8120</v>
      </c>
      <c r="G948" s="183" t="s">
        <v>7</v>
      </c>
      <c r="H948" s="150" t="s">
        <v>4638</v>
      </c>
      <c r="I948" s="150" t="s">
        <v>8192</v>
      </c>
      <c r="J948" s="182">
        <v>21.898399999999999</v>
      </c>
    </row>
    <row r="949" spans="1:10" hidden="1" x14ac:dyDescent="0.3">
      <c r="A949" s="149" t="s">
        <v>2716</v>
      </c>
      <c r="B949" s="149" t="s">
        <v>2717</v>
      </c>
      <c r="C949" s="150" t="s">
        <v>8142</v>
      </c>
      <c r="D949" s="150" t="s">
        <v>2616</v>
      </c>
      <c r="E949" s="153">
        <v>4102</v>
      </c>
      <c r="F949" s="183" t="s">
        <v>8120</v>
      </c>
      <c r="G949" s="183" t="s">
        <v>6</v>
      </c>
      <c r="H949" s="150" t="s">
        <v>2616</v>
      </c>
      <c r="I949" s="150" t="s">
        <v>8060</v>
      </c>
      <c r="J949" s="182">
        <v>208.35589999999999</v>
      </c>
    </row>
    <row r="950" spans="1:10" hidden="1" x14ac:dyDescent="0.3">
      <c r="A950" s="149" t="s">
        <v>6002</v>
      </c>
      <c r="B950" s="149" t="s">
        <v>6003</v>
      </c>
      <c r="C950" s="150" t="s">
        <v>45</v>
      </c>
      <c r="D950" s="150" t="s">
        <v>5860</v>
      </c>
      <c r="E950" s="153">
        <v>11328</v>
      </c>
      <c r="F950" s="183" t="s">
        <v>8120</v>
      </c>
      <c r="G950" s="183" t="s">
        <v>6</v>
      </c>
      <c r="H950" s="150" t="s">
        <v>5860</v>
      </c>
      <c r="I950" s="150" t="s">
        <v>8088</v>
      </c>
      <c r="J950" s="182">
        <v>23.6797</v>
      </c>
    </row>
    <row r="951" spans="1:10" hidden="1" x14ac:dyDescent="0.3">
      <c r="A951" s="149" t="s">
        <v>6190</v>
      </c>
      <c r="B951" s="149" t="s">
        <v>6191</v>
      </c>
      <c r="C951" s="150" t="s">
        <v>6032</v>
      </c>
      <c r="D951" s="150" t="s">
        <v>5373</v>
      </c>
      <c r="E951" s="153">
        <v>551</v>
      </c>
      <c r="F951" s="183" t="s">
        <v>8120</v>
      </c>
      <c r="G951" s="183" t="s">
        <v>7</v>
      </c>
      <c r="H951" s="150" t="s">
        <v>5373</v>
      </c>
      <c r="I951" s="150" t="s">
        <v>8201</v>
      </c>
      <c r="J951" s="182">
        <v>19.298200000000001</v>
      </c>
    </row>
    <row r="952" spans="1:10" hidden="1" x14ac:dyDescent="0.3">
      <c r="A952" s="149" t="s">
        <v>5699</v>
      </c>
      <c r="B952" s="149" t="s">
        <v>5700</v>
      </c>
      <c r="C952" s="150" t="s">
        <v>36</v>
      </c>
      <c r="D952" s="150" t="s">
        <v>5476</v>
      </c>
      <c r="E952" s="153">
        <v>7221</v>
      </c>
      <c r="F952" s="183" t="s">
        <v>8120</v>
      </c>
      <c r="G952" s="183" t="s">
        <v>6</v>
      </c>
      <c r="H952" s="150" t="s">
        <v>5476</v>
      </c>
      <c r="I952" s="150" t="s">
        <v>8054</v>
      </c>
      <c r="J952" s="182">
        <v>61.865499999999997</v>
      </c>
    </row>
    <row r="953" spans="1:10" hidden="1" x14ac:dyDescent="0.3">
      <c r="A953" s="149" t="s">
        <v>5321</v>
      </c>
      <c r="B953" s="149" t="s">
        <v>5322</v>
      </c>
      <c r="C953" s="150" t="s">
        <v>36</v>
      </c>
      <c r="D953" s="150" t="s">
        <v>5130</v>
      </c>
      <c r="E953" s="153">
        <v>7665</v>
      </c>
      <c r="F953" s="183" t="s">
        <v>8120</v>
      </c>
      <c r="G953" s="183" t="s">
        <v>5</v>
      </c>
      <c r="H953" s="150" t="s">
        <v>5130</v>
      </c>
      <c r="I953" s="150" t="s">
        <v>8053</v>
      </c>
      <c r="J953" s="182">
        <v>9.9986999999999995</v>
      </c>
    </row>
    <row r="954" spans="1:10" hidden="1" x14ac:dyDescent="0.3">
      <c r="A954" s="149" t="s">
        <v>5458</v>
      </c>
      <c r="B954" s="149" t="s">
        <v>5459</v>
      </c>
      <c r="C954" s="150" t="s">
        <v>36</v>
      </c>
      <c r="D954" s="150" t="s">
        <v>5354</v>
      </c>
      <c r="E954" s="153">
        <v>1450</v>
      </c>
      <c r="F954" s="183" t="s">
        <v>8120</v>
      </c>
      <c r="G954" s="183" t="s">
        <v>6</v>
      </c>
      <c r="H954" s="150" t="s">
        <v>5354</v>
      </c>
      <c r="I954" s="150" t="s">
        <v>8051</v>
      </c>
      <c r="J954" s="182">
        <v>23.206099999999999</v>
      </c>
    </row>
    <row r="955" spans="1:10" hidden="1" x14ac:dyDescent="0.3">
      <c r="A955" s="149" t="s">
        <v>4484</v>
      </c>
      <c r="B955" s="149" t="s">
        <v>4485</v>
      </c>
      <c r="C955" s="150" t="s">
        <v>39</v>
      </c>
      <c r="D955" s="150" t="s">
        <v>4250</v>
      </c>
      <c r="E955" s="153">
        <v>311</v>
      </c>
      <c r="F955" s="183" t="s">
        <v>8120</v>
      </c>
      <c r="G955" s="183" t="s">
        <v>5</v>
      </c>
      <c r="H955" s="150" t="s">
        <v>4250</v>
      </c>
      <c r="I955" s="150" t="s">
        <v>8065</v>
      </c>
      <c r="J955" s="182">
        <v>31.644400000000001</v>
      </c>
    </row>
    <row r="956" spans="1:10" hidden="1" x14ac:dyDescent="0.3">
      <c r="A956" s="149" t="s">
        <v>6192</v>
      </c>
      <c r="B956" s="149" t="s">
        <v>6193</v>
      </c>
      <c r="C956" s="150" t="s">
        <v>6032</v>
      </c>
      <c r="D956" s="150" t="s">
        <v>5373</v>
      </c>
      <c r="E956" s="153">
        <v>1065</v>
      </c>
      <c r="F956" s="183" t="s">
        <v>8120</v>
      </c>
      <c r="G956" s="183" t="s">
        <v>7</v>
      </c>
      <c r="H956" s="150" t="s">
        <v>5373</v>
      </c>
      <c r="I956" s="150" t="s">
        <v>8201</v>
      </c>
      <c r="J956" s="182">
        <v>113.069</v>
      </c>
    </row>
    <row r="957" spans="1:10" hidden="1" x14ac:dyDescent="0.3">
      <c r="A957" s="149" t="s">
        <v>6474</v>
      </c>
      <c r="B957" s="149" t="s">
        <v>6475</v>
      </c>
      <c r="C957" s="150" t="s">
        <v>35</v>
      </c>
      <c r="D957" s="150" t="s">
        <v>6161</v>
      </c>
      <c r="E957" s="153">
        <v>637</v>
      </c>
      <c r="F957" s="183" t="s">
        <v>8120</v>
      </c>
      <c r="G957" s="183" t="s">
        <v>6</v>
      </c>
      <c r="H957" s="150" t="s">
        <v>6161</v>
      </c>
      <c r="I957" s="150" t="s">
        <v>8050</v>
      </c>
      <c r="J957" s="182">
        <v>20.120799999999999</v>
      </c>
    </row>
    <row r="958" spans="1:10" hidden="1" x14ac:dyDescent="0.3">
      <c r="A958" s="149" t="s">
        <v>2303</v>
      </c>
      <c r="B958" s="149" t="s">
        <v>2304</v>
      </c>
      <c r="C958" s="150" t="s">
        <v>8199</v>
      </c>
      <c r="D958" s="150" t="s">
        <v>1964</v>
      </c>
      <c r="E958" s="153">
        <v>654</v>
      </c>
      <c r="F958" s="183" t="s">
        <v>8120</v>
      </c>
      <c r="G958" s="183" t="s">
        <v>6</v>
      </c>
      <c r="H958" s="150" t="s">
        <v>1964</v>
      </c>
      <c r="I958" s="150" t="s">
        <v>8101</v>
      </c>
      <c r="J958" s="182">
        <v>5.5888</v>
      </c>
    </row>
    <row r="959" spans="1:10" hidden="1" x14ac:dyDescent="0.3">
      <c r="A959" s="149" t="s">
        <v>4115</v>
      </c>
      <c r="B959" s="149" t="s">
        <v>4116</v>
      </c>
      <c r="C959" s="150" t="s">
        <v>39</v>
      </c>
      <c r="D959" s="150" t="s">
        <v>3824</v>
      </c>
      <c r="E959" s="153">
        <v>296</v>
      </c>
      <c r="F959" s="183" t="s">
        <v>8120</v>
      </c>
      <c r="G959" s="183" t="s">
        <v>5</v>
      </c>
      <c r="H959" s="150" t="s">
        <v>3824</v>
      </c>
      <c r="I959" s="150" t="s">
        <v>8062</v>
      </c>
      <c r="J959" s="182">
        <v>14.7309</v>
      </c>
    </row>
    <row r="960" spans="1:10" hidden="1" x14ac:dyDescent="0.3">
      <c r="A960" s="149" t="s">
        <v>7750</v>
      </c>
      <c r="B960" s="149" t="s">
        <v>7751</v>
      </c>
      <c r="C960" s="150" t="s">
        <v>46</v>
      </c>
      <c r="D960" s="150" t="s">
        <v>7626</v>
      </c>
      <c r="E960" s="153">
        <v>617</v>
      </c>
      <c r="F960" s="183" t="s">
        <v>8120</v>
      </c>
      <c r="G960" s="183" t="s">
        <v>7</v>
      </c>
      <c r="H960" s="150" t="s">
        <v>7626</v>
      </c>
      <c r="I960" s="150" t="s">
        <v>8090</v>
      </c>
      <c r="J960" s="182">
        <v>43.800600000000003</v>
      </c>
    </row>
    <row r="961" spans="1:10" hidden="1" x14ac:dyDescent="0.3">
      <c r="A961" s="149" t="s">
        <v>6006</v>
      </c>
      <c r="B961" s="149" t="s">
        <v>6007</v>
      </c>
      <c r="C961" s="150" t="s">
        <v>45</v>
      </c>
      <c r="D961" s="150" t="s">
        <v>5860</v>
      </c>
      <c r="E961" s="153">
        <v>2778</v>
      </c>
      <c r="F961" s="183" t="s">
        <v>8120</v>
      </c>
      <c r="G961" s="183" t="s">
        <v>6</v>
      </c>
      <c r="H961" s="150" t="s">
        <v>5860</v>
      </c>
      <c r="I961" s="150" t="s">
        <v>8088</v>
      </c>
      <c r="J961" s="182">
        <v>7.7107000000000001</v>
      </c>
    </row>
    <row r="962" spans="1:10" hidden="1" x14ac:dyDescent="0.3">
      <c r="A962" s="149" t="s">
        <v>2988</v>
      </c>
      <c r="B962" s="149" t="s">
        <v>2989</v>
      </c>
      <c r="C962" s="150" t="s">
        <v>40</v>
      </c>
      <c r="D962" s="150" t="s">
        <v>8168</v>
      </c>
      <c r="E962" s="153">
        <v>495</v>
      </c>
      <c r="F962" s="183" t="s">
        <v>8120</v>
      </c>
      <c r="G962" s="183" t="s">
        <v>6</v>
      </c>
      <c r="H962" s="150" t="s">
        <v>8168</v>
      </c>
      <c r="I962" s="150" t="s">
        <v>8205</v>
      </c>
      <c r="J962" s="182">
        <v>24.537199999999999</v>
      </c>
    </row>
    <row r="963" spans="1:10" hidden="1" x14ac:dyDescent="0.3">
      <c r="A963" s="149" t="s">
        <v>4632</v>
      </c>
      <c r="B963" s="149" t="s">
        <v>4633</v>
      </c>
      <c r="C963" s="150" t="s">
        <v>33</v>
      </c>
      <c r="D963" s="150" t="s">
        <v>4502</v>
      </c>
      <c r="E963" s="153">
        <v>275</v>
      </c>
      <c r="F963" s="183" t="s">
        <v>8120</v>
      </c>
      <c r="G963" s="183" t="s">
        <v>5</v>
      </c>
      <c r="H963" s="150" t="s">
        <v>4502</v>
      </c>
      <c r="I963" s="150" t="s">
        <v>8122</v>
      </c>
      <c r="J963" s="182">
        <v>39.654800000000002</v>
      </c>
    </row>
    <row r="964" spans="1:10" hidden="1" x14ac:dyDescent="0.3">
      <c r="A964" s="149" t="s">
        <v>3147</v>
      </c>
      <c r="B964" s="149" t="s">
        <v>3148</v>
      </c>
      <c r="C964" s="150" t="s">
        <v>37</v>
      </c>
      <c r="D964" s="150" t="s">
        <v>3118</v>
      </c>
      <c r="E964" s="153">
        <v>4195</v>
      </c>
      <c r="F964" s="183" t="s">
        <v>8120</v>
      </c>
      <c r="G964" s="183" t="s">
        <v>6</v>
      </c>
      <c r="H964" s="150" t="s">
        <v>3118</v>
      </c>
      <c r="I964" s="150" t="s">
        <v>8214</v>
      </c>
      <c r="J964" s="182">
        <v>67.253799999999998</v>
      </c>
    </row>
    <row r="965" spans="1:10" hidden="1" x14ac:dyDescent="0.3">
      <c r="A965" s="149" t="s">
        <v>8386</v>
      </c>
      <c r="B965" s="149" t="s">
        <v>8387</v>
      </c>
      <c r="C965" s="150" t="s">
        <v>6032</v>
      </c>
      <c r="D965" s="150" t="s">
        <v>5373</v>
      </c>
      <c r="E965" s="153">
        <v>3047</v>
      </c>
      <c r="F965" s="183" t="s">
        <v>8127</v>
      </c>
      <c r="G965" s="183" t="s">
        <v>4</v>
      </c>
      <c r="H965" s="150" t="s">
        <v>5373</v>
      </c>
      <c r="I965" s="150" t="s">
        <v>8123</v>
      </c>
      <c r="J965" s="182">
        <v>128.6832</v>
      </c>
    </row>
    <row r="966" spans="1:10" hidden="1" x14ac:dyDescent="0.3">
      <c r="A966" s="149" t="s">
        <v>7754</v>
      </c>
      <c r="B966" s="149" t="s">
        <v>7755</v>
      </c>
      <c r="C966" s="150" t="s">
        <v>46</v>
      </c>
      <c r="D966" s="150" t="s">
        <v>7626</v>
      </c>
      <c r="E966" s="153">
        <v>1851</v>
      </c>
      <c r="F966" s="183" t="s">
        <v>8120</v>
      </c>
      <c r="G966" s="183" t="s">
        <v>7</v>
      </c>
      <c r="H966" s="150" t="s">
        <v>7626</v>
      </c>
      <c r="I966" s="150" t="s">
        <v>8090</v>
      </c>
      <c r="J966" s="182">
        <v>52.014299999999999</v>
      </c>
    </row>
    <row r="967" spans="1:10" hidden="1" x14ac:dyDescent="0.3">
      <c r="A967" s="149" t="s">
        <v>5460</v>
      </c>
      <c r="B967" s="149" t="s">
        <v>5461</v>
      </c>
      <c r="C967" s="150" t="s">
        <v>36</v>
      </c>
      <c r="D967" s="150" t="s">
        <v>5354</v>
      </c>
      <c r="E967" s="153">
        <v>1973</v>
      </c>
      <c r="F967" s="183" t="s">
        <v>8120</v>
      </c>
      <c r="G967" s="183" t="s">
        <v>6</v>
      </c>
      <c r="H967" s="150" t="s">
        <v>5354</v>
      </c>
      <c r="I967" s="150" t="s">
        <v>8051</v>
      </c>
      <c r="J967" s="182">
        <v>26.5685</v>
      </c>
    </row>
    <row r="968" spans="1:10" hidden="1" x14ac:dyDescent="0.3">
      <c r="A968" s="149" t="s">
        <v>3106</v>
      </c>
      <c r="B968" s="149" t="s">
        <v>3107</v>
      </c>
      <c r="C968" s="150" t="s">
        <v>37</v>
      </c>
      <c r="D968" s="150" t="s">
        <v>1796</v>
      </c>
      <c r="E968" s="153">
        <v>894</v>
      </c>
      <c r="F968" s="183" t="s">
        <v>8120</v>
      </c>
      <c r="G968" s="183" t="s">
        <v>6</v>
      </c>
      <c r="H968" s="150" t="s">
        <v>1796</v>
      </c>
      <c r="I968" s="150" t="s">
        <v>8167</v>
      </c>
      <c r="J968" s="182">
        <v>67.477900000000005</v>
      </c>
    </row>
    <row r="969" spans="1:10" hidden="1" x14ac:dyDescent="0.3">
      <c r="A969" s="149" t="s">
        <v>8388</v>
      </c>
      <c r="B969" s="149" t="s">
        <v>8389</v>
      </c>
      <c r="C969" s="150" t="s">
        <v>43</v>
      </c>
      <c r="D969" s="150" t="s">
        <v>4506</v>
      </c>
      <c r="E969" s="153">
        <v>1271</v>
      </c>
      <c r="F969" s="183" t="s">
        <v>8127</v>
      </c>
      <c r="G969" s="183" t="s">
        <v>4</v>
      </c>
      <c r="H969" s="150" t="s">
        <v>4506</v>
      </c>
      <c r="I969" s="150" t="s">
        <v>8078</v>
      </c>
      <c r="J969" s="182">
        <v>24.058199999999999</v>
      </c>
    </row>
    <row r="970" spans="1:10" x14ac:dyDescent="0.3">
      <c r="A970" s="149" t="s">
        <v>8300</v>
      </c>
      <c r="B970" s="149" t="s">
        <v>8301</v>
      </c>
      <c r="C970" s="150" t="s">
        <v>44</v>
      </c>
      <c r="D970" s="150" t="s">
        <v>410</v>
      </c>
      <c r="E970" s="153">
        <v>517</v>
      </c>
      <c r="F970" s="183" t="s">
        <v>8127</v>
      </c>
      <c r="G970" s="183" t="s">
        <v>4</v>
      </c>
      <c r="H970" s="150" t="s">
        <v>410</v>
      </c>
      <c r="I970" s="150" t="s">
        <v>8084</v>
      </c>
      <c r="J970" s="182">
        <v>42.2211</v>
      </c>
    </row>
    <row r="971" spans="1:10" hidden="1" x14ac:dyDescent="0.3">
      <c r="A971" s="149" t="s">
        <v>4895</v>
      </c>
      <c r="B971" s="149" t="s">
        <v>4896</v>
      </c>
      <c r="C971" s="150" t="s">
        <v>33</v>
      </c>
      <c r="D971" s="150" t="s">
        <v>4638</v>
      </c>
      <c r="E971" s="153">
        <v>746</v>
      </c>
      <c r="F971" s="183" t="s">
        <v>8120</v>
      </c>
      <c r="G971" s="183" t="s">
        <v>6</v>
      </c>
      <c r="H971" s="150" t="s">
        <v>4638</v>
      </c>
      <c r="I971" s="150" t="s">
        <v>8192</v>
      </c>
      <c r="J971" s="182">
        <v>23.288699999999999</v>
      </c>
    </row>
    <row r="972" spans="1:10" hidden="1" x14ac:dyDescent="0.3">
      <c r="A972" s="149" t="s">
        <v>4897</v>
      </c>
      <c r="B972" s="149" t="s">
        <v>4898</v>
      </c>
      <c r="C972" s="150" t="s">
        <v>33</v>
      </c>
      <c r="D972" s="150" t="s">
        <v>4638</v>
      </c>
      <c r="E972" s="153">
        <v>1189</v>
      </c>
      <c r="F972" s="183" t="s">
        <v>8120</v>
      </c>
      <c r="G972" s="183" t="s">
        <v>7</v>
      </c>
      <c r="H972" s="150" t="s">
        <v>4638</v>
      </c>
      <c r="I972" s="150" t="s">
        <v>8192</v>
      </c>
      <c r="J972" s="182">
        <v>36.1143</v>
      </c>
    </row>
    <row r="973" spans="1:10" hidden="1" x14ac:dyDescent="0.3">
      <c r="A973" s="149" t="s">
        <v>8390</v>
      </c>
      <c r="B973" s="149" t="s">
        <v>8391</v>
      </c>
      <c r="C973" s="150" t="s">
        <v>33</v>
      </c>
      <c r="D973" s="150" t="s">
        <v>4525</v>
      </c>
      <c r="E973" s="153">
        <v>2497</v>
      </c>
      <c r="F973" s="183" t="s">
        <v>8127</v>
      </c>
      <c r="G973" s="183" t="s">
        <v>4</v>
      </c>
      <c r="H973" s="150" t="s">
        <v>4525</v>
      </c>
      <c r="I973" s="150" t="s">
        <v>8204</v>
      </c>
      <c r="J973" s="182">
        <v>54.380299999999998</v>
      </c>
    </row>
    <row r="974" spans="1:10" hidden="1" x14ac:dyDescent="0.3">
      <c r="A974" s="149" t="s">
        <v>2990</v>
      </c>
      <c r="B974" s="149" t="s">
        <v>2991</v>
      </c>
      <c r="C974" s="150" t="s">
        <v>40</v>
      </c>
      <c r="D974" s="150" t="s">
        <v>8168</v>
      </c>
      <c r="E974" s="153">
        <v>2198</v>
      </c>
      <c r="F974" s="183" t="s">
        <v>8120</v>
      </c>
      <c r="G974" s="183" t="s">
        <v>6</v>
      </c>
      <c r="H974" s="150" t="s">
        <v>8168</v>
      </c>
      <c r="I974" s="150" t="s">
        <v>8067</v>
      </c>
      <c r="J974" s="182">
        <v>60.014600000000002</v>
      </c>
    </row>
    <row r="975" spans="1:10" hidden="1" x14ac:dyDescent="0.3">
      <c r="A975" s="149" t="s">
        <v>7176</v>
      </c>
      <c r="B975" s="149" t="s">
        <v>7177</v>
      </c>
      <c r="C975" s="150" t="s">
        <v>47</v>
      </c>
      <c r="D975" s="150" t="s">
        <v>8133</v>
      </c>
      <c r="E975" s="153">
        <v>5908</v>
      </c>
      <c r="F975" s="183" t="s">
        <v>8120</v>
      </c>
      <c r="G975" s="183" t="s">
        <v>6</v>
      </c>
      <c r="H975" s="150" t="s">
        <v>8133</v>
      </c>
      <c r="I975" s="150" t="s">
        <v>8134</v>
      </c>
      <c r="J975" s="182">
        <v>70.500799999999998</v>
      </c>
    </row>
    <row r="976" spans="1:10" hidden="1" x14ac:dyDescent="0.3">
      <c r="A976" s="149" t="s">
        <v>8392</v>
      </c>
      <c r="B976" s="149" t="s">
        <v>8393</v>
      </c>
      <c r="C976" s="150" t="s">
        <v>33</v>
      </c>
      <c r="D976" s="150" t="s">
        <v>4525</v>
      </c>
      <c r="E976" s="153">
        <v>1253</v>
      </c>
      <c r="F976" s="183" t="s">
        <v>8127</v>
      </c>
      <c r="G976" s="183" t="s">
        <v>4</v>
      </c>
      <c r="H976" s="150" t="s">
        <v>4525</v>
      </c>
      <c r="I976" s="150" t="s">
        <v>8204</v>
      </c>
      <c r="J976" s="182">
        <v>27.135899999999999</v>
      </c>
    </row>
    <row r="977" spans="1:10" hidden="1" x14ac:dyDescent="0.3">
      <c r="A977" s="149" t="s">
        <v>2776</v>
      </c>
      <c r="B977" s="149" t="s">
        <v>2777</v>
      </c>
      <c r="C977" s="150" t="s">
        <v>8142</v>
      </c>
      <c r="D977" s="150" t="s">
        <v>2746</v>
      </c>
      <c r="E977" s="153">
        <v>286</v>
      </c>
      <c r="F977" s="183" t="s">
        <v>8120</v>
      </c>
      <c r="G977" s="183" t="s">
        <v>6</v>
      </c>
      <c r="H977" s="150" t="s">
        <v>2746</v>
      </c>
      <c r="I977" s="150" t="s">
        <v>8166</v>
      </c>
      <c r="J977" s="182">
        <v>125.1433</v>
      </c>
    </row>
    <row r="978" spans="1:10" hidden="1" x14ac:dyDescent="0.3">
      <c r="A978" s="149" t="s">
        <v>2778</v>
      </c>
      <c r="B978" s="149" t="s">
        <v>2779</v>
      </c>
      <c r="C978" s="150" t="s">
        <v>8142</v>
      </c>
      <c r="D978" s="150" t="s">
        <v>2746</v>
      </c>
      <c r="E978" s="153">
        <v>346</v>
      </c>
      <c r="F978" s="183" t="s">
        <v>8120</v>
      </c>
      <c r="G978" s="183" t="s">
        <v>6</v>
      </c>
      <c r="H978" s="150" t="s">
        <v>2746</v>
      </c>
      <c r="I978" s="150" t="s">
        <v>8166</v>
      </c>
      <c r="J978" s="182">
        <v>85.5471</v>
      </c>
    </row>
    <row r="979" spans="1:10" x14ac:dyDescent="0.3">
      <c r="A979" s="149" t="s">
        <v>541</v>
      </c>
      <c r="B979" s="149" t="s">
        <v>542</v>
      </c>
      <c r="C979" s="150" t="s">
        <v>44</v>
      </c>
      <c r="D979" s="150" t="s">
        <v>410</v>
      </c>
      <c r="E979" s="153">
        <v>231</v>
      </c>
      <c r="F979" s="183" t="s">
        <v>8120</v>
      </c>
      <c r="G979" s="183" t="s">
        <v>5</v>
      </c>
      <c r="H979" s="150" t="s">
        <v>410</v>
      </c>
      <c r="I979" s="150" t="s">
        <v>8084</v>
      </c>
      <c r="J979" s="182">
        <v>19.293399999999998</v>
      </c>
    </row>
    <row r="980" spans="1:10" hidden="1" x14ac:dyDescent="0.3">
      <c r="A980" s="150" t="s">
        <v>2739</v>
      </c>
      <c r="B980" s="149" t="s">
        <v>2740</v>
      </c>
      <c r="C980" s="150" t="s">
        <v>8142</v>
      </c>
      <c r="D980" s="150" t="s">
        <v>2616</v>
      </c>
      <c r="E980" s="153">
        <v>702</v>
      </c>
      <c r="F980" s="183" t="s">
        <v>8120</v>
      </c>
      <c r="G980" s="183" t="s">
        <v>6</v>
      </c>
      <c r="H980" s="150" t="s">
        <v>2616</v>
      </c>
      <c r="I980" s="150" t="s">
        <v>8143</v>
      </c>
      <c r="J980" s="182">
        <v>35.5839</v>
      </c>
    </row>
    <row r="981" spans="1:10" hidden="1" x14ac:dyDescent="0.3">
      <c r="A981" s="149" t="s">
        <v>3320</v>
      </c>
      <c r="B981" s="149" t="s">
        <v>3321</v>
      </c>
      <c r="C981" s="150" t="s">
        <v>37</v>
      </c>
      <c r="D981" s="150" t="s">
        <v>2595</v>
      </c>
      <c r="E981" s="153">
        <v>6883</v>
      </c>
      <c r="F981" s="183" t="s">
        <v>8120</v>
      </c>
      <c r="G981" s="183" t="s">
        <v>5</v>
      </c>
      <c r="H981" s="150" t="s">
        <v>2595</v>
      </c>
      <c r="I981" s="150" t="s">
        <v>8242</v>
      </c>
      <c r="J981" s="182">
        <v>43.058599999999998</v>
      </c>
    </row>
    <row r="982" spans="1:10" hidden="1" x14ac:dyDescent="0.3">
      <c r="A982" s="149" t="s">
        <v>4488</v>
      </c>
      <c r="B982" s="149" t="s">
        <v>4489</v>
      </c>
      <c r="C982" s="150" t="s">
        <v>39</v>
      </c>
      <c r="D982" s="150" t="s">
        <v>4250</v>
      </c>
      <c r="E982" s="153">
        <v>1741</v>
      </c>
      <c r="F982" s="183" t="s">
        <v>8120</v>
      </c>
      <c r="G982" s="183" t="s">
        <v>6</v>
      </c>
      <c r="H982" s="150" t="s">
        <v>4250</v>
      </c>
      <c r="I982" s="150" t="s">
        <v>8064</v>
      </c>
      <c r="J982" s="182">
        <v>54.321800000000003</v>
      </c>
    </row>
    <row r="983" spans="1:10" hidden="1" x14ac:dyDescent="0.3">
      <c r="A983" s="149" t="s">
        <v>1107</v>
      </c>
      <c r="B983" s="149" t="s">
        <v>1108</v>
      </c>
      <c r="C983" s="150" t="s">
        <v>41</v>
      </c>
      <c r="D983" s="150" t="s">
        <v>998</v>
      </c>
      <c r="E983" s="153">
        <v>234</v>
      </c>
      <c r="F983" s="183" t="s">
        <v>8120</v>
      </c>
      <c r="G983" s="183" t="s">
        <v>5</v>
      </c>
      <c r="H983" s="150" t="s">
        <v>998</v>
      </c>
      <c r="I983" s="150" t="s">
        <v>8173</v>
      </c>
      <c r="J983" s="182">
        <v>3.9091</v>
      </c>
    </row>
    <row r="984" spans="1:10" hidden="1" x14ac:dyDescent="0.3">
      <c r="A984" s="149" t="s">
        <v>5013</v>
      </c>
      <c r="B984" s="149" t="s">
        <v>5014</v>
      </c>
      <c r="C984" s="150" t="s">
        <v>43</v>
      </c>
      <c r="D984" s="150" t="s">
        <v>4506</v>
      </c>
      <c r="E984" s="153">
        <v>4499</v>
      </c>
      <c r="F984" s="183" t="s">
        <v>8120</v>
      </c>
      <c r="G984" s="183" t="s">
        <v>6</v>
      </c>
      <c r="H984" s="150" t="s">
        <v>4506</v>
      </c>
      <c r="I984" s="150" t="s">
        <v>8131</v>
      </c>
      <c r="J984" s="182">
        <v>73.698300000000003</v>
      </c>
    </row>
    <row r="985" spans="1:10" hidden="1" x14ac:dyDescent="0.3">
      <c r="A985" s="149" t="s">
        <v>8394</v>
      </c>
      <c r="B985" s="149" t="s">
        <v>8395</v>
      </c>
      <c r="C985" s="150" t="s">
        <v>45</v>
      </c>
      <c r="D985" s="150" t="s">
        <v>4920</v>
      </c>
      <c r="E985" s="153">
        <v>6804</v>
      </c>
      <c r="F985" s="183" t="s">
        <v>8127</v>
      </c>
      <c r="G985" s="183" t="s">
        <v>4</v>
      </c>
      <c r="H985" s="150" t="s">
        <v>4920</v>
      </c>
      <c r="I985" s="150" t="s">
        <v>8087</v>
      </c>
      <c r="J985" s="182">
        <v>168.245</v>
      </c>
    </row>
    <row r="986" spans="1:10" hidden="1" x14ac:dyDescent="0.3">
      <c r="A986" s="149" t="s">
        <v>5015</v>
      </c>
      <c r="B986" s="149" t="s">
        <v>5016</v>
      </c>
      <c r="C986" s="150" t="s">
        <v>43</v>
      </c>
      <c r="D986" s="150" t="s">
        <v>4506</v>
      </c>
      <c r="E986" s="153">
        <v>822</v>
      </c>
      <c r="F986" s="183" t="s">
        <v>8120</v>
      </c>
      <c r="G986" s="183" t="s">
        <v>5</v>
      </c>
      <c r="H986" s="150" t="s">
        <v>4506</v>
      </c>
      <c r="I986" s="150" t="s">
        <v>8078</v>
      </c>
      <c r="J986" s="182">
        <v>35.516300000000001</v>
      </c>
    </row>
    <row r="987" spans="1:10" hidden="1" x14ac:dyDescent="0.3">
      <c r="A987" s="149" t="s">
        <v>4214</v>
      </c>
      <c r="B987" s="149" t="s">
        <v>4215</v>
      </c>
      <c r="C987" s="150" t="s">
        <v>39</v>
      </c>
      <c r="D987" s="150" t="s">
        <v>4125</v>
      </c>
      <c r="E987" s="153">
        <v>228</v>
      </c>
      <c r="F987" s="183" t="s">
        <v>8120</v>
      </c>
      <c r="G987" s="183" t="s">
        <v>5</v>
      </c>
      <c r="H987" s="150" t="s">
        <v>4125</v>
      </c>
      <c r="I987" s="150" t="s">
        <v>8063</v>
      </c>
      <c r="J987" s="182">
        <v>8.5099</v>
      </c>
    </row>
    <row r="988" spans="1:10" hidden="1" x14ac:dyDescent="0.3">
      <c r="A988" s="149" t="s">
        <v>7180</v>
      </c>
      <c r="B988" s="149" t="s">
        <v>7181</v>
      </c>
      <c r="C988" s="150" t="s">
        <v>47</v>
      </c>
      <c r="D988" s="150" t="s">
        <v>8133</v>
      </c>
      <c r="E988" s="153">
        <v>2663</v>
      </c>
      <c r="F988" s="183" t="s">
        <v>8120</v>
      </c>
      <c r="G988" s="183" t="s">
        <v>5</v>
      </c>
      <c r="H988" s="150" t="s">
        <v>8133</v>
      </c>
      <c r="I988" s="150" t="s">
        <v>8134</v>
      </c>
      <c r="J988" s="182">
        <v>41.073700000000002</v>
      </c>
    </row>
    <row r="989" spans="1:10" hidden="1" x14ac:dyDescent="0.3">
      <c r="A989" s="149" t="s">
        <v>8396</v>
      </c>
      <c r="B989" s="149" t="s">
        <v>8397</v>
      </c>
      <c r="C989" s="150" t="s">
        <v>39</v>
      </c>
      <c r="D989" s="150" t="s">
        <v>3824</v>
      </c>
      <c r="E989" s="153">
        <v>8168</v>
      </c>
      <c r="F989" s="183" t="s">
        <v>8127</v>
      </c>
      <c r="G989" s="183" t="s">
        <v>4</v>
      </c>
      <c r="H989" s="150" t="s">
        <v>3824</v>
      </c>
      <c r="I989" s="150" t="s">
        <v>8062</v>
      </c>
      <c r="J989" s="182">
        <v>208.691</v>
      </c>
    </row>
    <row r="990" spans="1:10" hidden="1" x14ac:dyDescent="0.3">
      <c r="A990" s="149">
        <v>101026</v>
      </c>
      <c r="B990" s="149" t="s">
        <v>6789</v>
      </c>
      <c r="C990" s="150" t="s">
        <v>35</v>
      </c>
      <c r="D990" s="150" t="s">
        <v>6431</v>
      </c>
      <c r="E990" s="153">
        <v>761</v>
      </c>
      <c r="F990" s="183" t="s">
        <v>8120</v>
      </c>
      <c r="G990" s="183" t="s">
        <v>6</v>
      </c>
      <c r="H990" s="150" t="s">
        <v>6431</v>
      </c>
      <c r="I990" s="150" t="s">
        <v>8050</v>
      </c>
      <c r="J990" s="182">
        <v>73.354900000000001</v>
      </c>
    </row>
    <row r="991" spans="1:10" hidden="1" x14ac:dyDescent="0.3">
      <c r="A991" s="149" t="s">
        <v>2911</v>
      </c>
      <c r="B991" s="149" t="s">
        <v>2912</v>
      </c>
      <c r="C991" s="150" t="s">
        <v>40</v>
      </c>
      <c r="D991" s="150" t="s">
        <v>717</v>
      </c>
      <c r="E991" s="153">
        <v>670</v>
      </c>
      <c r="F991" s="183" t="s">
        <v>8120</v>
      </c>
      <c r="G991" s="183" t="s">
        <v>6</v>
      </c>
      <c r="H991" s="150" t="s">
        <v>717</v>
      </c>
      <c r="I991" s="150" t="s">
        <v>8205</v>
      </c>
      <c r="J991" s="182">
        <v>31.168900000000001</v>
      </c>
    </row>
    <row r="992" spans="1:10" hidden="1" x14ac:dyDescent="0.3">
      <c r="A992" s="149" t="s">
        <v>7875</v>
      </c>
      <c r="B992" s="149" t="s">
        <v>7876</v>
      </c>
      <c r="C992" s="150" t="s">
        <v>46</v>
      </c>
      <c r="D992" s="150" t="s">
        <v>7499</v>
      </c>
      <c r="E992" s="153">
        <v>724</v>
      </c>
      <c r="F992" s="183" t="s">
        <v>8120</v>
      </c>
      <c r="G992" s="183" t="s">
        <v>5</v>
      </c>
      <c r="H992" s="150" t="s">
        <v>7499</v>
      </c>
      <c r="I992" s="150" t="s">
        <v>8089</v>
      </c>
      <c r="J992" s="182">
        <v>35.073500000000003</v>
      </c>
    </row>
    <row r="993" spans="1:10" x14ac:dyDescent="0.3">
      <c r="A993" s="149" t="s">
        <v>543</v>
      </c>
      <c r="B993" s="149" t="s">
        <v>544</v>
      </c>
      <c r="C993" s="150" t="s">
        <v>44</v>
      </c>
      <c r="D993" s="150" t="s">
        <v>410</v>
      </c>
      <c r="E993" s="153">
        <v>171</v>
      </c>
      <c r="F993" s="183" t="s">
        <v>8120</v>
      </c>
      <c r="G993" s="183" t="s">
        <v>6</v>
      </c>
      <c r="H993" s="150" t="s">
        <v>410</v>
      </c>
      <c r="I993" s="150" t="s">
        <v>8084</v>
      </c>
      <c r="J993" s="182">
        <v>52.385100000000001</v>
      </c>
    </row>
    <row r="994" spans="1:10" hidden="1" x14ac:dyDescent="0.3">
      <c r="A994" s="149" t="s">
        <v>3986</v>
      </c>
      <c r="B994" s="149" t="s">
        <v>3987</v>
      </c>
      <c r="C994" s="150" t="s">
        <v>42</v>
      </c>
      <c r="D994" s="150" t="s">
        <v>3921</v>
      </c>
      <c r="E994" s="153">
        <v>381</v>
      </c>
      <c r="F994" s="183" t="s">
        <v>8120</v>
      </c>
      <c r="G994" s="183" t="s">
        <v>6</v>
      </c>
      <c r="H994" s="150" t="s">
        <v>3921</v>
      </c>
      <c r="I994" s="150" t="s">
        <v>8074</v>
      </c>
      <c r="J994" s="182">
        <v>55.294800000000002</v>
      </c>
    </row>
    <row r="995" spans="1:10" hidden="1" x14ac:dyDescent="0.3">
      <c r="A995" s="149" t="s">
        <v>3439</v>
      </c>
      <c r="B995" s="149" t="s">
        <v>3440</v>
      </c>
      <c r="C995" s="150" t="s">
        <v>48</v>
      </c>
      <c r="D995" s="150" t="s">
        <v>3405</v>
      </c>
      <c r="E995" s="153">
        <v>865</v>
      </c>
      <c r="F995" s="183" t="s">
        <v>8120</v>
      </c>
      <c r="G995" s="183" t="s">
        <v>7</v>
      </c>
      <c r="H995" s="150" t="s">
        <v>3405</v>
      </c>
      <c r="I995" s="150" t="s">
        <v>8121</v>
      </c>
      <c r="J995" s="182">
        <v>41.219200000000001</v>
      </c>
    </row>
    <row r="996" spans="1:10" hidden="1" x14ac:dyDescent="0.3">
      <c r="A996" s="149" t="s">
        <v>1770</v>
      </c>
      <c r="B996" s="149" t="s">
        <v>1771</v>
      </c>
      <c r="C996" s="150" t="s">
        <v>41</v>
      </c>
      <c r="D996" s="150" t="s">
        <v>1691</v>
      </c>
      <c r="E996" s="153">
        <v>588</v>
      </c>
      <c r="F996" s="183" t="s">
        <v>8120</v>
      </c>
      <c r="G996" s="183" t="s">
        <v>5</v>
      </c>
      <c r="H996" s="150" t="s">
        <v>1691</v>
      </c>
      <c r="I996" s="150" t="s">
        <v>8161</v>
      </c>
      <c r="J996" s="182">
        <v>29.682600000000001</v>
      </c>
    </row>
    <row r="997" spans="1:10" hidden="1" x14ac:dyDescent="0.3">
      <c r="A997" s="149" t="s">
        <v>1217</v>
      </c>
      <c r="B997" s="149" t="s">
        <v>1218</v>
      </c>
      <c r="C997" s="150" t="s">
        <v>41</v>
      </c>
      <c r="D997" s="150" t="s">
        <v>1135</v>
      </c>
      <c r="E997" s="153">
        <v>4153</v>
      </c>
      <c r="F997" s="183" t="s">
        <v>8120</v>
      </c>
      <c r="G997" s="183" t="s">
        <v>7</v>
      </c>
      <c r="H997" s="150" t="s">
        <v>1135</v>
      </c>
      <c r="I997" s="150" t="s">
        <v>8070</v>
      </c>
      <c r="J997" s="182">
        <v>226.7227</v>
      </c>
    </row>
    <row r="998" spans="1:10" hidden="1" x14ac:dyDescent="0.3">
      <c r="A998" s="149" t="s">
        <v>1219</v>
      </c>
      <c r="B998" s="149" t="s">
        <v>1220</v>
      </c>
      <c r="C998" s="150" t="s">
        <v>41</v>
      </c>
      <c r="D998" s="150" t="s">
        <v>1135</v>
      </c>
      <c r="E998" s="153">
        <v>3607</v>
      </c>
      <c r="F998" s="183" t="s">
        <v>8120</v>
      </c>
      <c r="G998" s="183" t="s">
        <v>6</v>
      </c>
      <c r="H998" s="150" t="s">
        <v>1135</v>
      </c>
      <c r="I998" s="150" t="s">
        <v>8070</v>
      </c>
      <c r="J998" s="182">
        <v>89.570599999999999</v>
      </c>
    </row>
    <row r="999" spans="1:10" hidden="1" x14ac:dyDescent="0.3">
      <c r="A999" s="149" t="s">
        <v>4117</v>
      </c>
      <c r="B999" s="149" t="s">
        <v>4118</v>
      </c>
      <c r="C999" s="150" t="s">
        <v>39</v>
      </c>
      <c r="D999" s="150" t="s">
        <v>3824</v>
      </c>
      <c r="E999" s="153">
        <v>2722</v>
      </c>
      <c r="F999" s="183" t="s">
        <v>8120</v>
      </c>
      <c r="G999" s="183" t="s">
        <v>5</v>
      </c>
      <c r="H999" s="150" t="s">
        <v>3824</v>
      </c>
      <c r="I999" s="150" t="s">
        <v>8062</v>
      </c>
      <c r="J999" s="182">
        <v>43.494700000000002</v>
      </c>
    </row>
    <row r="1000" spans="1:10" hidden="1" x14ac:dyDescent="0.3">
      <c r="A1000" s="149" t="s">
        <v>8398</v>
      </c>
      <c r="B1000" s="149" t="s">
        <v>8399</v>
      </c>
      <c r="C1000" s="150" t="s">
        <v>51</v>
      </c>
      <c r="D1000" s="150" t="s">
        <v>3730</v>
      </c>
      <c r="E1000" s="153">
        <v>3253</v>
      </c>
      <c r="F1000" s="183" t="s">
        <v>8127</v>
      </c>
      <c r="G1000" s="183" t="s">
        <v>4</v>
      </c>
      <c r="H1000" s="150" t="s">
        <v>3730</v>
      </c>
      <c r="I1000" s="150" t="s">
        <v>8249</v>
      </c>
      <c r="J1000" s="182">
        <v>92.302400000000006</v>
      </c>
    </row>
    <row r="1001" spans="1:10" hidden="1" x14ac:dyDescent="0.3">
      <c r="A1001" s="149" t="s">
        <v>3990</v>
      </c>
      <c r="B1001" s="149" t="s">
        <v>3991</v>
      </c>
      <c r="C1001" s="150" t="s">
        <v>42</v>
      </c>
      <c r="D1001" s="150" t="s">
        <v>3921</v>
      </c>
      <c r="E1001" s="153">
        <v>919</v>
      </c>
      <c r="F1001" s="183" t="s">
        <v>8120</v>
      </c>
      <c r="G1001" s="183" t="s">
        <v>5</v>
      </c>
      <c r="H1001" s="150" t="s">
        <v>3921</v>
      </c>
      <c r="I1001" s="150" t="s">
        <v>8074</v>
      </c>
      <c r="J1001" s="182">
        <v>48.612699999999997</v>
      </c>
    </row>
    <row r="1002" spans="1:10" hidden="1" x14ac:dyDescent="0.3">
      <c r="A1002" s="149" t="s">
        <v>1221</v>
      </c>
      <c r="B1002" s="149" t="s">
        <v>1222</v>
      </c>
      <c r="C1002" s="150" t="s">
        <v>41</v>
      </c>
      <c r="D1002" s="150" t="s">
        <v>1135</v>
      </c>
      <c r="E1002" s="153">
        <v>2525</v>
      </c>
      <c r="F1002" s="183" t="s">
        <v>8120</v>
      </c>
      <c r="G1002" s="183" t="s">
        <v>7</v>
      </c>
      <c r="H1002" s="150" t="s">
        <v>1135</v>
      </c>
      <c r="I1002" s="150" t="s">
        <v>8070</v>
      </c>
      <c r="J1002" s="182">
        <v>214.98609999999999</v>
      </c>
    </row>
    <row r="1003" spans="1:10" x14ac:dyDescent="0.3">
      <c r="A1003" s="149" t="s">
        <v>551</v>
      </c>
      <c r="B1003" s="149" t="s">
        <v>552</v>
      </c>
      <c r="C1003" s="150" t="s">
        <v>44</v>
      </c>
      <c r="D1003" s="150" t="s">
        <v>410</v>
      </c>
      <c r="E1003" s="153">
        <v>1525</v>
      </c>
      <c r="F1003" s="183" t="s">
        <v>8120</v>
      </c>
      <c r="G1003" s="183" t="s">
        <v>5</v>
      </c>
      <c r="H1003" s="150" t="s">
        <v>410</v>
      </c>
      <c r="I1003" s="150" t="s">
        <v>8084</v>
      </c>
      <c r="J1003" s="182">
        <v>24.2989</v>
      </c>
    </row>
    <row r="1004" spans="1:10" hidden="1" x14ac:dyDescent="0.3">
      <c r="A1004" s="149" t="s">
        <v>926</v>
      </c>
      <c r="B1004" s="149" t="s">
        <v>927</v>
      </c>
      <c r="C1004" s="150" t="s">
        <v>8149</v>
      </c>
      <c r="D1004" s="150" t="s">
        <v>52</v>
      </c>
      <c r="E1004" s="153">
        <v>192</v>
      </c>
      <c r="F1004" s="183" t="s">
        <v>8120</v>
      </c>
      <c r="G1004" s="183" t="s">
        <v>6</v>
      </c>
      <c r="H1004" s="150" t="s">
        <v>52</v>
      </c>
      <c r="I1004" s="150" t="s">
        <v>8106</v>
      </c>
      <c r="J1004" s="182">
        <v>113.4757</v>
      </c>
    </row>
    <row r="1005" spans="1:10" hidden="1" x14ac:dyDescent="0.3">
      <c r="A1005" s="149" t="s">
        <v>2550</v>
      </c>
      <c r="B1005" s="149" t="s">
        <v>2551</v>
      </c>
      <c r="C1005" s="150" t="s">
        <v>53</v>
      </c>
      <c r="D1005" s="150" t="s">
        <v>2071</v>
      </c>
      <c r="E1005" s="153">
        <v>473</v>
      </c>
      <c r="F1005" s="183" t="s">
        <v>8120</v>
      </c>
      <c r="G1005" s="183" t="s">
        <v>6</v>
      </c>
      <c r="H1005" s="150" t="s">
        <v>2071</v>
      </c>
      <c r="I1005" s="150" t="s">
        <v>8107</v>
      </c>
      <c r="J1005" s="182">
        <v>12.998900000000001</v>
      </c>
    </row>
    <row r="1006" spans="1:10" hidden="1" x14ac:dyDescent="0.3">
      <c r="A1006" s="149" t="s">
        <v>4677</v>
      </c>
      <c r="B1006" s="149" t="s">
        <v>4678</v>
      </c>
      <c r="C1006" s="150" t="s">
        <v>33</v>
      </c>
      <c r="D1006" s="150" t="s">
        <v>4525</v>
      </c>
      <c r="E1006" s="153">
        <v>878</v>
      </c>
      <c r="F1006" s="183" t="s">
        <v>8120</v>
      </c>
      <c r="G1006" s="183" t="s">
        <v>5</v>
      </c>
      <c r="H1006" s="150" t="s">
        <v>4525</v>
      </c>
      <c r="I1006" s="150" t="s">
        <v>8204</v>
      </c>
      <c r="J1006" s="182">
        <v>131.75319999999999</v>
      </c>
    </row>
    <row r="1007" spans="1:10" hidden="1" x14ac:dyDescent="0.3">
      <c r="A1007" s="149" t="s">
        <v>5713</v>
      </c>
      <c r="B1007" s="149" t="s">
        <v>5714</v>
      </c>
      <c r="C1007" s="150" t="s">
        <v>36</v>
      </c>
      <c r="D1007" s="150" t="s">
        <v>5476</v>
      </c>
      <c r="E1007" s="153">
        <v>224</v>
      </c>
      <c r="F1007" s="183" t="s">
        <v>8120</v>
      </c>
      <c r="G1007" s="183" t="s">
        <v>7</v>
      </c>
      <c r="H1007" s="150" t="s">
        <v>5476</v>
      </c>
      <c r="I1007" s="150" t="s">
        <v>8052</v>
      </c>
      <c r="J1007" s="182">
        <v>36.6021</v>
      </c>
    </row>
    <row r="1008" spans="1:10" hidden="1" x14ac:dyDescent="0.3">
      <c r="A1008" s="149" t="s">
        <v>4353</v>
      </c>
      <c r="B1008" s="149" t="s">
        <v>4354</v>
      </c>
      <c r="C1008" s="150" t="s">
        <v>39</v>
      </c>
      <c r="D1008" s="150" t="s">
        <v>8130</v>
      </c>
      <c r="E1008" s="153">
        <v>251</v>
      </c>
      <c r="F1008" s="183" t="s">
        <v>8120</v>
      </c>
      <c r="G1008" s="183" t="s">
        <v>7</v>
      </c>
      <c r="H1008" s="150" t="s">
        <v>8130</v>
      </c>
      <c r="I1008" s="150" t="s">
        <v>8064</v>
      </c>
      <c r="J1008" s="182">
        <v>52.939599999999999</v>
      </c>
    </row>
    <row r="1009" spans="1:10" hidden="1" x14ac:dyDescent="0.3">
      <c r="A1009" s="149" t="s">
        <v>8402</v>
      </c>
      <c r="B1009" s="149" t="s">
        <v>8403</v>
      </c>
      <c r="C1009" s="150" t="s">
        <v>39</v>
      </c>
      <c r="D1009" s="150" t="s">
        <v>4250</v>
      </c>
      <c r="E1009" s="153">
        <v>1405</v>
      </c>
      <c r="F1009" s="183" t="s">
        <v>8127</v>
      </c>
      <c r="G1009" s="183" t="s">
        <v>4</v>
      </c>
      <c r="H1009" s="150" t="s">
        <v>4250</v>
      </c>
      <c r="I1009" s="150" t="s">
        <v>8065</v>
      </c>
      <c r="J1009" s="182">
        <v>59.655799999999999</v>
      </c>
    </row>
    <row r="1010" spans="1:10" hidden="1" x14ac:dyDescent="0.3">
      <c r="A1010" s="149" t="s">
        <v>4355</v>
      </c>
      <c r="B1010" s="149" t="s">
        <v>4356</v>
      </c>
      <c r="C1010" s="150" t="s">
        <v>39</v>
      </c>
      <c r="D1010" s="150" t="s">
        <v>8130</v>
      </c>
      <c r="E1010" s="153">
        <v>290</v>
      </c>
      <c r="F1010" s="183" t="s">
        <v>8120</v>
      </c>
      <c r="G1010" s="183" t="s">
        <v>6</v>
      </c>
      <c r="H1010" s="150" t="s">
        <v>8130</v>
      </c>
      <c r="I1010" s="150" t="s">
        <v>8064</v>
      </c>
      <c r="J1010" s="182">
        <v>16.718299999999999</v>
      </c>
    </row>
    <row r="1011" spans="1:10" hidden="1" x14ac:dyDescent="0.3">
      <c r="A1011" s="149" t="s">
        <v>5715</v>
      </c>
      <c r="B1011" s="149" t="s">
        <v>5716</v>
      </c>
      <c r="C1011" s="150" t="s">
        <v>36</v>
      </c>
      <c r="D1011" s="150" t="s">
        <v>5476</v>
      </c>
      <c r="E1011" s="153">
        <v>8089</v>
      </c>
      <c r="F1011" s="183" t="s">
        <v>8120</v>
      </c>
      <c r="G1011" s="183" t="s">
        <v>6</v>
      </c>
      <c r="H1011" s="150" t="s">
        <v>5476</v>
      </c>
      <c r="I1011" s="150" t="s">
        <v>8052</v>
      </c>
      <c r="J1011" s="182">
        <v>25.321400000000001</v>
      </c>
    </row>
    <row r="1012" spans="1:10" hidden="1" x14ac:dyDescent="0.3">
      <c r="A1012" s="149" t="s">
        <v>8404</v>
      </c>
      <c r="B1012" s="149" t="s">
        <v>8405</v>
      </c>
      <c r="C1012" s="150" t="s">
        <v>51</v>
      </c>
      <c r="D1012" s="150" t="s">
        <v>3730</v>
      </c>
      <c r="E1012" s="153">
        <v>350</v>
      </c>
      <c r="F1012" s="183" t="s">
        <v>8127</v>
      </c>
      <c r="G1012" s="183" t="s">
        <v>4</v>
      </c>
      <c r="H1012" s="150" t="s">
        <v>3730</v>
      </c>
      <c r="I1012" s="150" t="s">
        <v>8104</v>
      </c>
      <c r="J1012" s="182">
        <v>36.2211</v>
      </c>
    </row>
    <row r="1013" spans="1:10" hidden="1" x14ac:dyDescent="0.3">
      <c r="A1013" s="149" t="s">
        <v>928</v>
      </c>
      <c r="B1013" s="149" t="s">
        <v>929</v>
      </c>
      <c r="C1013" s="150" t="s">
        <v>8149</v>
      </c>
      <c r="D1013" s="150" t="s">
        <v>52</v>
      </c>
      <c r="E1013" s="153">
        <v>168</v>
      </c>
      <c r="F1013" s="183" t="s">
        <v>8120</v>
      </c>
      <c r="G1013" s="183" t="s">
        <v>6</v>
      </c>
      <c r="H1013" s="150" t="s">
        <v>52</v>
      </c>
      <c r="I1013" s="150" t="s">
        <v>8106</v>
      </c>
      <c r="J1013" s="182">
        <v>138.2088</v>
      </c>
    </row>
    <row r="1014" spans="1:10" hidden="1" x14ac:dyDescent="0.3">
      <c r="A1014" s="150" t="s">
        <v>1921</v>
      </c>
      <c r="B1014" s="149" t="s">
        <v>1922</v>
      </c>
      <c r="C1014" s="150" t="s">
        <v>41</v>
      </c>
      <c r="D1014" s="150" t="s">
        <v>1002</v>
      </c>
      <c r="E1014" s="153">
        <v>500</v>
      </c>
      <c r="F1014" s="183" t="s">
        <v>8120</v>
      </c>
      <c r="G1014" s="183" t="s">
        <v>5</v>
      </c>
      <c r="H1014" s="150" t="s">
        <v>1002</v>
      </c>
      <c r="I1014" s="150" t="s">
        <v>8173</v>
      </c>
      <c r="J1014" s="182">
        <v>14.921799999999999</v>
      </c>
    </row>
    <row r="1015" spans="1:10" x14ac:dyDescent="0.3">
      <c r="A1015" s="149" t="s">
        <v>563</v>
      </c>
      <c r="B1015" s="149" t="s">
        <v>564</v>
      </c>
      <c r="C1015" s="150" t="s">
        <v>44</v>
      </c>
      <c r="D1015" s="150" t="s">
        <v>410</v>
      </c>
      <c r="E1015" s="153">
        <v>407</v>
      </c>
      <c r="F1015" s="183" t="s">
        <v>8120</v>
      </c>
      <c r="G1015" s="183" t="s">
        <v>5</v>
      </c>
      <c r="H1015" s="150" t="s">
        <v>410</v>
      </c>
      <c r="I1015" s="150" t="s">
        <v>8084</v>
      </c>
      <c r="J1015" s="182">
        <v>54.261800000000001</v>
      </c>
    </row>
    <row r="1016" spans="1:10" hidden="1" x14ac:dyDescent="0.3">
      <c r="A1016" s="149" t="s">
        <v>3112</v>
      </c>
      <c r="B1016" s="149" t="s">
        <v>3113</v>
      </c>
      <c r="C1016" s="150" t="s">
        <v>37</v>
      </c>
      <c r="D1016" s="150" t="s">
        <v>1796</v>
      </c>
      <c r="E1016" s="153">
        <v>2617</v>
      </c>
      <c r="F1016" s="183" t="s">
        <v>8120</v>
      </c>
      <c r="G1016" s="183" t="s">
        <v>5</v>
      </c>
      <c r="H1016" s="150" t="s">
        <v>1796</v>
      </c>
      <c r="I1016" s="150" t="s">
        <v>8167</v>
      </c>
      <c r="J1016" s="182">
        <v>64.921400000000006</v>
      </c>
    </row>
    <row r="1017" spans="1:10" hidden="1" x14ac:dyDescent="0.3">
      <c r="A1017" s="149" t="s">
        <v>4218</v>
      </c>
      <c r="B1017" s="149" t="s">
        <v>4219</v>
      </c>
      <c r="C1017" s="150" t="s">
        <v>39</v>
      </c>
      <c r="D1017" s="150" t="s">
        <v>4125</v>
      </c>
      <c r="E1017" s="153">
        <v>177</v>
      </c>
      <c r="F1017" s="183" t="s">
        <v>8120</v>
      </c>
      <c r="G1017" s="183" t="s">
        <v>5</v>
      </c>
      <c r="H1017" s="150" t="s">
        <v>4125</v>
      </c>
      <c r="I1017" s="150" t="s">
        <v>8063</v>
      </c>
      <c r="J1017" s="182">
        <v>24.752700000000001</v>
      </c>
    </row>
    <row r="1018" spans="1:10" hidden="1" x14ac:dyDescent="0.3">
      <c r="A1018" s="149" t="s">
        <v>3025</v>
      </c>
      <c r="B1018" s="149" t="s">
        <v>3026</v>
      </c>
      <c r="C1018" s="150" t="s">
        <v>40</v>
      </c>
      <c r="D1018" s="150" t="s">
        <v>3002</v>
      </c>
      <c r="E1018" s="153">
        <v>1834</v>
      </c>
      <c r="F1018" s="183" t="s">
        <v>8120</v>
      </c>
      <c r="G1018" s="183" t="s">
        <v>6</v>
      </c>
      <c r="H1018" s="150" t="s">
        <v>3002</v>
      </c>
      <c r="I1018" s="150" t="s">
        <v>8069</v>
      </c>
      <c r="J1018" s="182">
        <v>137.58840000000001</v>
      </c>
    </row>
    <row r="1019" spans="1:10" hidden="1" x14ac:dyDescent="0.3">
      <c r="A1019" s="149" t="s">
        <v>3114</v>
      </c>
      <c r="B1019" s="149" t="s">
        <v>3115</v>
      </c>
      <c r="C1019" s="150" t="s">
        <v>37</v>
      </c>
      <c r="D1019" s="150" t="s">
        <v>1796</v>
      </c>
      <c r="E1019" s="153">
        <v>1157</v>
      </c>
      <c r="F1019" s="183" t="s">
        <v>8120</v>
      </c>
      <c r="G1019" s="183" t="s">
        <v>6</v>
      </c>
      <c r="H1019" s="150" t="s">
        <v>1796</v>
      </c>
      <c r="I1019" s="150" t="s">
        <v>8167</v>
      </c>
      <c r="J1019" s="182">
        <v>80.064400000000006</v>
      </c>
    </row>
    <row r="1020" spans="1:10" hidden="1" x14ac:dyDescent="0.3">
      <c r="A1020" s="149" t="s">
        <v>1772</v>
      </c>
      <c r="B1020" s="149" t="s">
        <v>1773</v>
      </c>
      <c r="C1020" s="150" t="s">
        <v>41</v>
      </c>
      <c r="D1020" s="150" t="s">
        <v>1691</v>
      </c>
      <c r="E1020" s="153">
        <v>3024</v>
      </c>
      <c r="F1020" s="183" t="s">
        <v>8120</v>
      </c>
      <c r="G1020" s="183" t="s">
        <v>5</v>
      </c>
      <c r="H1020" s="150" t="s">
        <v>1691</v>
      </c>
      <c r="I1020" s="150" t="s">
        <v>8161</v>
      </c>
      <c r="J1020" s="182">
        <v>57.615000000000002</v>
      </c>
    </row>
    <row r="1021" spans="1:10" hidden="1" x14ac:dyDescent="0.3">
      <c r="A1021" s="149" t="s">
        <v>5120</v>
      </c>
      <c r="B1021" s="149" t="s">
        <v>5121</v>
      </c>
      <c r="C1021" s="150" t="s">
        <v>43</v>
      </c>
      <c r="D1021" s="150" t="s">
        <v>5021</v>
      </c>
      <c r="E1021" s="153">
        <v>642</v>
      </c>
      <c r="F1021" s="183" t="s">
        <v>8120</v>
      </c>
      <c r="G1021" s="183" t="s">
        <v>6</v>
      </c>
      <c r="H1021" s="150" t="s">
        <v>5021</v>
      </c>
      <c r="I1021" s="150" t="s">
        <v>8131</v>
      </c>
      <c r="J1021" s="182">
        <v>60.703699999999998</v>
      </c>
    </row>
    <row r="1022" spans="1:10" hidden="1" x14ac:dyDescent="0.3">
      <c r="A1022" s="149" t="s">
        <v>8406</v>
      </c>
      <c r="B1022" s="149" t="s">
        <v>8407</v>
      </c>
      <c r="C1022" s="150" t="s">
        <v>42</v>
      </c>
      <c r="D1022" s="150" t="s">
        <v>3994</v>
      </c>
      <c r="E1022" s="153">
        <v>1929</v>
      </c>
      <c r="F1022" s="183" t="s">
        <v>8127</v>
      </c>
      <c r="G1022" s="183" t="s">
        <v>4</v>
      </c>
      <c r="H1022" s="150" t="s">
        <v>3994</v>
      </c>
      <c r="I1022" s="150" t="s">
        <v>8076</v>
      </c>
      <c r="J1022" s="182">
        <v>30.209599999999998</v>
      </c>
    </row>
    <row r="1023" spans="1:10" hidden="1" x14ac:dyDescent="0.3">
      <c r="A1023" s="149" t="s">
        <v>3155</v>
      </c>
      <c r="B1023" s="149" t="s">
        <v>3156</v>
      </c>
      <c r="C1023" s="150" t="s">
        <v>37</v>
      </c>
      <c r="D1023" s="150" t="s">
        <v>3118</v>
      </c>
      <c r="E1023" s="153">
        <v>3992</v>
      </c>
      <c r="F1023" s="183" t="s">
        <v>8120</v>
      </c>
      <c r="G1023" s="183" t="s">
        <v>7</v>
      </c>
      <c r="H1023" s="150" t="s">
        <v>3118</v>
      </c>
      <c r="I1023" s="150" t="s">
        <v>8214</v>
      </c>
      <c r="J1023" s="182">
        <v>258.17239999999998</v>
      </c>
    </row>
    <row r="1024" spans="1:10" hidden="1" x14ac:dyDescent="0.3">
      <c r="A1024" s="149" t="s">
        <v>1117</v>
      </c>
      <c r="B1024" s="149" t="s">
        <v>1118</v>
      </c>
      <c r="C1024" s="150" t="s">
        <v>41</v>
      </c>
      <c r="D1024" s="150" t="s">
        <v>998</v>
      </c>
      <c r="E1024" s="153">
        <v>750</v>
      </c>
      <c r="F1024" s="183" t="s">
        <v>8120</v>
      </c>
      <c r="G1024" s="183" t="s">
        <v>6</v>
      </c>
      <c r="H1024" s="150" t="s">
        <v>998</v>
      </c>
      <c r="I1024" s="150" t="s">
        <v>8173</v>
      </c>
      <c r="J1024" s="182">
        <v>15.0078</v>
      </c>
    </row>
    <row r="1025" spans="1:10" hidden="1" x14ac:dyDescent="0.3">
      <c r="A1025" s="149" t="s">
        <v>1225</v>
      </c>
      <c r="B1025" s="149" t="s">
        <v>1226</v>
      </c>
      <c r="C1025" s="150" t="s">
        <v>41</v>
      </c>
      <c r="D1025" s="150" t="s">
        <v>1135</v>
      </c>
      <c r="E1025" s="153">
        <v>1061</v>
      </c>
      <c r="F1025" s="183" t="s">
        <v>8120</v>
      </c>
      <c r="G1025" s="183" t="s">
        <v>5</v>
      </c>
      <c r="H1025" s="150" t="s">
        <v>1135</v>
      </c>
      <c r="I1025" s="150" t="s">
        <v>8073</v>
      </c>
      <c r="J1025" s="182">
        <v>11.3774</v>
      </c>
    </row>
    <row r="1026" spans="1:10" hidden="1" x14ac:dyDescent="0.3">
      <c r="A1026" s="149" t="s">
        <v>2313</v>
      </c>
      <c r="B1026" s="149" t="s">
        <v>2314</v>
      </c>
      <c r="C1026" s="150" t="s">
        <v>8199</v>
      </c>
      <c r="D1026" s="150" t="s">
        <v>1964</v>
      </c>
      <c r="E1026" s="153">
        <v>1846</v>
      </c>
      <c r="F1026" s="183" t="s">
        <v>8120</v>
      </c>
      <c r="G1026" s="183" t="s">
        <v>7</v>
      </c>
      <c r="H1026" s="150" t="s">
        <v>1964</v>
      </c>
      <c r="I1026" s="150" t="s">
        <v>8101</v>
      </c>
      <c r="J1026" s="182">
        <v>95.634500000000003</v>
      </c>
    </row>
    <row r="1027" spans="1:10" hidden="1" x14ac:dyDescent="0.3">
      <c r="A1027" s="149" t="s">
        <v>8408</v>
      </c>
      <c r="B1027" s="149" t="s">
        <v>8409</v>
      </c>
      <c r="C1027" s="150" t="s">
        <v>37</v>
      </c>
      <c r="D1027" s="150" t="s">
        <v>1695</v>
      </c>
      <c r="E1027" s="153">
        <v>2017</v>
      </c>
      <c r="F1027" s="183" t="s">
        <v>8127</v>
      </c>
      <c r="G1027" s="183" t="s">
        <v>4</v>
      </c>
      <c r="H1027" s="150" t="s">
        <v>1695</v>
      </c>
      <c r="I1027" s="150" t="s">
        <v>8167</v>
      </c>
      <c r="J1027" s="182">
        <v>72.565799999999996</v>
      </c>
    </row>
    <row r="1028" spans="1:10" hidden="1" x14ac:dyDescent="0.3">
      <c r="A1028" s="149">
        <v>100007</v>
      </c>
      <c r="B1028" s="149" t="s">
        <v>3727</v>
      </c>
      <c r="C1028" s="150" t="s">
        <v>48</v>
      </c>
      <c r="D1028" s="150" t="s">
        <v>3240</v>
      </c>
      <c r="E1028" s="153">
        <v>6038</v>
      </c>
      <c r="F1028" s="183" t="s">
        <v>8120</v>
      </c>
      <c r="G1028" s="183" t="s">
        <v>6</v>
      </c>
      <c r="H1028" s="150" t="s">
        <v>3240</v>
      </c>
      <c r="I1028" s="150" t="s">
        <v>8267</v>
      </c>
      <c r="J1028" s="182">
        <v>63.376800000000003</v>
      </c>
    </row>
    <row r="1029" spans="1:10" hidden="1" x14ac:dyDescent="0.3">
      <c r="A1029" s="149" t="s">
        <v>934</v>
      </c>
      <c r="B1029" s="149" t="s">
        <v>935</v>
      </c>
      <c r="C1029" s="150" t="s">
        <v>8149</v>
      </c>
      <c r="D1029" s="150" t="s">
        <v>52</v>
      </c>
      <c r="E1029" s="153">
        <v>2590</v>
      </c>
      <c r="F1029" s="183" t="s">
        <v>8120</v>
      </c>
      <c r="G1029" s="183" t="s">
        <v>5</v>
      </c>
      <c r="H1029" s="150" t="s">
        <v>52</v>
      </c>
      <c r="I1029" s="150" t="s">
        <v>8105</v>
      </c>
      <c r="J1029" s="182">
        <v>8.3606999999999996</v>
      </c>
    </row>
    <row r="1030" spans="1:10" hidden="1" x14ac:dyDescent="0.3">
      <c r="A1030" s="149">
        <v>101027</v>
      </c>
      <c r="B1030" s="149" t="s">
        <v>6791</v>
      </c>
      <c r="C1030" s="150" t="s">
        <v>35</v>
      </c>
      <c r="D1030" s="150" t="s">
        <v>6431</v>
      </c>
      <c r="E1030" s="153">
        <v>1641</v>
      </c>
      <c r="F1030" s="183" t="s">
        <v>8120</v>
      </c>
      <c r="G1030" s="183" t="s">
        <v>6</v>
      </c>
      <c r="H1030" s="150" t="s">
        <v>6431</v>
      </c>
      <c r="I1030" s="150" t="s">
        <v>8050</v>
      </c>
      <c r="J1030" s="182">
        <v>45.632199999999997</v>
      </c>
    </row>
    <row r="1031" spans="1:10" x14ac:dyDescent="0.3">
      <c r="A1031" s="149" t="s">
        <v>574</v>
      </c>
      <c r="B1031" s="149" t="s">
        <v>575</v>
      </c>
      <c r="C1031" s="150" t="s">
        <v>44</v>
      </c>
      <c r="D1031" s="150" t="s">
        <v>410</v>
      </c>
      <c r="E1031" s="153">
        <v>98</v>
      </c>
      <c r="F1031" s="183" t="s">
        <v>8120</v>
      </c>
      <c r="G1031" s="183" t="s">
        <v>6</v>
      </c>
      <c r="H1031" s="150" t="s">
        <v>410</v>
      </c>
      <c r="I1031" s="150" t="s">
        <v>8084</v>
      </c>
      <c r="J1031" s="182">
        <v>28.095600000000001</v>
      </c>
    </row>
    <row r="1032" spans="1:10" hidden="1" x14ac:dyDescent="0.3">
      <c r="A1032" s="149" t="s">
        <v>2846</v>
      </c>
      <c r="B1032" s="149" t="s">
        <v>2847</v>
      </c>
      <c r="C1032" s="150" t="s">
        <v>40</v>
      </c>
      <c r="D1032" s="150" t="s">
        <v>440</v>
      </c>
      <c r="E1032" s="153">
        <v>254</v>
      </c>
      <c r="F1032" s="183" t="s">
        <v>8120</v>
      </c>
      <c r="G1032" s="183" t="s">
        <v>5</v>
      </c>
      <c r="H1032" s="150" t="s">
        <v>440</v>
      </c>
      <c r="I1032" s="150" t="s">
        <v>8066</v>
      </c>
      <c r="J1032" s="182">
        <v>10.464499999999999</v>
      </c>
    </row>
    <row r="1033" spans="1:10" hidden="1" x14ac:dyDescent="0.3">
      <c r="A1033" s="149" t="s">
        <v>3149</v>
      </c>
      <c r="B1033" s="149" t="s">
        <v>3150</v>
      </c>
      <c r="C1033" s="150" t="s">
        <v>37</v>
      </c>
      <c r="D1033" s="150" t="s">
        <v>3118</v>
      </c>
      <c r="E1033" s="153">
        <v>1801</v>
      </c>
      <c r="F1033" s="183" t="s">
        <v>8120</v>
      </c>
      <c r="G1033" s="183" t="s">
        <v>6</v>
      </c>
      <c r="H1033" s="150" t="s">
        <v>3118</v>
      </c>
      <c r="I1033" s="150" t="s">
        <v>8214</v>
      </c>
      <c r="J1033" s="182">
        <v>53.372799999999998</v>
      </c>
    </row>
    <row r="1034" spans="1:10" hidden="1" x14ac:dyDescent="0.3">
      <c r="A1034" s="149" t="s">
        <v>8410</v>
      </c>
      <c r="B1034" s="149" t="s">
        <v>8411</v>
      </c>
      <c r="C1034" s="150" t="s">
        <v>39</v>
      </c>
      <c r="D1034" s="150" t="s">
        <v>4250</v>
      </c>
      <c r="E1034" s="153">
        <v>743</v>
      </c>
      <c r="F1034" s="183" t="s">
        <v>8127</v>
      </c>
      <c r="G1034" s="183" t="s">
        <v>4</v>
      </c>
      <c r="H1034" s="150" t="s">
        <v>4250</v>
      </c>
      <c r="I1034" s="150" t="s">
        <v>8065</v>
      </c>
      <c r="J1034" s="182">
        <v>8.2082999999999995</v>
      </c>
    </row>
    <row r="1035" spans="1:10" hidden="1" x14ac:dyDescent="0.3">
      <c r="A1035" s="149" t="s">
        <v>5819</v>
      </c>
      <c r="B1035" s="149" t="s">
        <v>5820</v>
      </c>
      <c r="C1035" s="150" t="s">
        <v>45</v>
      </c>
      <c r="D1035" s="150" t="s">
        <v>4920</v>
      </c>
      <c r="E1035" s="153">
        <v>7350</v>
      </c>
      <c r="F1035" s="183" t="s">
        <v>8120</v>
      </c>
      <c r="G1035" s="183" t="s">
        <v>7</v>
      </c>
      <c r="H1035" s="150" t="s">
        <v>4920</v>
      </c>
      <c r="I1035" s="150" t="s">
        <v>8086</v>
      </c>
      <c r="J1035" s="182">
        <v>111.0822</v>
      </c>
    </row>
    <row r="1036" spans="1:10" hidden="1" x14ac:dyDescent="0.3">
      <c r="A1036" s="149" t="s">
        <v>4736</v>
      </c>
      <c r="B1036" s="149" t="s">
        <v>4737</v>
      </c>
      <c r="C1036" s="150" t="s">
        <v>33</v>
      </c>
      <c r="D1036" s="150" t="s">
        <v>4650</v>
      </c>
      <c r="E1036" s="153">
        <v>381</v>
      </c>
      <c r="F1036" s="183" t="s">
        <v>8120</v>
      </c>
      <c r="G1036" s="183" t="s">
        <v>5</v>
      </c>
      <c r="H1036" s="150" t="s">
        <v>4650</v>
      </c>
      <c r="I1036" s="150" t="s">
        <v>8152</v>
      </c>
      <c r="J1036" s="182">
        <v>9.3297000000000008</v>
      </c>
    </row>
    <row r="1037" spans="1:10" hidden="1" x14ac:dyDescent="0.3">
      <c r="A1037" s="149" t="s">
        <v>6202</v>
      </c>
      <c r="B1037" s="149" t="s">
        <v>6203</v>
      </c>
      <c r="C1037" s="150" t="s">
        <v>6032</v>
      </c>
      <c r="D1037" s="150" t="s">
        <v>5373</v>
      </c>
      <c r="E1037" s="153">
        <v>2790</v>
      </c>
      <c r="F1037" s="183" t="s">
        <v>8120</v>
      </c>
      <c r="G1037" s="183" t="s">
        <v>7</v>
      </c>
      <c r="H1037" s="150" t="s">
        <v>5373</v>
      </c>
      <c r="I1037" s="150" t="s">
        <v>8201</v>
      </c>
      <c r="J1037" s="182">
        <v>120.827</v>
      </c>
    </row>
    <row r="1038" spans="1:10" hidden="1" x14ac:dyDescent="0.3">
      <c r="A1038" s="149" t="s">
        <v>4738</v>
      </c>
      <c r="B1038" s="149" t="s">
        <v>4739</v>
      </c>
      <c r="C1038" s="150" t="s">
        <v>33</v>
      </c>
      <c r="D1038" s="150" t="s">
        <v>4650</v>
      </c>
      <c r="E1038" s="153">
        <v>571</v>
      </c>
      <c r="F1038" s="183" t="s">
        <v>8120</v>
      </c>
      <c r="G1038" s="183" t="s">
        <v>6</v>
      </c>
      <c r="H1038" s="150" t="s">
        <v>4650</v>
      </c>
      <c r="I1038" s="150" t="s">
        <v>8152</v>
      </c>
      <c r="J1038" s="182">
        <v>13.181800000000001</v>
      </c>
    </row>
    <row r="1039" spans="1:10" hidden="1" x14ac:dyDescent="0.3">
      <c r="A1039" s="149" t="s">
        <v>3441</v>
      </c>
      <c r="B1039" s="149" t="s">
        <v>3442</v>
      </c>
      <c r="C1039" s="150" t="s">
        <v>48</v>
      </c>
      <c r="D1039" s="150" t="s">
        <v>3405</v>
      </c>
      <c r="E1039" s="153">
        <v>1241</v>
      </c>
      <c r="F1039" s="183" t="s">
        <v>8120</v>
      </c>
      <c r="G1039" s="183" t="s">
        <v>6</v>
      </c>
      <c r="H1039" s="150" t="s">
        <v>3405</v>
      </c>
      <c r="I1039" s="150" t="s">
        <v>8121</v>
      </c>
      <c r="J1039" s="182">
        <v>34.79</v>
      </c>
    </row>
    <row r="1040" spans="1:10" hidden="1" x14ac:dyDescent="0.3">
      <c r="A1040" s="149" t="s">
        <v>1229</v>
      </c>
      <c r="B1040" s="149" t="s">
        <v>1230</v>
      </c>
      <c r="C1040" s="150" t="s">
        <v>41</v>
      </c>
      <c r="D1040" s="150" t="s">
        <v>1135</v>
      </c>
      <c r="E1040" s="153">
        <v>968</v>
      </c>
      <c r="F1040" s="183" t="s">
        <v>8120</v>
      </c>
      <c r="G1040" s="183" t="s">
        <v>6</v>
      </c>
      <c r="H1040" s="150" t="s">
        <v>1135</v>
      </c>
      <c r="I1040" s="150" t="s">
        <v>8073</v>
      </c>
      <c r="J1040" s="182">
        <v>32.522300000000001</v>
      </c>
    </row>
    <row r="1041" spans="1:10" hidden="1" x14ac:dyDescent="0.3">
      <c r="A1041" s="149" t="s">
        <v>8412</v>
      </c>
      <c r="B1041" s="149" t="s">
        <v>8413</v>
      </c>
      <c r="C1041" s="150" t="s">
        <v>39</v>
      </c>
      <c r="D1041" s="150" t="s">
        <v>4250</v>
      </c>
      <c r="E1041" s="153">
        <v>1146</v>
      </c>
      <c r="F1041" s="183" t="s">
        <v>8127</v>
      </c>
      <c r="G1041" s="183" t="s">
        <v>4</v>
      </c>
      <c r="H1041" s="150" t="s">
        <v>4250</v>
      </c>
      <c r="I1041" s="150" t="s">
        <v>8065</v>
      </c>
      <c r="J1041" s="182">
        <v>17.022600000000001</v>
      </c>
    </row>
    <row r="1042" spans="1:10" hidden="1" x14ac:dyDescent="0.3">
      <c r="A1042" s="149" t="s">
        <v>3153</v>
      </c>
      <c r="B1042" s="149" t="s">
        <v>3154</v>
      </c>
      <c r="C1042" s="150" t="s">
        <v>37</v>
      </c>
      <c r="D1042" s="150" t="s">
        <v>3118</v>
      </c>
      <c r="E1042" s="153">
        <v>3540</v>
      </c>
      <c r="F1042" s="183" t="s">
        <v>8120</v>
      </c>
      <c r="G1042" s="183" t="s">
        <v>6</v>
      </c>
      <c r="H1042" s="150" t="s">
        <v>3118</v>
      </c>
      <c r="I1042" s="150" t="s">
        <v>8214</v>
      </c>
      <c r="J1042" s="182">
        <v>168.07730000000001</v>
      </c>
    </row>
    <row r="1043" spans="1:10" hidden="1" x14ac:dyDescent="0.3">
      <c r="A1043" s="149" t="s">
        <v>4636</v>
      </c>
      <c r="B1043" s="149" t="s">
        <v>4637</v>
      </c>
      <c r="C1043" s="150" t="s">
        <v>33</v>
      </c>
      <c r="D1043" s="150" t="s">
        <v>4502</v>
      </c>
      <c r="E1043" s="153">
        <v>92</v>
      </c>
      <c r="F1043" s="183" t="s">
        <v>8120</v>
      </c>
      <c r="G1043" s="183" t="s">
        <v>6</v>
      </c>
      <c r="H1043" s="150" t="s">
        <v>4502</v>
      </c>
      <c r="I1043" s="150" t="s">
        <v>8122</v>
      </c>
      <c r="J1043" s="182">
        <v>26.989699999999999</v>
      </c>
    </row>
    <row r="1044" spans="1:10" hidden="1" x14ac:dyDescent="0.3">
      <c r="A1044" s="149" t="s">
        <v>4907</v>
      </c>
      <c r="B1044" s="149" t="s">
        <v>4908</v>
      </c>
      <c r="C1044" s="150" t="s">
        <v>33</v>
      </c>
      <c r="D1044" s="150" t="s">
        <v>4638</v>
      </c>
      <c r="E1044" s="153">
        <v>1147</v>
      </c>
      <c r="F1044" s="183" t="s">
        <v>8120</v>
      </c>
      <c r="G1044" s="183" t="s">
        <v>6</v>
      </c>
      <c r="H1044" s="150" t="s">
        <v>4638</v>
      </c>
      <c r="I1044" s="150" t="s">
        <v>8192</v>
      </c>
      <c r="J1044" s="182">
        <v>16.229800000000001</v>
      </c>
    </row>
    <row r="1045" spans="1:10" hidden="1" x14ac:dyDescent="0.3">
      <c r="A1045" s="149" t="s">
        <v>7849</v>
      </c>
      <c r="B1045" s="149" t="s">
        <v>7850</v>
      </c>
      <c r="C1045" s="150" t="s">
        <v>46</v>
      </c>
      <c r="D1045" s="150" t="s">
        <v>7499</v>
      </c>
      <c r="E1045" s="153">
        <v>334</v>
      </c>
      <c r="F1045" s="183" t="s">
        <v>8120</v>
      </c>
      <c r="G1045" s="183" t="s">
        <v>5</v>
      </c>
      <c r="H1045" s="150" t="s">
        <v>7499</v>
      </c>
      <c r="I1045" s="150" t="s">
        <v>8089</v>
      </c>
      <c r="J1045" s="182">
        <v>19.05</v>
      </c>
    </row>
    <row r="1046" spans="1:10" hidden="1" x14ac:dyDescent="0.3">
      <c r="A1046" s="149" t="s">
        <v>7877</v>
      </c>
      <c r="B1046" s="149" t="s">
        <v>7878</v>
      </c>
      <c r="C1046" s="150" t="s">
        <v>46</v>
      </c>
      <c r="D1046" s="150" t="s">
        <v>7499</v>
      </c>
      <c r="E1046" s="153">
        <v>289</v>
      </c>
      <c r="F1046" s="183" t="s">
        <v>8120</v>
      </c>
      <c r="G1046" s="183" t="s">
        <v>5</v>
      </c>
      <c r="H1046" s="150" t="s">
        <v>7499</v>
      </c>
      <c r="I1046" s="150" t="s">
        <v>8089</v>
      </c>
      <c r="J1046" s="182">
        <v>17.6511</v>
      </c>
    </row>
    <row r="1047" spans="1:10" hidden="1" x14ac:dyDescent="0.3">
      <c r="A1047" s="149" t="s">
        <v>7247</v>
      </c>
      <c r="B1047" s="149" t="s">
        <v>7248</v>
      </c>
      <c r="C1047" s="150" t="s">
        <v>47</v>
      </c>
      <c r="D1047" s="150" t="s">
        <v>6919</v>
      </c>
      <c r="E1047" s="153">
        <v>1358</v>
      </c>
      <c r="F1047" s="183" t="s">
        <v>8120</v>
      </c>
      <c r="G1047" s="183" t="s">
        <v>6</v>
      </c>
      <c r="H1047" s="150" t="s">
        <v>6919</v>
      </c>
      <c r="I1047" s="150" t="s">
        <v>8094</v>
      </c>
      <c r="J1047" s="182">
        <v>17.629200000000001</v>
      </c>
    </row>
    <row r="1048" spans="1:10" hidden="1" x14ac:dyDescent="0.3">
      <c r="A1048" s="149" t="s">
        <v>5468</v>
      </c>
      <c r="B1048" s="149" t="s">
        <v>5469</v>
      </c>
      <c r="C1048" s="150" t="s">
        <v>36</v>
      </c>
      <c r="D1048" s="150" t="s">
        <v>5354</v>
      </c>
      <c r="E1048" s="153">
        <v>924</v>
      </c>
      <c r="F1048" s="183" t="s">
        <v>8120</v>
      </c>
      <c r="G1048" s="183" t="s">
        <v>6</v>
      </c>
      <c r="H1048" s="150" t="s">
        <v>5354</v>
      </c>
      <c r="I1048" s="150" t="s">
        <v>8051</v>
      </c>
      <c r="J1048" s="182">
        <v>9.0366</v>
      </c>
    </row>
    <row r="1049" spans="1:10" x14ac:dyDescent="0.3">
      <c r="A1049" s="149" t="s">
        <v>8400</v>
      </c>
      <c r="B1049" s="149" t="s">
        <v>8401</v>
      </c>
      <c r="C1049" s="150" t="s">
        <v>44</v>
      </c>
      <c r="D1049" s="150" t="s">
        <v>410</v>
      </c>
      <c r="E1049" s="153">
        <v>792</v>
      </c>
      <c r="F1049" s="183" t="s">
        <v>8127</v>
      </c>
      <c r="G1049" s="183" t="s">
        <v>4</v>
      </c>
      <c r="H1049" s="150" t="s">
        <v>410</v>
      </c>
      <c r="I1049" s="150" t="s">
        <v>8084</v>
      </c>
      <c r="J1049" s="182">
        <v>23.101700000000001</v>
      </c>
    </row>
    <row r="1050" spans="1:10" hidden="1" x14ac:dyDescent="0.3">
      <c r="A1050" s="149" t="s">
        <v>4639</v>
      </c>
      <c r="B1050" s="149" t="s">
        <v>4640</v>
      </c>
      <c r="C1050" s="150" t="s">
        <v>33</v>
      </c>
      <c r="D1050" s="150" t="s">
        <v>4502</v>
      </c>
      <c r="E1050" s="153">
        <v>854</v>
      </c>
      <c r="F1050" s="183" t="s">
        <v>8120</v>
      </c>
      <c r="G1050" s="183" t="s">
        <v>5</v>
      </c>
      <c r="H1050" s="150" t="s">
        <v>4502</v>
      </c>
      <c r="I1050" s="150" t="s">
        <v>8164</v>
      </c>
      <c r="J1050" s="182">
        <v>73.732900000000001</v>
      </c>
    </row>
    <row r="1051" spans="1:10" hidden="1" x14ac:dyDescent="0.3">
      <c r="A1051" s="149" t="s">
        <v>3988</v>
      </c>
      <c r="B1051" s="149" t="s">
        <v>3989</v>
      </c>
      <c r="C1051" s="150" t="s">
        <v>42</v>
      </c>
      <c r="D1051" s="150" t="s">
        <v>3921</v>
      </c>
      <c r="E1051" s="153">
        <v>1005</v>
      </c>
      <c r="F1051" s="183" t="s">
        <v>8120</v>
      </c>
      <c r="G1051" s="183" t="s">
        <v>6</v>
      </c>
      <c r="H1051" s="150" t="s">
        <v>3921</v>
      </c>
      <c r="I1051" s="150" t="s">
        <v>8074</v>
      </c>
      <c r="J1051" s="182">
        <v>100.4148</v>
      </c>
    </row>
    <row r="1052" spans="1:10" hidden="1" x14ac:dyDescent="0.3">
      <c r="A1052" s="149" t="s">
        <v>4498</v>
      </c>
      <c r="B1052" s="149" t="s">
        <v>4499</v>
      </c>
      <c r="C1052" s="150" t="s">
        <v>39</v>
      </c>
      <c r="D1052" s="150" t="s">
        <v>4250</v>
      </c>
      <c r="E1052" s="153">
        <v>303</v>
      </c>
      <c r="F1052" s="183" t="s">
        <v>8120</v>
      </c>
      <c r="G1052" s="183" t="s">
        <v>5</v>
      </c>
      <c r="H1052" s="150" t="s">
        <v>4250</v>
      </c>
      <c r="I1052" s="150" t="s">
        <v>8065</v>
      </c>
      <c r="J1052" s="182">
        <v>20.859500000000001</v>
      </c>
    </row>
    <row r="1053" spans="1:10" x14ac:dyDescent="0.3">
      <c r="A1053" s="149" t="s">
        <v>8414</v>
      </c>
      <c r="B1053" s="149" t="s">
        <v>8415</v>
      </c>
      <c r="C1053" s="150" t="s">
        <v>44</v>
      </c>
      <c r="D1053" s="150" t="s">
        <v>410</v>
      </c>
      <c r="E1053" s="153">
        <v>1543</v>
      </c>
      <c r="F1053" s="183" t="s">
        <v>8127</v>
      </c>
      <c r="G1053" s="183" t="s">
        <v>4</v>
      </c>
      <c r="H1053" s="150" t="s">
        <v>410</v>
      </c>
      <c r="I1053" s="150" t="s">
        <v>8084</v>
      </c>
      <c r="J1053" s="182">
        <v>19.495799999999999</v>
      </c>
    </row>
    <row r="1054" spans="1:10" hidden="1" x14ac:dyDescent="0.3">
      <c r="A1054" s="149" t="s">
        <v>4357</v>
      </c>
      <c r="B1054" s="149" t="s">
        <v>4358</v>
      </c>
      <c r="C1054" s="150" t="s">
        <v>39</v>
      </c>
      <c r="D1054" s="150" t="s">
        <v>8130</v>
      </c>
      <c r="E1054" s="153">
        <v>165</v>
      </c>
      <c r="F1054" s="183" t="s">
        <v>8120</v>
      </c>
      <c r="G1054" s="183" t="s">
        <v>5</v>
      </c>
      <c r="H1054" s="150" t="s">
        <v>8130</v>
      </c>
      <c r="I1054" s="150" t="s">
        <v>8064</v>
      </c>
      <c r="J1054" s="182">
        <v>12.5375</v>
      </c>
    </row>
    <row r="1055" spans="1:10" hidden="1" x14ac:dyDescent="0.3">
      <c r="A1055" s="149" t="s">
        <v>7425</v>
      </c>
      <c r="B1055" s="149" t="s">
        <v>7426</v>
      </c>
      <c r="C1055" s="150" t="s">
        <v>47</v>
      </c>
      <c r="D1055" s="150" t="s">
        <v>8128</v>
      </c>
      <c r="E1055" s="153">
        <v>5772</v>
      </c>
      <c r="F1055" s="183" t="s">
        <v>8120</v>
      </c>
      <c r="G1055" s="183" t="s">
        <v>6</v>
      </c>
      <c r="H1055" s="150" t="s">
        <v>8128</v>
      </c>
      <c r="I1055" s="150" t="s">
        <v>8200</v>
      </c>
      <c r="J1055" s="182">
        <v>126.7508</v>
      </c>
    </row>
    <row r="1056" spans="1:10" hidden="1" x14ac:dyDescent="0.3">
      <c r="A1056" s="149" t="s">
        <v>2558</v>
      </c>
      <c r="B1056" s="149" t="s">
        <v>2559</v>
      </c>
      <c r="C1056" s="150" t="s">
        <v>53</v>
      </c>
      <c r="D1056" s="150" t="s">
        <v>2071</v>
      </c>
      <c r="E1056" s="153">
        <v>830</v>
      </c>
      <c r="F1056" s="183" t="s">
        <v>8120</v>
      </c>
      <c r="G1056" s="183" t="s">
        <v>5</v>
      </c>
      <c r="H1056" s="150" t="s">
        <v>2071</v>
      </c>
      <c r="I1056" s="150" t="s">
        <v>8107</v>
      </c>
      <c r="J1056" s="182">
        <v>23.4694</v>
      </c>
    </row>
    <row r="1057" spans="1:10" hidden="1" x14ac:dyDescent="0.3">
      <c r="A1057" s="149" t="s">
        <v>5823</v>
      </c>
      <c r="B1057" s="149" t="s">
        <v>5824</v>
      </c>
      <c r="C1057" s="150" t="s">
        <v>45</v>
      </c>
      <c r="D1057" s="150" t="s">
        <v>4920</v>
      </c>
      <c r="E1057" s="153">
        <v>389</v>
      </c>
      <c r="F1057" s="183" t="s">
        <v>8120</v>
      </c>
      <c r="G1057" s="183" t="s">
        <v>5</v>
      </c>
      <c r="H1057" s="150" t="s">
        <v>4920</v>
      </c>
      <c r="I1057" s="150" t="s">
        <v>8087</v>
      </c>
      <c r="J1057" s="182">
        <v>51.997</v>
      </c>
    </row>
    <row r="1058" spans="1:10" hidden="1" x14ac:dyDescent="0.3">
      <c r="A1058" s="149" t="s">
        <v>5825</v>
      </c>
      <c r="B1058" s="149" t="s">
        <v>5826</v>
      </c>
      <c r="C1058" s="150" t="s">
        <v>45</v>
      </c>
      <c r="D1058" s="150" t="s">
        <v>4920</v>
      </c>
      <c r="E1058" s="153">
        <v>1572</v>
      </c>
      <c r="F1058" s="183" t="s">
        <v>8120</v>
      </c>
      <c r="G1058" s="183" t="s">
        <v>5</v>
      </c>
      <c r="H1058" s="150" t="s">
        <v>4920</v>
      </c>
      <c r="I1058" s="150" t="s">
        <v>8087</v>
      </c>
      <c r="J1058" s="182">
        <v>58.347099999999998</v>
      </c>
    </row>
    <row r="1059" spans="1:10" hidden="1" x14ac:dyDescent="0.3">
      <c r="A1059" s="149" t="s">
        <v>1780</v>
      </c>
      <c r="B1059" s="149" t="s">
        <v>1781</v>
      </c>
      <c r="C1059" s="150" t="s">
        <v>41</v>
      </c>
      <c r="D1059" s="150" t="s">
        <v>1691</v>
      </c>
      <c r="E1059" s="153">
        <v>965</v>
      </c>
      <c r="F1059" s="183" t="s">
        <v>8120</v>
      </c>
      <c r="G1059" s="183" t="s">
        <v>6</v>
      </c>
      <c r="H1059" s="150" t="s">
        <v>1691</v>
      </c>
      <c r="I1059" s="150" t="s">
        <v>8161</v>
      </c>
      <c r="J1059" s="182">
        <v>28.401299999999999</v>
      </c>
    </row>
    <row r="1060" spans="1:10" hidden="1" x14ac:dyDescent="0.3">
      <c r="A1060" s="149" t="s">
        <v>3401</v>
      </c>
      <c r="B1060" s="149" t="s">
        <v>3402</v>
      </c>
      <c r="C1060" s="150" t="s">
        <v>48</v>
      </c>
      <c r="D1060" s="150" t="s">
        <v>3379</v>
      </c>
      <c r="E1060" s="153">
        <v>992</v>
      </c>
      <c r="F1060" s="183" t="s">
        <v>8120</v>
      </c>
      <c r="G1060" s="183" t="s">
        <v>6</v>
      </c>
      <c r="H1060" s="150" t="s">
        <v>3379</v>
      </c>
      <c r="I1060" s="150" t="s">
        <v>8121</v>
      </c>
      <c r="J1060" s="182">
        <v>73.618700000000004</v>
      </c>
    </row>
    <row r="1061" spans="1:10" hidden="1" x14ac:dyDescent="0.3">
      <c r="A1061" s="149" t="s">
        <v>3029</v>
      </c>
      <c r="B1061" s="149" t="s">
        <v>3030</v>
      </c>
      <c r="C1061" s="150" t="s">
        <v>40</v>
      </c>
      <c r="D1061" s="150" t="s">
        <v>3002</v>
      </c>
      <c r="E1061" s="153">
        <v>488</v>
      </c>
      <c r="F1061" s="183" t="s">
        <v>8120</v>
      </c>
      <c r="G1061" s="183" t="s">
        <v>5</v>
      </c>
      <c r="H1061" s="150" t="s">
        <v>3002</v>
      </c>
      <c r="I1061" s="150" t="s">
        <v>8069</v>
      </c>
      <c r="J1061" s="182">
        <v>28.700800000000001</v>
      </c>
    </row>
    <row r="1062" spans="1:10" hidden="1" x14ac:dyDescent="0.3">
      <c r="A1062" s="149" t="s">
        <v>2733</v>
      </c>
      <c r="B1062" s="149" t="s">
        <v>2734</v>
      </c>
      <c r="C1062" s="150" t="s">
        <v>8142</v>
      </c>
      <c r="D1062" s="150" t="s">
        <v>2616</v>
      </c>
      <c r="E1062" s="153">
        <v>562</v>
      </c>
      <c r="F1062" s="183" t="s">
        <v>8120</v>
      </c>
      <c r="G1062" s="183" t="s">
        <v>6</v>
      </c>
      <c r="H1062" s="150" t="s">
        <v>2616</v>
      </c>
      <c r="I1062" s="150" t="s">
        <v>8143</v>
      </c>
      <c r="J1062" s="182">
        <v>18.211300000000001</v>
      </c>
    </row>
    <row r="1063" spans="1:10" hidden="1" x14ac:dyDescent="0.3">
      <c r="A1063" s="148"/>
      <c r="B1063" s="148"/>
      <c r="C1063" s="148"/>
      <c r="D1063" s="148"/>
      <c r="E1063" s="154">
        <f>SUM(E3:E1062)</f>
        <v>1938909</v>
      </c>
      <c r="F1063" s="148"/>
      <c r="G1063" s="148"/>
      <c r="H1063" s="148"/>
      <c r="I1063" s="148"/>
      <c r="J1063" s="147">
        <f>SUM(J3:J1062)</f>
        <v>51205.060999999943</v>
      </c>
    </row>
  </sheetData>
  <autoFilter ref="A2:J1063" xr:uid="{C541939B-9FEA-4738-9CE1-88A2430A81B1}">
    <filterColumn colId="2">
      <filters>
        <filter val="Piemonte"/>
      </filters>
    </filterColumn>
    <sortState xmlns:xlrd2="http://schemas.microsoft.com/office/spreadsheetml/2017/richdata2" ref="A5:J1053">
      <sortCondition ref="I2:I1063"/>
    </sortState>
  </autoFilter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21F64-0817-4BDC-A5F8-308992825D64}">
  <sheetPr codeName="Foglio5">
    <tabColor rgb="FF002060"/>
    <pageSetUpPr fitToPage="1"/>
  </sheetPr>
  <dimension ref="A1:L61"/>
  <sheetViews>
    <sheetView showGridLines="0" zoomScale="70" zoomScaleNormal="70" workbookViewId="0">
      <selection activeCell="B363" sqref="B1:B1048576"/>
    </sheetView>
  </sheetViews>
  <sheetFormatPr defaultRowHeight="14.4" x14ac:dyDescent="0.3"/>
  <cols>
    <col min="1" max="1" width="24.5546875" customWidth="1"/>
    <col min="2" max="2" width="4.5546875" customWidth="1"/>
    <col min="3" max="3" width="54.5546875" customWidth="1"/>
    <col min="4" max="4" width="12.109375" style="38" customWidth="1"/>
    <col min="5" max="5" width="15.5546875" style="37" customWidth="1"/>
    <col min="6" max="6" width="15.5546875" style="39" customWidth="1"/>
    <col min="7" max="7" width="15.5546875" style="56" customWidth="1"/>
    <col min="8" max="11" width="15.5546875" customWidth="1"/>
    <col min="12" max="12" width="20.88671875" customWidth="1"/>
    <col min="174" max="180" width="16" customWidth="1"/>
    <col min="181" max="181" width="6" customWidth="1"/>
    <col min="182" max="184" width="50" customWidth="1"/>
    <col min="185" max="186" width="16" customWidth="1"/>
    <col min="187" max="188" width="50" customWidth="1"/>
    <col min="189" max="189" width="16" customWidth="1"/>
    <col min="190" max="190" width="50" customWidth="1"/>
    <col min="191" max="203" width="16" customWidth="1"/>
    <col min="204" max="207" width="50" customWidth="1"/>
    <col min="208" max="209" width="16" customWidth="1"/>
    <col min="210" max="213" width="50" customWidth="1"/>
    <col min="214" max="216" width="16" customWidth="1"/>
    <col min="217" max="224" width="50" customWidth="1"/>
    <col min="225" max="225" width="16" customWidth="1"/>
    <col min="226" max="228" width="50" customWidth="1"/>
    <col min="229" max="229" width="16" customWidth="1"/>
    <col min="230" max="233" width="50" customWidth="1"/>
    <col min="234" max="236" width="16" customWidth="1"/>
    <col min="237" max="238" width="50" customWidth="1"/>
    <col min="239" max="241" width="16" customWidth="1"/>
    <col min="242" max="243" width="50" customWidth="1"/>
    <col min="244" max="244" width="16" customWidth="1"/>
    <col min="430" max="436" width="16" customWidth="1"/>
    <col min="437" max="437" width="6" customWidth="1"/>
    <col min="438" max="440" width="50" customWidth="1"/>
    <col min="441" max="442" width="16" customWidth="1"/>
    <col min="443" max="444" width="50" customWidth="1"/>
    <col min="445" max="445" width="16" customWidth="1"/>
    <col min="446" max="446" width="50" customWidth="1"/>
    <col min="447" max="459" width="16" customWidth="1"/>
    <col min="460" max="463" width="50" customWidth="1"/>
    <col min="464" max="465" width="16" customWidth="1"/>
    <col min="466" max="469" width="50" customWidth="1"/>
    <col min="470" max="472" width="16" customWidth="1"/>
    <col min="473" max="480" width="50" customWidth="1"/>
    <col min="481" max="481" width="16" customWidth="1"/>
    <col min="482" max="484" width="50" customWidth="1"/>
    <col min="485" max="485" width="16" customWidth="1"/>
    <col min="486" max="489" width="50" customWidth="1"/>
    <col min="490" max="492" width="16" customWidth="1"/>
    <col min="493" max="494" width="50" customWidth="1"/>
    <col min="495" max="497" width="16" customWidth="1"/>
    <col min="498" max="499" width="50" customWidth="1"/>
    <col min="500" max="500" width="16" customWidth="1"/>
    <col min="686" max="692" width="16" customWidth="1"/>
    <col min="693" max="693" width="6" customWidth="1"/>
    <col min="694" max="696" width="50" customWidth="1"/>
    <col min="697" max="698" width="16" customWidth="1"/>
    <col min="699" max="700" width="50" customWidth="1"/>
    <col min="701" max="701" width="16" customWidth="1"/>
    <col min="702" max="702" width="50" customWidth="1"/>
    <col min="703" max="715" width="16" customWidth="1"/>
    <col min="716" max="719" width="50" customWidth="1"/>
    <col min="720" max="721" width="16" customWidth="1"/>
    <col min="722" max="725" width="50" customWidth="1"/>
    <col min="726" max="728" width="16" customWidth="1"/>
    <col min="729" max="736" width="50" customWidth="1"/>
    <col min="737" max="737" width="16" customWidth="1"/>
    <col min="738" max="740" width="50" customWidth="1"/>
    <col min="741" max="741" width="16" customWidth="1"/>
    <col min="742" max="745" width="50" customWidth="1"/>
    <col min="746" max="748" width="16" customWidth="1"/>
    <col min="749" max="750" width="50" customWidth="1"/>
    <col min="751" max="753" width="16" customWidth="1"/>
    <col min="754" max="755" width="50" customWidth="1"/>
    <col min="756" max="756" width="16" customWidth="1"/>
    <col min="942" max="948" width="16" customWidth="1"/>
    <col min="949" max="949" width="6" customWidth="1"/>
    <col min="950" max="952" width="50" customWidth="1"/>
    <col min="953" max="954" width="16" customWidth="1"/>
    <col min="955" max="956" width="50" customWidth="1"/>
    <col min="957" max="957" width="16" customWidth="1"/>
    <col min="958" max="958" width="50" customWidth="1"/>
    <col min="959" max="971" width="16" customWidth="1"/>
    <col min="972" max="975" width="50" customWidth="1"/>
    <col min="976" max="977" width="16" customWidth="1"/>
    <col min="978" max="981" width="50" customWidth="1"/>
    <col min="982" max="984" width="16" customWidth="1"/>
    <col min="985" max="992" width="50" customWidth="1"/>
    <col min="993" max="993" width="16" customWidth="1"/>
    <col min="994" max="996" width="50" customWidth="1"/>
    <col min="997" max="997" width="16" customWidth="1"/>
    <col min="998" max="1001" width="50" customWidth="1"/>
    <col min="1002" max="1004" width="16" customWidth="1"/>
    <col min="1005" max="1006" width="50" customWidth="1"/>
    <col min="1007" max="1009" width="16" customWidth="1"/>
    <col min="1010" max="1011" width="50" customWidth="1"/>
    <col min="1012" max="1012" width="16" customWidth="1"/>
    <col min="1198" max="1204" width="16" customWidth="1"/>
    <col min="1205" max="1205" width="6" customWidth="1"/>
    <col min="1206" max="1208" width="50" customWidth="1"/>
    <col min="1209" max="1210" width="16" customWidth="1"/>
    <col min="1211" max="1212" width="50" customWidth="1"/>
    <col min="1213" max="1213" width="16" customWidth="1"/>
    <col min="1214" max="1214" width="50" customWidth="1"/>
    <col min="1215" max="1227" width="16" customWidth="1"/>
    <col min="1228" max="1231" width="50" customWidth="1"/>
    <col min="1232" max="1233" width="16" customWidth="1"/>
    <col min="1234" max="1237" width="50" customWidth="1"/>
    <col min="1238" max="1240" width="16" customWidth="1"/>
    <col min="1241" max="1248" width="50" customWidth="1"/>
    <col min="1249" max="1249" width="16" customWidth="1"/>
    <col min="1250" max="1252" width="50" customWidth="1"/>
    <col min="1253" max="1253" width="16" customWidth="1"/>
    <col min="1254" max="1257" width="50" customWidth="1"/>
    <col min="1258" max="1260" width="16" customWidth="1"/>
    <col min="1261" max="1262" width="50" customWidth="1"/>
    <col min="1263" max="1265" width="16" customWidth="1"/>
    <col min="1266" max="1267" width="50" customWidth="1"/>
    <col min="1268" max="1268" width="16" customWidth="1"/>
    <col min="1454" max="1460" width="16" customWidth="1"/>
    <col min="1461" max="1461" width="6" customWidth="1"/>
    <col min="1462" max="1464" width="50" customWidth="1"/>
    <col min="1465" max="1466" width="16" customWidth="1"/>
    <col min="1467" max="1468" width="50" customWidth="1"/>
    <col min="1469" max="1469" width="16" customWidth="1"/>
    <col min="1470" max="1470" width="50" customWidth="1"/>
    <col min="1471" max="1483" width="16" customWidth="1"/>
    <col min="1484" max="1487" width="50" customWidth="1"/>
    <col min="1488" max="1489" width="16" customWidth="1"/>
    <col min="1490" max="1493" width="50" customWidth="1"/>
    <col min="1494" max="1496" width="16" customWidth="1"/>
    <col min="1497" max="1504" width="50" customWidth="1"/>
    <col min="1505" max="1505" width="16" customWidth="1"/>
    <col min="1506" max="1508" width="50" customWidth="1"/>
    <col min="1509" max="1509" width="16" customWidth="1"/>
    <col min="1510" max="1513" width="50" customWidth="1"/>
    <col min="1514" max="1516" width="16" customWidth="1"/>
    <col min="1517" max="1518" width="50" customWidth="1"/>
    <col min="1519" max="1521" width="16" customWidth="1"/>
    <col min="1522" max="1523" width="50" customWidth="1"/>
    <col min="1524" max="1524" width="16" customWidth="1"/>
    <col min="1710" max="1716" width="16" customWidth="1"/>
    <col min="1717" max="1717" width="6" customWidth="1"/>
    <col min="1718" max="1720" width="50" customWidth="1"/>
    <col min="1721" max="1722" width="16" customWidth="1"/>
    <col min="1723" max="1724" width="50" customWidth="1"/>
    <col min="1725" max="1725" width="16" customWidth="1"/>
    <col min="1726" max="1726" width="50" customWidth="1"/>
    <col min="1727" max="1739" width="16" customWidth="1"/>
    <col min="1740" max="1743" width="50" customWidth="1"/>
    <col min="1744" max="1745" width="16" customWidth="1"/>
    <col min="1746" max="1749" width="50" customWidth="1"/>
    <col min="1750" max="1752" width="16" customWidth="1"/>
    <col min="1753" max="1760" width="50" customWidth="1"/>
    <col min="1761" max="1761" width="16" customWidth="1"/>
    <col min="1762" max="1764" width="50" customWidth="1"/>
    <col min="1765" max="1765" width="16" customWidth="1"/>
    <col min="1766" max="1769" width="50" customWidth="1"/>
    <col min="1770" max="1772" width="16" customWidth="1"/>
    <col min="1773" max="1774" width="50" customWidth="1"/>
    <col min="1775" max="1777" width="16" customWidth="1"/>
    <col min="1778" max="1779" width="50" customWidth="1"/>
    <col min="1780" max="1780" width="16" customWidth="1"/>
    <col min="1966" max="1972" width="16" customWidth="1"/>
    <col min="1973" max="1973" width="6" customWidth="1"/>
    <col min="1974" max="1976" width="50" customWidth="1"/>
    <col min="1977" max="1978" width="16" customWidth="1"/>
    <col min="1979" max="1980" width="50" customWidth="1"/>
    <col min="1981" max="1981" width="16" customWidth="1"/>
    <col min="1982" max="1982" width="50" customWidth="1"/>
    <col min="1983" max="1995" width="16" customWidth="1"/>
    <col min="1996" max="1999" width="50" customWidth="1"/>
    <col min="2000" max="2001" width="16" customWidth="1"/>
    <col min="2002" max="2005" width="50" customWidth="1"/>
    <col min="2006" max="2008" width="16" customWidth="1"/>
    <col min="2009" max="2016" width="50" customWidth="1"/>
    <col min="2017" max="2017" width="16" customWidth="1"/>
    <col min="2018" max="2020" width="50" customWidth="1"/>
    <col min="2021" max="2021" width="16" customWidth="1"/>
    <col min="2022" max="2025" width="50" customWidth="1"/>
    <col min="2026" max="2028" width="16" customWidth="1"/>
    <col min="2029" max="2030" width="50" customWidth="1"/>
    <col min="2031" max="2033" width="16" customWidth="1"/>
    <col min="2034" max="2035" width="50" customWidth="1"/>
    <col min="2036" max="2036" width="16" customWidth="1"/>
    <col min="2222" max="2228" width="16" customWidth="1"/>
    <col min="2229" max="2229" width="6" customWidth="1"/>
    <col min="2230" max="2232" width="50" customWidth="1"/>
    <col min="2233" max="2234" width="16" customWidth="1"/>
    <col min="2235" max="2236" width="50" customWidth="1"/>
    <col min="2237" max="2237" width="16" customWidth="1"/>
    <col min="2238" max="2238" width="50" customWidth="1"/>
    <col min="2239" max="2251" width="16" customWidth="1"/>
    <col min="2252" max="2255" width="50" customWidth="1"/>
    <col min="2256" max="2257" width="16" customWidth="1"/>
    <col min="2258" max="2261" width="50" customWidth="1"/>
    <col min="2262" max="2264" width="16" customWidth="1"/>
    <col min="2265" max="2272" width="50" customWidth="1"/>
    <col min="2273" max="2273" width="16" customWidth="1"/>
    <col min="2274" max="2276" width="50" customWidth="1"/>
    <col min="2277" max="2277" width="16" customWidth="1"/>
    <col min="2278" max="2281" width="50" customWidth="1"/>
    <col min="2282" max="2284" width="16" customWidth="1"/>
    <col min="2285" max="2286" width="50" customWidth="1"/>
    <col min="2287" max="2289" width="16" customWidth="1"/>
    <col min="2290" max="2291" width="50" customWidth="1"/>
    <col min="2292" max="2292" width="16" customWidth="1"/>
    <col min="2478" max="2484" width="16" customWidth="1"/>
    <col min="2485" max="2485" width="6" customWidth="1"/>
    <col min="2486" max="2488" width="50" customWidth="1"/>
    <col min="2489" max="2490" width="16" customWidth="1"/>
    <col min="2491" max="2492" width="50" customWidth="1"/>
    <col min="2493" max="2493" width="16" customWidth="1"/>
    <col min="2494" max="2494" width="50" customWidth="1"/>
    <col min="2495" max="2507" width="16" customWidth="1"/>
    <col min="2508" max="2511" width="50" customWidth="1"/>
    <col min="2512" max="2513" width="16" customWidth="1"/>
    <col min="2514" max="2517" width="50" customWidth="1"/>
    <col min="2518" max="2520" width="16" customWidth="1"/>
    <col min="2521" max="2528" width="50" customWidth="1"/>
    <col min="2529" max="2529" width="16" customWidth="1"/>
    <col min="2530" max="2532" width="50" customWidth="1"/>
    <col min="2533" max="2533" width="16" customWidth="1"/>
    <col min="2534" max="2537" width="50" customWidth="1"/>
    <col min="2538" max="2540" width="16" customWidth="1"/>
    <col min="2541" max="2542" width="50" customWidth="1"/>
    <col min="2543" max="2545" width="16" customWidth="1"/>
    <col min="2546" max="2547" width="50" customWidth="1"/>
    <col min="2548" max="2548" width="16" customWidth="1"/>
    <col min="2734" max="2740" width="16" customWidth="1"/>
    <col min="2741" max="2741" width="6" customWidth="1"/>
    <col min="2742" max="2744" width="50" customWidth="1"/>
    <col min="2745" max="2746" width="16" customWidth="1"/>
    <col min="2747" max="2748" width="50" customWidth="1"/>
    <col min="2749" max="2749" width="16" customWidth="1"/>
    <col min="2750" max="2750" width="50" customWidth="1"/>
    <col min="2751" max="2763" width="16" customWidth="1"/>
    <col min="2764" max="2767" width="50" customWidth="1"/>
    <col min="2768" max="2769" width="16" customWidth="1"/>
    <col min="2770" max="2773" width="50" customWidth="1"/>
    <col min="2774" max="2776" width="16" customWidth="1"/>
    <col min="2777" max="2784" width="50" customWidth="1"/>
    <col min="2785" max="2785" width="16" customWidth="1"/>
    <col min="2786" max="2788" width="50" customWidth="1"/>
    <col min="2789" max="2789" width="16" customWidth="1"/>
    <col min="2790" max="2793" width="50" customWidth="1"/>
    <col min="2794" max="2796" width="16" customWidth="1"/>
    <col min="2797" max="2798" width="50" customWidth="1"/>
    <col min="2799" max="2801" width="16" customWidth="1"/>
    <col min="2802" max="2803" width="50" customWidth="1"/>
    <col min="2804" max="2804" width="16" customWidth="1"/>
    <col min="2990" max="2996" width="16" customWidth="1"/>
    <col min="2997" max="2997" width="6" customWidth="1"/>
    <col min="2998" max="3000" width="50" customWidth="1"/>
    <col min="3001" max="3002" width="16" customWidth="1"/>
    <col min="3003" max="3004" width="50" customWidth="1"/>
    <col min="3005" max="3005" width="16" customWidth="1"/>
    <col min="3006" max="3006" width="50" customWidth="1"/>
    <col min="3007" max="3019" width="16" customWidth="1"/>
    <col min="3020" max="3023" width="50" customWidth="1"/>
    <col min="3024" max="3025" width="16" customWidth="1"/>
    <col min="3026" max="3029" width="50" customWidth="1"/>
    <col min="3030" max="3032" width="16" customWidth="1"/>
    <col min="3033" max="3040" width="50" customWidth="1"/>
    <col min="3041" max="3041" width="16" customWidth="1"/>
    <col min="3042" max="3044" width="50" customWidth="1"/>
    <col min="3045" max="3045" width="16" customWidth="1"/>
    <col min="3046" max="3049" width="50" customWidth="1"/>
    <col min="3050" max="3052" width="16" customWidth="1"/>
    <col min="3053" max="3054" width="50" customWidth="1"/>
    <col min="3055" max="3057" width="16" customWidth="1"/>
    <col min="3058" max="3059" width="50" customWidth="1"/>
    <col min="3060" max="3060" width="16" customWidth="1"/>
    <col min="3246" max="3252" width="16" customWidth="1"/>
    <col min="3253" max="3253" width="6" customWidth="1"/>
    <col min="3254" max="3256" width="50" customWidth="1"/>
    <col min="3257" max="3258" width="16" customWidth="1"/>
    <col min="3259" max="3260" width="50" customWidth="1"/>
    <col min="3261" max="3261" width="16" customWidth="1"/>
    <col min="3262" max="3262" width="50" customWidth="1"/>
    <col min="3263" max="3275" width="16" customWidth="1"/>
    <col min="3276" max="3279" width="50" customWidth="1"/>
    <col min="3280" max="3281" width="16" customWidth="1"/>
    <col min="3282" max="3285" width="50" customWidth="1"/>
    <col min="3286" max="3288" width="16" customWidth="1"/>
    <col min="3289" max="3296" width="50" customWidth="1"/>
    <col min="3297" max="3297" width="16" customWidth="1"/>
    <col min="3298" max="3300" width="50" customWidth="1"/>
    <col min="3301" max="3301" width="16" customWidth="1"/>
    <col min="3302" max="3305" width="50" customWidth="1"/>
    <col min="3306" max="3308" width="16" customWidth="1"/>
    <col min="3309" max="3310" width="50" customWidth="1"/>
    <col min="3311" max="3313" width="16" customWidth="1"/>
    <col min="3314" max="3315" width="50" customWidth="1"/>
    <col min="3316" max="3316" width="16" customWidth="1"/>
    <col min="3502" max="3508" width="16" customWidth="1"/>
    <col min="3509" max="3509" width="6" customWidth="1"/>
    <col min="3510" max="3512" width="50" customWidth="1"/>
    <col min="3513" max="3514" width="16" customWidth="1"/>
    <col min="3515" max="3516" width="50" customWidth="1"/>
    <col min="3517" max="3517" width="16" customWidth="1"/>
    <col min="3518" max="3518" width="50" customWidth="1"/>
    <col min="3519" max="3531" width="16" customWidth="1"/>
    <col min="3532" max="3535" width="50" customWidth="1"/>
    <col min="3536" max="3537" width="16" customWidth="1"/>
    <col min="3538" max="3541" width="50" customWidth="1"/>
    <col min="3542" max="3544" width="16" customWidth="1"/>
    <col min="3545" max="3552" width="50" customWidth="1"/>
    <col min="3553" max="3553" width="16" customWidth="1"/>
    <col min="3554" max="3556" width="50" customWidth="1"/>
    <col min="3557" max="3557" width="16" customWidth="1"/>
    <col min="3558" max="3561" width="50" customWidth="1"/>
    <col min="3562" max="3564" width="16" customWidth="1"/>
    <col min="3565" max="3566" width="50" customWidth="1"/>
    <col min="3567" max="3569" width="16" customWidth="1"/>
    <col min="3570" max="3571" width="50" customWidth="1"/>
    <col min="3572" max="3572" width="16" customWidth="1"/>
    <col min="3758" max="3764" width="16" customWidth="1"/>
    <col min="3765" max="3765" width="6" customWidth="1"/>
    <col min="3766" max="3768" width="50" customWidth="1"/>
    <col min="3769" max="3770" width="16" customWidth="1"/>
    <col min="3771" max="3772" width="50" customWidth="1"/>
    <col min="3773" max="3773" width="16" customWidth="1"/>
    <col min="3774" max="3774" width="50" customWidth="1"/>
    <col min="3775" max="3787" width="16" customWidth="1"/>
    <col min="3788" max="3791" width="50" customWidth="1"/>
    <col min="3792" max="3793" width="16" customWidth="1"/>
    <col min="3794" max="3797" width="50" customWidth="1"/>
    <col min="3798" max="3800" width="16" customWidth="1"/>
    <col min="3801" max="3808" width="50" customWidth="1"/>
    <col min="3809" max="3809" width="16" customWidth="1"/>
    <col min="3810" max="3812" width="50" customWidth="1"/>
    <col min="3813" max="3813" width="16" customWidth="1"/>
    <col min="3814" max="3817" width="50" customWidth="1"/>
    <col min="3818" max="3820" width="16" customWidth="1"/>
    <col min="3821" max="3822" width="50" customWidth="1"/>
    <col min="3823" max="3825" width="16" customWidth="1"/>
    <col min="3826" max="3827" width="50" customWidth="1"/>
    <col min="3828" max="3828" width="16" customWidth="1"/>
    <col min="4014" max="4020" width="16" customWidth="1"/>
    <col min="4021" max="4021" width="6" customWidth="1"/>
    <col min="4022" max="4024" width="50" customWidth="1"/>
    <col min="4025" max="4026" width="16" customWidth="1"/>
    <col min="4027" max="4028" width="50" customWidth="1"/>
    <col min="4029" max="4029" width="16" customWidth="1"/>
    <col min="4030" max="4030" width="50" customWidth="1"/>
    <col min="4031" max="4043" width="16" customWidth="1"/>
    <col min="4044" max="4047" width="50" customWidth="1"/>
    <col min="4048" max="4049" width="16" customWidth="1"/>
    <col min="4050" max="4053" width="50" customWidth="1"/>
    <col min="4054" max="4056" width="16" customWidth="1"/>
    <col min="4057" max="4064" width="50" customWidth="1"/>
    <col min="4065" max="4065" width="16" customWidth="1"/>
    <col min="4066" max="4068" width="50" customWidth="1"/>
    <col min="4069" max="4069" width="16" customWidth="1"/>
    <col min="4070" max="4073" width="50" customWidth="1"/>
    <col min="4074" max="4076" width="16" customWidth="1"/>
    <col min="4077" max="4078" width="50" customWidth="1"/>
    <col min="4079" max="4081" width="16" customWidth="1"/>
    <col min="4082" max="4083" width="50" customWidth="1"/>
    <col min="4084" max="4084" width="16" customWidth="1"/>
    <col min="4270" max="4276" width="16" customWidth="1"/>
    <col min="4277" max="4277" width="6" customWidth="1"/>
    <col min="4278" max="4280" width="50" customWidth="1"/>
    <col min="4281" max="4282" width="16" customWidth="1"/>
    <col min="4283" max="4284" width="50" customWidth="1"/>
    <col min="4285" max="4285" width="16" customWidth="1"/>
    <col min="4286" max="4286" width="50" customWidth="1"/>
    <col min="4287" max="4299" width="16" customWidth="1"/>
    <col min="4300" max="4303" width="50" customWidth="1"/>
    <col min="4304" max="4305" width="16" customWidth="1"/>
    <col min="4306" max="4309" width="50" customWidth="1"/>
    <col min="4310" max="4312" width="16" customWidth="1"/>
    <col min="4313" max="4320" width="50" customWidth="1"/>
    <col min="4321" max="4321" width="16" customWidth="1"/>
    <col min="4322" max="4324" width="50" customWidth="1"/>
    <col min="4325" max="4325" width="16" customWidth="1"/>
    <col min="4326" max="4329" width="50" customWidth="1"/>
    <col min="4330" max="4332" width="16" customWidth="1"/>
    <col min="4333" max="4334" width="50" customWidth="1"/>
    <col min="4335" max="4337" width="16" customWidth="1"/>
    <col min="4338" max="4339" width="50" customWidth="1"/>
    <col min="4340" max="4340" width="16" customWidth="1"/>
    <col min="4526" max="4532" width="16" customWidth="1"/>
    <col min="4533" max="4533" width="6" customWidth="1"/>
    <col min="4534" max="4536" width="50" customWidth="1"/>
    <col min="4537" max="4538" width="16" customWidth="1"/>
    <col min="4539" max="4540" width="50" customWidth="1"/>
    <col min="4541" max="4541" width="16" customWidth="1"/>
    <col min="4542" max="4542" width="50" customWidth="1"/>
    <col min="4543" max="4555" width="16" customWidth="1"/>
    <col min="4556" max="4559" width="50" customWidth="1"/>
    <col min="4560" max="4561" width="16" customWidth="1"/>
    <col min="4562" max="4565" width="50" customWidth="1"/>
    <col min="4566" max="4568" width="16" customWidth="1"/>
    <col min="4569" max="4576" width="50" customWidth="1"/>
    <col min="4577" max="4577" width="16" customWidth="1"/>
    <col min="4578" max="4580" width="50" customWidth="1"/>
    <col min="4581" max="4581" width="16" customWidth="1"/>
    <col min="4582" max="4585" width="50" customWidth="1"/>
    <col min="4586" max="4588" width="16" customWidth="1"/>
    <col min="4589" max="4590" width="50" customWidth="1"/>
    <col min="4591" max="4593" width="16" customWidth="1"/>
    <col min="4594" max="4595" width="50" customWidth="1"/>
    <col min="4596" max="4596" width="16" customWidth="1"/>
    <col min="4782" max="4788" width="16" customWidth="1"/>
    <col min="4789" max="4789" width="6" customWidth="1"/>
    <col min="4790" max="4792" width="50" customWidth="1"/>
    <col min="4793" max="4794" width="16" customWidth="1"/>
    <col min="4795" max="4796" width="50" customWidth="1"/>
    <col min="4797" max="4797" width="16" customWidth="1"/>
    <col min="4798" max="4798" width="50" customWidth="1"/>
    <col min="4799" max="4811" width="16" customWidth="1"/>
    <col min="4812" max="4815" width="50" customWidth="1"/>
    <col min="4816" max="4817" width="16" customWidth="1"/>
    <col min="4818" max="4821" width="50" customWidth="1"/>
    <col min="4822" max="4824" width="16" customWidth="1"/>
    <col min="4825" max="4832" width="50" customWidth="1"/>
    <col min="4833" max="4833" width="16" customWidth="1"/>
    <col min="4834" max="4836" width="50" customWidth="1"/>
    <col min="4837" max="4837" width="16" customWidth="1"/>
    <col min="4838" max="4841" width="50" customWidth="1"/>
    <col min="4842" max="4844" width="16" customWidth="1"/>
    <col min="4845" max="4846" width="50" customWidth="1"/>
    <col min="4847" max="4849" width="16" customWidth="1"/>
    <col min="4850" max="4851" width="50" customWidth="1"/>
    <col min="4852" max="4852" width="16" customWidth="1"/>
    <col min="5038" max="5044" width="16" customWidth="1"/>
    <col min="5045" max="5045" width="6" customWidth="1"/>
    <col min="5046" max="5048" width="50" customWidth="1"/>
    <col min="5049" max="5050" width="16" customWidth="1"/>
    <col min="5051" max="5052" width="50" customWidth="1"/>
    <col min="5053" max="5053" width="16" customWidth="1"/>
    <col min="5054" max="5054" width="50" customWidth="1"/>
    <col min="5055" max="5067" width="16" customWidth="1"/>
    <col min="5068" max="5071" width="50" customWidth="1"/>
    <col min="5072" max="5073" width="16" customWidth="1"/>
    <col min="5074" max="5077" width="50" customWidth="1"/>
    <col min="5078" max="5080" width="16" customWidth="1"/>
    <col min="5081" max="5088" width="50" customWidth="1"/>
    <col min="5089" max="5089" width="16" customWidth="1"/>
    <col min="5090" max="5092" width="50" customWidth="1"/>
    <col min="5093" max="5093" width="16" customWidth="1"/>
    <col min="5094" max="5097" width="50" customWidth="1"/>
    <col min="5098" max="5100" width="16" customWidth="1"/>
    <col min="5101" max="5102" width="50" customWidth="1"/>
    <col min="5103" max="5105" width="16" customWidth="1"/>
    <col min="5106" max="5107" width="50" customWidth="1"/>
    <col min="5108" max="5108" width="16" customWidth="1"/>
    <col min="5294" max="5300" width="16" customWidth="1"/>
    <col min="5301" max="5301" width="6" customWidth="1"/>
    <col min="5302" max="5304" width="50" customWidth="1"/>
    <col min="5305" max="5306" width="16" customWidth="1"/>
    <col min="5307" max="5308" width="50" customWidth="1"/>
    <col min="5309" max="5309" width="16" customWidth="1"/>
    <col min="5310" max="5310" width="50" customWidth="1"/>
    <col min="5311" max="5323" width="16" customWidth="1"/>
    <col min="5324" max="5327" width="50" customWidth="1"/>
    <col min="5328" max="5329" width="16" customWidth="1"/>
    <col min="5330" max="5333" width="50" customWidth="1"/>
    <col min="5334" max="5336" width="16" customWidth="1"/>
    <col min="5337" max="5344" width="50" customWidth="1"/>
    <col min="5345" max="5345" width="16" customWidth="1"/>
    <col min="5346" max="5348" width="50" customWidth="1"/>
    <col min="5349" max="5349" width="16" customWidth="1"/>
    <col min="5350" max="5353" width="50" customWidth="1"/>
    <col min="5354" max="5356" width="16" customWidth="1"/>
    <col min="5357" max="5358" width="50" customWidth="1"/>
    <col min="5359" max="5361" width="16" customWidth="1"/>
    <col min="5362" max="5363" width="50" customWidth="1"/>
    <col min="5364" max="5364" width="16" customWidth="1"/>
    <col min="5550" max="5556" width="16" customWidth="1"/>
    <col min="5557" max="5557" width="6" customWidth="1"/>
    <col min="5558" max="5560" width="50" customWidth="1"/>
    <col min="5561" max="5562" width="16" customWidth="1"/>
    <col min="5563" max="5564" width="50" customWidth="1"/>
    <col min="5565" max="5565" width="16" customWidth="1"/>
    <col min="5566" max="5566" width="50" customWidth="1"/>
    <col min="5567" max="5579" width="16" customWidth="1"/>
    <col min="5580" max="5583" width="50" customWidth="1"/>
    <col min="5584" max="5585" width="16" customWidth="1"/>
    <col min="5586" max="5589" width="50" customWidth="1"/>
    <col min="5590" max="5592" width="16" customWidth="1"/>
    <col min="5593" max="5600" width="50" customWidth="1"/>
    <col min="5601" max="5601" width="16" customWidth="1"/>
    <col min="5602" max="5604" width="50" customWidth="1"/>
    <col min="5605" max="5605" width="16" customWidth="1"/>
    <col min="5606" max="5609" width="50" customWidth="1"/>
    <col min="5610" max="5612" width="16" customWidth="1"/>
    <col min="5613" max="5614" width="50" customWidth="1"/>
    <col min="5615" max="5617" width="16" customWidth="1"/>
    <col min="5618" max="5619" width="50" customWidth="1"/>
    <col min="5620" max="5620" width="16" customWidth="1"/>
    <col min="5806" max="5812" width="16" customWidth="1"/>
    <col min="5813" max="5813" width="6" customWidth="1"/>
    <col min="5814" max="5816" width="50" customWidth="1"/>
    <col min="5817" max="5818" width="16" customWidth="1"/>
    <col min="5819" max="5820" width="50" customWidth="1"/>
    <col min="5821" max="5821" width="16" customWidth="1"/>
    <col min="5822" max="5822" width="50" customWidth="1"/>
    <col min="5823" max="5835" width="16" customWidth="1"/>
    <col min="5836" max="5839" width="50" customWidth="1"/>
    <col min="5840" max="5841" width="16" customWidth="1"/>
    <col min="5842" max="5845" width="50" customWidth="1"/>
    <col min="5846" max="5848" width="16" customWidth="1"/>
    <col min="5849" max="5856" width="50" customWidth="1"/>
    <col min="5857" max="5857" width="16" customWidth="1"/>
    <col min="5858" max="5860" width="50" customWidth="1"/>
    <col min="5861" max="5861" width="16" customWidth="1"/>
    <col min="5862" max="5865" width="50" customWidth="1"/>
    <col min="5866" max="5868" width="16" customWidth="1"/>
    <col min="5869" max="5870" width="50" customWidth="1"/>
    <col min="5871" max="5873" width="16" customWidth="1"/>
    <col min="5874" max="5875" width="50" customWidth="1"/>
    <col min="5876" max="5876" width="16" customWidth="1"/>
    <col min="6062" max="6068" width="16" customWidth="1"/>
    <col min="6069" max="6069" width="6" customWidth="1"/>
    <col min="6070" max="6072" width="50" customWidth="1"/>
    <col min="6073" max="6074" width="16" customWidth="1"/>
    <col min="6075" max="6076" width="50" customWidth="1"/>
    <col min="6077" max="6077" width="16" customWidth="1"/>
    <col min="6078" max="6078" width="50" customWidth="1"/>
    <col min="6079" max="6091" width="16" customWidth="1"/>
    <col min="6092" max="6095" width="50" customWidth="1"/>
    <col min="6096" max="6097" width="16" customWidth="1"/>
    <col min="6098" max="6101" width="50" customWidth="1"/>
    <col min="6102" max="6104" width="16" customWidth="1"/>
    <col min="6105" max="6112" width="50" customWidth="1"/>
    <col min="6113" max="6113" width="16" customWidth="1"/>
    <col min="6114" max="6116" width="50" customWidth="1"/>
    <col min="6117" max="6117" width="16" customWidth="1"/>
    <col min="6118" max="6121" width="50" customWidth="1"/>
    <col min="6122" max="6124" width="16" customWidth="1"/>
    <col min="6125" max="6126" width="50" customWidth="1"/>
    <col min="6127" max="6129" width="16" customWidth="1"/>
    <col min="6130" max="6131" width="50" customWidth="1"/>
    <col min="6132" max="6132" width="16" customWidth="1"/>
    <col min="6318" max="6324" width="16" customWidth="1"/>
    <col min="6325" max="6325" width="6" customWidth="1"/>
    <col min="6326" max="6328" width="50" customWidth="1"/>
    <col min="6329" max="6330" width="16" customWidth="1"/>
    <col min="6331" max="6332" width="50" customWidth="1"/>
    <col min="6333" max="6333" width="16" customWidth="1"/>
    <col min="6334" max="6334" width="50" customWidth="1"/>
    <col min="6335" max="6347" width="16" customWidth="1"/>
    <col min="6348" max="6351" width="50" customWidth="1"/>
    <col min="6352" max="6353" width="16" customWidth="1"/>
    <col min="6354" max="6357" width="50" customWidth="1"/>
    <col min="6358" max="6360" width="16" customWidth="1"/>
    <col min="6361" max="6368" width="50" customWidth="1"/>
    <col min="6369" max="6369" width="16" customWidth="1"/>
    <col min="6370" max="6372" width="50" customWidth="1"/>
    <col min="6373" max="6373" width="16" customWidth="1"/>
    <col min="6374" max="6377" width="50" customWidth="1"/>
    <col min="6378" max="6380" width="16" customWidth="1"/>
    <col min="6381" max="6382" width="50" customWidth="1"/>
    <col min="6383" max="6385" width="16" customWidth="1"/>
    <col min="6386" max="6387" width="50" customWidth="1"/>
    <col min="6388" max="6388" width="16" customWidth="1"/>
    <col min="6574" max="6580" width="16" customWidth="1"/>
    <col min="6581" max="6581" width="6" customWidth="1"/>
    <col min="6582" max="6584" width="50" customWidth="1"/>
    <col min="6585" max="6586" width="16" customWidth="1"/>
    <col min="6587" max="6588" width="50" customWidth="1"/>
    <col min="6589" max="6589" width="16" customWidth="1"/>
    <col min="6590" max="6590" width="50" customWidth="1"/>
    <col min="6591" max="6603" width="16" customWidth="1"/>
    <col min="6604" max="6607" width="50" customWidth="1"/>
    <col min="6608" max="6609" width="16" customWidth="1"/>
    <col min="6610" max="6613" width="50" customWidth="1"/>
    <col min="6614" max="6616" width="16" customWidth="1"/>
    <col min="6617" max="6624" width="50" customWidth="1"/>
    <col min="6625" max="6625" width="16" customWidth="1"/>
    <col min="6626" max="6628" width="50" customWidth="1"/>
    <col min="6629" max="6629" width="16" customWidth="1"/>
    <col min="6630" max="6633" width="50" customWidth="1"/>
    <col min="6634" max="6636" width="16" customWidth="1"/>
    <col min="6637" max="6638" width="50" customWidth="1"/>
    <col min="6639" max="6641" width="16" customWidth="1"/>
    <col min="6642" max="6643" width="50" customWidth="1"/>
    <col min="6644" max="6644" width="16" customWidth="1"/>
    <col min="6830" max="6836" width="16" customWidth="1"/>
    <col min="6837" max="6837" width="6" customWidth="1"/>
    <col min="6838" max="6840" width="50" customWidth="1"/>
    <col min="6841" max="6842" width="16" customWidth="1"/>
    <col min="6843" max="6844" width="50" customWidth="1"/>
    <col min="6845" max="6845" width="16" customWidth="1"/>
    <col min="6846" max="6846" width="50" customWidth="1"/>
    <col min="6847" max="6859" width="16" customWidth="1"/>
    <col min="6860" max="6863" width="50" customWidth="1"/>
    <col min="6864" max="6865" width="16" customWidth="1"/>
    <col min="6866" max="6869" width="50" customWidth="1"/>
    <col min="6870" max="6872" width="16" customWidth="1"/>
    <col min="6873" max="6880" width="50" customWidth="1"/>
    <col min="6881" max="6881" width="16" customWidth="1"/>
    <col min="6882" max="6884" width="50" customWidth="1"/>
    <col min="6885" max="6885" width="16" customWidth="1"/>
    <col min="6886" max="6889" width="50" customWidth="1"/>
    <col min="6890" max="6892" width="16" customWidth="1"/>
    <col min="6893" max="6894" width="50" customWidth="1"/>
    <col min="6895" max="6897" width="16" customWidth="1"/>
    <col min="6898" max="6899" width="50" customWidth="1"/>
    <col min="6900" max="6900" width="16" customWidth="1"/>
    <col min="7086" max="7092" width="16" customWidth="1"/>
    <col min="7093" max="7093" width="6" customWidth="1"/>
    <col min="7094" max="7096" width="50" customWidth="1"/>
    <col min="7097" max="7098" width="16" customWidth="1"/>
    <col min="7099" max="7100" width="50" customWidth="1"/>
    <col min="7101" max="7101" width="16" customWidth="1"/>
    <col min="7102" max="7102" width="50" customWidth="1"/>
    <col min="7103" max="7115" width="16" customWidth="1"/>
    <col min="7116" max="7119" width="50" customWidth="1"/>
    <col min="7120" max="7121" width="16" customWidth="1"/>
    <col min="7122" max="7125" width="50" customWidth="1"/>
    <col min="7126" max="7128" width="16" customWidth="1"/>
    <col min="7129" max="7136" width="50" customWidth="1"/>
    <col min="7137" max="7137" width="16" customWidth="1"/>
    <col min="7138" max="7140" width="50" customWidth="1"/>
    <col min="7141" max="7141" width="16" customWidth="1"/>
    <col min="7142" max="7145" width="50" customWidth="1"/>
    <col min="7146" max="7148" width="16" customWidth="1"/>
    <col min="7149" max="7150" width="50" customWidth="1"/>
    <col min="7151" max="7153" width="16" customWidth="1"/>
    <col min="7154" max="7155" width="50" customWidth="1"/>
    <col min="7156" max="7156" width="16" customWidth="1"/>
    <col min="7342" max="7348" width="16" customWidth="1"/>
    <col min="7349" max="7349" width="6" customWidth="1"/>
    <col min="7350" max="7352" width="50" customWidth="1"/>
    <col min="7353" max="7354" width="16" customWidth="1"/>
    <col min="7355" max="7356" width="50" customWidth="1"/>
    <col min="7357" max="7357" width="16" customWidth="1"/>
    <col min="7358" max="7358" width="50" customWidth="1"/>
    <col min="7359" max="7371" width="16" customWidth="1"/>
    <col min="7372" max="7375" width="50" customWidth="1"/>
    <col min="7376" max="7377" width="16" customWidth="1"/>
    <col min="7378" max="7381" width="50" customWidth="1"/>
    <col min="7382" max="7384" width="16" customWidth="1"/>
    <col min="7385" max="7392" width="50" customWidth="1"/>
    <col min="7393" max="7393" width="16" customWidth="1"/>
    <col min="7394" max="7396" width="50" customWidth="1"/>
    <col min="7397" max="7397" width="16" customWidth="1"/>
    <col min="7398" max="7401" width="50" customWidth="1"/>
    <col min="7402" max="7404" width="16" customWidth="1"/>
    <col min="7405" max="7406" width="50" customWidth="1"/>
    <col min="7407" max="7409" width="16" customWidth="1"/>
    <col min="7410" max="7411" width="50" customWidth="1"/>
    <col min="7412" max="7412" width="16" customWidth="1"/>
    <col min="7598" max="7604" width="16" customWidth="1"/>
    <col min="7605" max="7605" width="6" customWidth="1"/>
    <col min="7606" max="7608" width="50" customWidth="1"/>
    <col min="7609" max="7610" width="16" customWidth="1"/>
    <col min="7611" max="7612" width="50" customWidth="1"/>
    <col min="7613" max="7613" width="16" customWidth="1"/>
    <col min="7614" max="7614" width="50" customWidth="1"/>
    <col min="7615" max="7627" width="16" customWidth="1"/>
    <col min="7628" max="7631" width="50" customWidth="1"/>
    <col min="7632" max="7633" width="16" customWidth="1"/>
    <col min="7634" max="7637" width="50" customWidth="1"/>
    <col min="7638" max="7640" width="16" customWidth="1"/>
    <col min="7641" max="7648" width="50" customWidth="1"/>
    <col min="7649" max="7649" width="16" customWidth="1"/>
    <col min="7650" max="7652" width="50" customWidth="1"/>
    <col min="7653" max="7653" width="16" customWidth="1"/>
    <col min="7654" max="7657" width="50" customWidth="1"/>
    <col min="7658" max="7660" width="16" customWidth="1"/>
    <col min="7661" max="7662" width="50" customWidth="1"/>
    <col min="7663" max="7665" width="16" customWidth="1"/>
    <col min="7666" max="7667" width="50" customWidth="1"/>
    <col min="7668" max="7668" width="16" customWidth="1"/>
    <col min="7854" max="7860" width="16" customWidth="1"/>
    <col min="7861" max="7861" width="6" customWidth="1"/>
    <col min="7862" max="7864" width="50" customWidth="1"/>
    <col min="7865" max="7866" width="16" customWidth="1"/>
    <col min="7867" max="7868" width="50" customWidth="1"/>
    <col min="7869" max="7869" width="16" customWidth="1"/>
    <col min="7870" max="7870" width="50" customWidth="1"/>
    <col min="7871" max="7883" width="16" customWidth="1"/>
    <col min="7884" max="7887" width="50" customWidth="1"/>
    <col min="7888" max="7889" width="16" customWidth="1"/>
    <col min="7890" max="7893" width="50" customWidth="1"/>
    <col min="7894" max="7896" width="16" customWidth="1"/>
    <col min="7897" max="7904" width="50" customWidth="1"/>
    <col min="7905" max="7905" width="16" customWidth="1"/>
    <col min="7906" max="7908" width="50" customWidth="1"/>
    <col min="7909" max="7909" width="16" customWidth="1"/>
    <col min="7910" max="7913" width="50" customWidth="1"/>
    <col min="7914" max="7916" width="16" customWidth="1"/>
    <col min="7917" max="7918" width="50" customWidth="1"/>
    <col min="7919" max="7921" width="16" customWidth="1"/>
    <col min="7922" max="7923" width="50" customWidth="1"/>
    <col min="7924" max="7924" width="16" customWidth="1"/>
    <col min="8110" max="8116" width="16" customWidth="1"/>
    <col min="8117" max="8117" width="6" customWidth="1"/>
    <col min="8118" max="8120" width="50" customWidth="1"/>
    <col min="8121" max="8122" width="16" customWidth="1"/>
    <col min="8123" max="8124" width="50" customWidth="1"/>
    <col min="8125" max="8125" width="16" customWidth="1"/>
    <col min="8126" max="8126" width="50" customWidth="1"/>
    <col min="8127" max="8139" width="16" customWidth="1"/>
    <col min="8140" max="8143" width="50" customWidth="1"/>
    <col min="8144" max="8145" width="16" customWidth="1"/>
    <col min="8146" max="8149" width="50" customWidth="1"/>
    <col min="8150" max="8152" width="16" customWidth="1"/>
    <col min="8153" max="8160" width="50" customWidth="1"/>
    <col min="8161" max="8161" width="16" customWidth="1"/>
    <col min="8162" max="8164" width="50" customWidth="1"/>
    <col min="8165" max="8165" width="16" customWidth="1"/>
    <col min="8166" max="8169" width="50" customWidth="1"/>
    <col min="8170" max="8172" width="16" customWidth="1"/>
    <col min="8173" max="8174" width="50" customWidth="1"/>
    <col min="8175" max="8177" width="16" customWidth="1"/>
    <col min="8178" max="8179" width="50" customWidth="1"/>
    <col min="8180" max="8180" width="16" customWidth="1"/>
    <col min="8366" max="8372" width="16" customWidth="1"/>
    <col min="8373" max="8373" width="6" customWidth="1"/>
    <col min="8374" max="8376" width="50" customWidth="1"/>
    <col min="8377" max="8378" width="16" customWidth="1"/>
    <col min="8379" max="8380" width="50" customWidth="1"/>
    <col min="8381" max="8381" width="16" customWidth="1"/>
    <col min="8382" max="8382" width="50" customWidth="1"/>
    <col min="8383" max="8395" width="16" customWidth="1"/>
    <col min="8396" max="8399" width="50" customWidth="1"/>
    <col min="8400" max="8401" width="16" customWidth="1"/>
    <col min="8402" max="8405" width="50" customWidth="1"/>
    <col min="8406" max="8408" width="16" customWidth="1"/>
    <col min="8409" max="8416" width="50" customWidth="1"/>
    <col min="8417" max="8417" width="16" customWidth="1"/>
    <col min="8418" max="8420" width="50" customWidth="1"/>
    <col min="8421" max="8421" width="16" customWidth="1"/>
    <col min="8422" max="8425" width="50" customWidth="1"/>
    <col min="8426" max="8428" width="16" customWidth="1"/>
    <col min="8429" max="8430" width="50" customWidth="1"/>
    <col min="8431" max="8433" width="16" customWidth="1"/>
    <col min="8434" max="8435" width="50" customWidth="1"/>
    <col min="8436" max="8436" width="16" customWidth="1"/>
    <col min="8622" max="8628" width="16" customWidth="1"/>
    <col min="8629" max="8629" width="6" customWidth="1"/>
    <col min="8630" max="8632" width="50" customWidth="1"/>
    <col min="8633" max="8634" width="16" customWidth="1"/>
    <col min="8635" max="8636" width="50" customWidth="1"/>
    <col min="8637" max="8637" width="16" customWidth="1"/>
    <col min="8638" max="8638" width="50" customWidth="1"/>
    <col min="8639" max="8651" width="16" customWidth="1"/>
    <col min="8652" max="8655" width="50" customWidth="1"/>
    <col min="8656" max="8657" width="16" customWidth="1"/>
    <col min="8658" max="8661" width="50" customWidth="1"/>
    <col min="8662" max="8664" width="16" customWidth="1"/>
    <col min="8665" max="8672" width="50" customWidth="1"/>
    <col min="8673" max="8673" width="16" customWidth="1"/>
    <col min="8674" max="8676" width="50" customWidth="1"/>
    <col min="8677" max="8677" width="16" customWidth="1"/>
    <col min="8678" max="8681" width="50" customWidth="1"/>
    <col min="8682" max="8684" width="16" customWidth="1"/>
    <col min="8685" max="8686" width="50" customWidth="1"/>
    <col min="8687" max="8689" width="16" customWidth="1"/>
    <col min="8690" max="8691" width="50" customWidth="1"/>
    <col min="8692" max="8692" width="16" customWidth="1"/>
    <col min="8878" max="8884" width="16" customWidth="1"/>
    <col min="8885" max="8885" width="6" customWidth="1"/>
    <col min="8886" max="8888" width="50" customWidth="1"/>
    <col min="8889" max="8890" width="16" customWidth="1"/>
    <col min="8891" max="8892" width="50" customWidth="1"/>
    <col min="8893" max="8893" width="16" customWidth="1"/>
    <col min="8894" max="8894" width="50" customWidth="1"/>
    <col min="8895" max="8907" width="16" customWidth="1"/>
    <col min="8908" max="8911" width="50" customWidth="1"/>
    <col min="8912" max="8913" width="16" customWidth="1"/>
    <col min="8914" max="8917" width="50" customWidth="1"/>
    <col min="8918" max="8920" width="16" customWidth="1"/>
    <col min="8921" max="8928" width="50" customWidth="1"/>
    <col min="8929" max="8929" width="16" customWidth="1"/>
    <col min="8930" max="8932" width="50" customWidth="1"/>
    <col min="8933" max="8933" width="16" customWidth="1"/>
    <col min="8934" max="8937" width="50" customWidth="1"/>
    <col min="8938" max="8940" width="16" customWidth="1"/>
    <col min="8941" max="8942" width="50" customWidth="1"/>
    <col min="8943" max="8945" width="16" customWidth="1"/>
    <col min="8946" max="8947" width="50" customWidth="1"/>
    <col min="8948" max="8948" width="16" customWidth="1"/>
    <col min="9134" max="9140" width="16" customWidth="1"/>
    <col min="9141" max="9141" width="6" customWidth="1"/>
    <col min="9142" max="9144" width="50" customWidth="1"/>
    <col min="9145" max="9146" width="16" customWidth="1"/>
    <col min="9147" max="9148" width="50" customWidth="1"/>
    <col min="9149" max="9149" width="16" customWidth="1"/>
    <col min="9150" max="9150" width="50" customWidth="1"/>
    <col min="9151" max="9163" width="16" customWidth="1"/>
    <col min="9164" max="9167" width="50" customWidth="1"/>
    <col min="9168" max="9169" width="16" customWidth="1"/>
    <col min="9170" max="9173" width="50" customWidth="1"/>
    <col min="9174" max="9176" width="16" customWidth="1"/>
    <col min="9177" max="9184" width="50" customWidth="1"/>
    <col min="9185" max="9185" width="16" customWidth="1"/>
    <col min="9186" max="9188" width="50" customWidth="1"/>
    <col min="9189" max="9189" width="16" customWidth="1"/>
    <col min="9190" max="9193" width="50" customWidth="1"/>
    <col min="9194" max="9196" width="16" customWidth="1"/>
    <col min="9197" max="9198" width="50" customWidth="1"/>
    <col min="9199" max="9201" width="16" customWidth="1"/>
    <col min="9202" max="9203" width="50" customWidth="1"/>
    <col min="9204" max="9204" width="16" customWidth="1"/>
    <col min="9390" max="9396" width="16" customWidth="1"/>
    <col min="9397" max="9397" width="6" customWidth="1"/>
    <col min="9398" max="9400" width="50" customWidth="1"/>
    <col min="9401" max="9402" width="16" customWidth="1"/>
    <col min="9403" max="9404" width="50" customWidth="1"/>
    <col min="9405" max="9405" width="16" customWidth="1"/>
    <col min="9406" max="9406" width="50" customWidth="1"/>
    <col min="9407" max="9419" width="16" customWidth="1"/>
    <col min="9420" max="9423" width="50" customWidth="1"/>
    <col min="9424" max="9425" width="16" customWidth="1"/>
    <col min="9426" max="9429" width="50" customWidth="1"/>
    <col min="9430" max="9432" width="16" customWidth="1"/>
    <col min="9433" max="9440" width="50" customWidth="1"/>
    <col min="9441" max="9441" width="16" customWidth="1"/>
    <col min="9442" max="9444" width="50" customWidth="1"/>
    <col min="9445" max="9445" width="16" customWidth="1"/>
    <col min="9446" max="9449" width="50" customWidth="1"/>
    <col min="9450" max="9452" width="16" customWidth="1"/>
    <col min="9453" max="9454" width="50" customWidth="1"/>
    <col min="9455" max="9457" width="16" customWidth="1"/>
    <col min="9458" max="9459" width="50" customWidth="1"/>
    <col min="9460" max="9460" width="16" customWidth="1"/>
    <col min="9646" max="9652" width="16" customWidth="1"/>
    <col min="9653" max="9653" width="6" customWidth="1"/>
    <col min="9654" max="9656" width="50" customWidth="1"/>
    <col min="9657" max="9658" width="16" customWidth="1"/>
    <col min="9659" max="9660" width="50" customWidth="1"/>
    <col min="9661" max="9661" width="16" customWidth="1"/>
    <col min="9662" max="9662" width="50" customWidth="1"/>
    <col min="9663" max="9675" width="16" customWidth="1"/>
    <col min="9676" max="9679" width="50" customWidth="1"/>
    <col min="9680" max="9681" width="16" customWidth="1"/>
    <col min="9682" max="9685" width="50" customWidth="1"/>
    <col min="9686" max="9688" width="16" customWidth="1"/>
    <col min="9689" max="9696" width="50" customWidth="1"/>
    <col min="9697" max="9697" width="16" customWidth="1"/>
    <col min="9698" max="9700" width="50" customWidth="1"/>
    <col min="9701" max="9701" width="16" customWidth="1"/>
    <col min="9702" max="9705" width="50" customWidth="1"/>
    <col min="9706" max="9708" width="16" customWidth="1"/>
    <col min="9709" max="9710" width="50" customWidth="1"/>
    <col min="9711" max="9713" width="16" customWidth="1"/>
    <col min="9714" max="9715" width="50" customWidth="1"/>
    <col min="9716" max="9716" width="16" customWidth="1"/>
    <col min="9902" max="9908" width="16" customWidth="1"/>
    <col min="9909" max="9909" width="6" customWidth="1"/>
    <col min="9910" max="9912" width="50" customWidth="1"/>
    <col min="9913" max="9914" width="16" customWidth="1"/>
    <col min="9915" max="9916" width="50" customWidth="1"/>
    <col min="9917" max="9917" width="16" customWidth="1"/>
    <col min="9918" max="9918" width="50" customWidth="1"/>
    <col min="9919" max="9931" width="16" customWidth="1"/>
    <col min="9932" max="9935" width="50" customWidth="1"/>
    <col min="9936" max="9937" width="16" customWidth="1"/>
    <col min="9938" max="9941" width="50" customWidth="1"/>
    <col min="9942" max="9944" width="16" customWidth="1"/>
    <col min="9945" max="9952" width="50" customWidth="1"/>
    <col min="9953" max="9953" width="16" customWidth="1"/>
    <col min="9954" max="9956" width="50" customWidth="1"/>
    <col min="9957" max="9957" width="16" customWidth="1"/>
    <col min="9958" max="9961" width="50" customWidth="1"/>
    <col min="9962" max="9964" width="16" customWidth="1"/>
    <col min="9965" max="9966" width="50" customWidth="1"/>
    <col min="9967" max="9969" width="16" customWidth="1"/>
    <col min="9970" max="9971" width="50" customWidth="1"/>
    <col min="9972" max="9972" width="16" customWidth="1"/>
    <col min="10158" max="10164" width="16" customWidth="1"/>
    <col min="10165" max="10165" width="6" customWidth="1"/>
    <col min="10166" max="10168" width="50" customWidth="1"/>
    <col min="10169" max="10170" width="16" customWidth="1"/>
    <col min="10171" max="10172" width="50" customWidth="1"/>
    <col min="10173" max="10173" width="16" customWidth="1"/>
    <col min="10174" max="10174" width="50" customWidth="1"/>
    <col min="10175" max="10187" width="16" customWidth="1"/>
    <col min="10188" max="10191" width="50" customWidth="1"/>
    <col min="10192" max="10193" width="16" customWidth="1"/>
    <col min="10194" max="10197" width="50" customWidth="1"/>
    <col min="10198" max="10200" width="16" customWidth="1"/>
    <col min="10201" max="10208" width="50" customWidth="1"/>
    <col min="10209" max="10209" width="16" customWidth="1"/>
    <col min="10210" max="10212" width="50" customWidth="1"/>
    <col min="10213" max="10213" width="16" customWidth="1"/>
    <col min="10214" max="10217" width="50" customWidth="1"/>
    <col min="10218" max="10220" width="16" customWidth="1"/>
    <col min="10221" max="10222" width="50" customWidth="1"/>
    <col min="10223" max="10225" width="16" customWidth="1"/>
    <col min="10226" max="10227" width="50" customWidth="1"/>
    <col min="10228" max="10228" width="16" customWidth="1"/>
    <col min="10414" max="10420" width="16" customWidth="1"/>
    <col min="10421" max="10421" width="6" customWidth="1"/>
    <col min="10422" max="10424" width="50" customWidth="1"/>
    <col min="10425" max="10426" width="16" customWidth="1"/>
    <col min="10427" max="10428" width="50" customWidth="1"/>
    <col min="10429" max="10429" width="16" customWidth="1"/>
    <col min="10430" max="10430" width="50" customWidth="1"/>
    <col min="10431" max="10443" width="16" customWidth="1"/>
    <col min="10444" max="10447" width="50" customWidth="1"/>
    <col min="10448" max="10449" width="16" customWidth="1"/>
    <col min="10450" max="10453" width="50" customWidth="1"/>
    <col min="10454" max="10456" width="16" customWidth="1"/>
    <col min="10457" max="10464" width="50" customWidth="1"/>
    <col min="10465" max="10465" width="16" customWidth="1"/>
    <col min="10466" max="10468" width="50" customWidth="1"/>
    <col min="10469" max="10469" width="16" customWidth="1"/>
    <col min="10470" max="10473" width="50" customWidth="1"/>
    <col min="10474" max="10476" width="16" customWidth="1"/>
    <col min="10477" max="10478" width="50" customWidth="1"/>
    <col min="10479" max="10481" width="16" customWidth="1"/>
    <col min="10482" max="10483" width="50" customWidth="1"/>
    <col min="10484" max="10484" width="16" customWidth="1"/>
    <col min="10670" max="10676" width="16" customWidth="1"/>
    <col min="10677" max="10677" width="6" customWidth="1"/>
    <col min="10678" max="10680" width="50" customWidth="1"/>
    <col min="10681" max="10682" width="16" customWidth="1"/>
    <col min="10683" max="10684" width="50" customWidth="1"/>
    <col min="10685" max="10685" width="16" customWidth="1"/>
    <col min="10686" max="10686" width="50" customWidth="1"/>
    <col min="10687" max="10699" width="16" customWidth="1"/>
    <col min="10700" max="10703" width="50" customWidth="1"/>
    <col min="10704" max="10705" width="16" customWidth="1"/>
    <col min="10706" max="10709" width="50" customWidth="1"/>
    <col min="10710" max="10712" width="16" customWidth="1"/>
    <col min="10713" max="10720" width="50" customWidth="1"/>
    <col min="10721" max="10721" width="16" customWidth="1"/>
    <col min="10722" max="10724" width="50" customWidth="1"/>
    <col min="10725" max="10725" width="16" customWidth="1"/>
    <col min="10726" max="10729" width="50" customWidth="1"/>
    <col min="10730" max="10732" width="16" customWidth="1"/>
    <col min="10733" max="10734" width="50" customWidth="1"/>
    <col min="10735" max="10737" width="16" customWidth="1"/>
    <col min="10738" max="10739" width="50" customWidth="1"/>
    <col min="10740" max="10740" width="16" customWidth="1"/>
    <col min="10926" max="10932" width="16" customWidth="1"/>
    <col min="10933" max="10933" width="6" customWidth="1"/>
    <col min="10934" max="10936" width="50" customWidth="1"/>
    <col min="10937" max="10938" width="16" customWidth="1"/>
    <col min="10939" max="10940" width="50" customWidth="1"/>
    <col min="10941" max="10941" width="16" customWidth="1"/>
    <col min="10942" max="10942" width="50" customWidth="1"/>
    <col min="10943" max="10955" width="16" customWidth="1"/>
    <col min="10956" max="10959" width="50" customWidth="1"/>
    <col min="10960" max="10961" width="16" customWidth="1"/>
    <col min="10962" max="10965" width="50" customWidth="1"/>
    <col min="10966" max="10968" width="16" customWidth="1"/>
    <col min="10969" max="10976" width="50" customWidth="1"/>
    <col min="10977" max="10977" width="16" customWidth="1"/>
    <col min="10978" max="10980" width="50" customWidth="1"/>
    <col min="10981" max="10981" width="16" customWidth="1"/>
    <col min="10982" max="10985" width="50" customWidth="1"/>
    <col min="10986" max="10988" width="16" customWidth="1"/>
    <col min="10989" max="10990" width="50" customWidth="1"/>
    <col min="10991" max="10993" width="16" customWidth="1"/>
    <col min="10994" max="10995" width="50" customWidth="1"/>
    <col min="10996" max="10996" width="16" customWidth="1"/>
    <col min="11182" max="11188" width="16" customWidth="1"/>
    <col min="11189" max="11189" width="6" customWidth="1"/>
    <col min="11190" max="11192" width="50" customWidth="1"/>
    <col min="11193" max="11194" width="16" customWidth="1"/>
    <col min="11195" max="11196" width="50" customWidth="1"/>
    <col min="11197" max="11197" width="16" customWidth="1"/>
    <col min="11198" max="11198" width="50" customWidth="1"/>
    <col min="11199" max="11211" width="16" customWidth="1"/>
    <col min="11212" max="11215" width="50" customWidth="1"/>
    <col min="11216" max="11217" width="16" customWidth="1"/>
    <col min="11218" max="11221" width="50" customWidth="1"/>
    <col min="11222" max="11224" width="16" customWidth="1"/>
    <col min="11225" max="11232" width="50" customWidth="1"/>
    <col min="11233" max="11233" width="16" customWidth="1"/>
    <col min="11234" max="11236" width="50" customWidth="1"/>
    <col min="11237" max="11237" width="16" customWidth="1"/>
    <col min="11238" max="11241" width="50" customWidth="1"/>
    <col min="11242" max="11244" width="16" customWidth="1"/>
    <col min="11245" max="11246" width="50" customWidth="1"/>
    <col min="11247" max="11249" width="16" customWidth="1"/>
    <col min="11250" max="11251" width="50" customWidth="1"/>
    <col min="11252" max="11252" width="16" customWidth="1"/>
    <col min="11438" max="11444" width="16" customWidth="1"/>
    <col min="11445" max="11445" width="6" customWidth="1"/>
    <col min="11446" max="11448" width="50" customWidth="1"/>
    <col min="11449" max="11450" width="16" customWidth="1"/>
    <col min="11451" max="11452" width="50" customWidth="1"/>
    <col min="11453" max="11453" width="16" customWidth="1"/>
    <col min="11454" max="11454" width="50" customWidth="1"/>
    <col min="11455" max="11467" width="16" customWidth="1"/>
    <col min="11468" max="11471" width="50" customWidth="1"/>
    <col min="11472" max="11473" width="16" customWidth="1"/>
    <col min="11474" max="11477" width="50" customWidth="1"/>
    <col min="11478" max="11480" width="16" customWidth="1"/>
    <col min="11481" max="11488" width="50" customWidth="1"/>
    <col min="11489" max="11489" width="16" customWidth="1"/>
    <col min="11490" max="11492" width="50" customWidth="1"/>
    <col min="11493" max="11493" width="16" customWidth="1"/>
    <col min="11494" max="11497" width="50" customWidth="1"/>
    <col min="11498" max="11500" width="16" customWidth="1"/>
    <col min="11501" max="11502" width="50" customWidth="1"/>
    <col min="11503" max="11505" width="16" customWidth="1"/>
    <col min="11506" max="11507" width="50" customWidth="1"/>
    <col min="11508" max="11508" width="16" customWidth="1"/>
    <col min="11694" max="11700" width="16" customWidth="1"/>
    <col min="11701" max="11701" width="6" customWidth="1"/>
    <col min="11702" max="11704" width="50" customWidth="1"/>
    <col min="11705" max="11706" width="16" customWidth="1"/>
    <col min="11707" max="11708" width="50" customWidth="1"/>
    <col min="11709" max="11709" width="16" customWidth="1"/>
    <col min="11710" max="11710" width="50" customWidth="1"/>
    <col min="11711" max="11723" width="16" customWidth="1"/>
    <col min="11724" max="11727" width="50" customWidth="1"/>
    <col min="11728" max="11729" width="16" customWidth="1"/>
    <col min="11730" max="11733" width="50" customWidth="1"/>
    <col min="11734" max="11736" width="16" customWidth="1"/>
    <col min="11737" max="11744" width="50" customWidth="1"/>
    <col min="11745" max="11745" width="16" customWidth="1"/>
    <col min="11746" max="11748" width="50" customWidth="1"/>
    <col min="11749" max="11749" width="16" customWidth="1"/>
    <col min="11750" max="11753" width="50" customWidth="1"/>
    <col min="11754" max="11756" width="16" customWidth="1"/>
    <col min="11757" max="11758" width="50" customWidth="1"/>
    <col min="11759" max="11761" width="16" customWidth="1"/>
    <col min="11762" max="11763" width="50" customWidth="1"/>
    <col min="11764" max="11764" width="16" customWidth="1"/>
    <col min="11950" max="11956" width="16" customWidth="1"/>
    <col min="11957" max="11957" width="6" customWidth="1"/>
    <col min="11958" max="11960" width="50" customWidth="1"/>
    <col min="11961" max="11962" width="16" customWidth="1"/>
    <col min="11963" max="11964" width="50" customWidth="1"/>
    <col min="11965" max="11965" width="16" customWidth="1"/>
    <col min="11966" max="11966" width="50" customWidth="1"/>
    <col min="11967" max="11979" width="16" customWidth="1"/>
    <col min="11980" max="11983" width="50" customWidth="1"/>
    <col min="11984" max="11985" width="16" customWidth="1"/>
    <col min="11986" max="11989" width="50" customWidth="1"/>
    <col min="11990" max="11992" width="16" customWidth="1"/>
    <col min="11993" max="12000" width="50" customWidth="1"/>
    <col min="12001" max="12001" width="16" customWidth="1"/>
    <col min="12002" max="12004" width="50" customWidth="1"/>
    <col min="12005" max="12005" width="16" customWidth="1"/>
    <col min="12006" max="12009" width="50" customWidth="1"/>
    <col min="12010" max="12012" width="16" customWidth="1"/>
    <col min="12013" max="12014" width="50" customWidth="1"/>
    <col min="12015" max="12017" width="16" customWidth="1"/>
    <col min="12018" max="12019" width="50" customWidth="1"/>
    <col min="12020" max="12020" width="16" customWidth="1"/>
    <col min="12206" max="12212" width="16" customWidth="1"/>
    <col min="12213" max="12213" width="6" customWidth="1"/>
    <col min="12214" max="12216" width="50" customWidth="1"/>
    <col min="12217" max="12218" width="16" customWidth="1"/>
    <col min="12219" max="12220" width="50" customWidth="1"/>
    <col min="12221" max="12221" width="16" customWidth="1"/>
    <col min="12222" max="12222" width="50" customWidth="1"/>
    <col min="12223" max="12235" width="16" customWidth="1"/>
    <col min="12236" max="12239" width="50" customWidth="1"/>
    <col min="12240" max="12241" width="16" customWidth="1"/>
    <col min="12242" max="12245" width="50" customWidth="1"/>
    <col min="12246" max="12248" width="16" customWidth="1"/>
    <col min="12249" max="12256" width="50" customWidth="1"/>
    <col min="12257" max="12257" width="16" customWidth="1"/>
    <col min="12258" max="12260" width="50" customWidth="1"/>
    <col min="12261" max="12261" width="16" customWidth="1"/>
    <col min="12262" max="12265" width="50" customWidth="1"/>
    <col min="12266" max="12268" width="16" customWidth="1"/>
    <col min="12269" max="12270" width="50" customWidth="1"/>
    <col min="12271" max="12273" width="16" customWidth="1"/>
    <col min="12274" max="12275" width="50" customWidth="1"/>
    <col min="12276" max="12276" width="16" customWidth="1"/>
    <col min="12462" max="12468" width="16" customWidth="1"/>
    <col min="12469" max="12469" width="6" customWidth="1"/>
    <col min="12470" max="12472" width="50" customWidth="1"/>
    <col min="12473" max="12474" width="16" customWidth="1"/>
    <col min="12475" max="12476" width="50" customWidth="1"/>
    <col min="12477" max="12477" width="16" customWidth="1"/>
    <col min="12478" max="12478" width="50" customWidth="1"/>
    <col min="12479" max="12491" width="16" customWidth="1"/>
    <col min="12492" max="12495" width="50" customWidth="1"/>
    <col min="12496" max="12497" width="16" customWidth="1"/>
    <col min="12498" max="12501" width="50" customWidth="1"/>
    <col min="12502" max="12504" width="16" customWidth="1"/>
    <col min="12505" max="12512" width="50" customWidth="1"/>
    <col min="12513" max="12513" width="16" customWidth="1"/>
    <col min="12514" max="12516" width="50" customWidth="1"/>
    <col min="12517" max="12517" width="16" customWidth="1"/>
    <col min="12518" max="12521" width="50" customWidth="1"/>
    <col min="12522" max="12524" width="16" customWidth="1"/>
    <col min="12525" max="12526" width="50" customWidth="1"/>
    <col min="12527" max="12529" width="16" customWidth="1"/>
    <col min="12530" max="12531" width="50" customWidth="1"/>
    <col min="12532" max="12532" width="16" customWidth="1"/>
    <col min="12718" max="12724" width="16" customWidth="1"/>
    <col min="12725" max="12725" width="6" customWidth="1"/>
    <col min="12726" max="12728" width="50" customWidth="1"/>
    <col min="12729" max="12730" width="16" customWidth="1"/>
    <col min="12731" max="12732" width="50" customWidth="1"/>
    <col min="12733" max="12733" width="16" customWidth="1"/>
    <col min="12734" max="12734" width="50" customWidth="1"/>
    <col min="12735" max="12747" width="16" customWidth="1"/>
    <col min="12748" max="12751" width="50" customWidth="1"/>
    <col min="12752" max="12753" width="16" customWidth="1"/>
    <col min="12754" max="12757" width="50" customWidth="1"/>
    <col min="12758" max="12760" width="16" customWidth="1"/>
    <col min="12761" max="12768" width="50" customWidth="1"/>
    <col min="12769" max="12769" width="16" customWidth="1"/>
    <col min="12770" max="12772" width="50" customWidth="1"/>
    <col min="12773" max="12773" width="16" customWidth="1"/>
    <col min="12774" max="12777" width="50" customWidth="1"/>
    <col min="12778" max="12780" width="16" customWidth="1"/>
    <col min="12781" max="12782" width="50" customWidth="1"/>
    <col min="12783" max="12785" width="16" customWidth="1"/>
    <col min="12786" max="12787" width="50" customWidth="1"/>
    <col min="12788" max="12788" width="16" customWidth="1"/>
    <col min="12974" max="12980" width="16" customWidth="1"/>
    <col min="12981" max="12981" width="6" customWidth="1"/>
    <col min="12982" max="12984" width="50" customWidth="1"/>
    <col min="12985" max="12986" width="16" customWidth="1"/>
    <col min="12987" max="12988" width="50" customWidth="1"/>
    <col min="12989" max="12989" width="16" customWidth="1"/>
    <col min="12990" max="12990" width="50" customWidth="1"/>
    <col min="12991" max="13003" width="16" customWidth="1"/>
    <col min="13004" max="13007" width="50" customWidth="1"/>
    <col min="13008" max="13009" width="16" customWidth="1"/>
    <col min="13010" max="13013" width="50" customWidth="1"/>
    <col min="13014" max="13016" width="16" customWidth="1"/>
    <col min="13017" max="13024" width="50" customWidth="1"/>
    <col min="13025" max="13025" width="16" customWidth="1"/>
    <col min="13026" max="13028" width="50" customWidth="1"/>
    <col min="13029" max="13029" width="16" customWidth="1"/>
    <col min="13030" max="13033" width="50" customWidth="1"/>
    <col min="13034" max="13036" width="16" customWidth="1"/>
    <col min="13037" max="13038" width="50" customWidth="1"/>
    <col min="13039" max="13041" width="16" customWidth="1"/>
    <col min="13042" max="13043" width="50" customWidth="1"/>
    <col min="13044" max="13044" width="16" customWidth="1"/>
    <col min="13230" max="13236" width="16" customWidth="1"/>
    <col min="13237" max="13237" width="6" customWidth="1"/>
    <col min="13238" max="13240" width="50" customWidth="1"/>
    <col min="13241" max="13242" width="16" customWidth="1"/>
    <col min="13243" max="13244" width="50" customWidth="1"/>
    <col min="13245" max="13245" width="16" customWidth="1"/>
    <col min="13246" max="13246" width="50" customWidth="1"/>
    <col min="13247" max="13259" width="16" customWidth="1"/>
    <col min="13260" max="13263" width="50" customWidth="1"/>
    <col min="13264" max="13265" width="16" customWidth="1"/>
    <col min="13266" max="13269" width="50" customWidth="1"/>
    <col min="13270" max="13272" width="16" customWidth="1"/>
    <col min="13273" max="13280" width="50" customWidth="1"/>
    <col min="13281" max="13281" width="16" customWidth="1"/>
    <col min="13282" max="13284" width="50" customWidth="1"/>
    <col min="13285" max="13285" width="16" customWidth="1"/>
    <col min="13286" max="13289" width="50" customWidth="1"/>
    <col min="13290" max="13292" width="16" customWidth="1"/>
    <col min="13293" max="13294" width="50" customWidth="1"/>
    <col min="13295" max="13297" width="16" customWidth="1"/>
    <col min="13298" max="13299" width="50" customWidth="1"/>
    <col min="13300" max="13300" width="16" customWidth="1"/>
    <col min="13486" max="13492" width="16" customWidth="1"/>
    <col min="13493" max="13493" width="6" customWidth="1"/>
    <col min="13494" max="13496" width="50" customWidth="1"/>
    <col min="13497" max="13498" width="16" customWidth="1"/>
    <col min="13499" max="13500" width="50" customWidth="1"/>
    <col min="13501" max="13501" width="16" customWidth="1"/>
    <col min="13502" max="13502" width="50" customWidth="1"/>
    <col min="13503" max="13515" width="16" customWidth="1"/>
    <col min="13516" max="13519" width="50" customWidth="1"/>
    <col min="13520" max="13521" width="16" customWidth="1"/>
    <col min="13522" max="13525" width="50" customWidth="1"/>
    <col min="13526" max="13528" width="16" customWidth="1"/>
    <col min="13529" max="13536" width="50" customWidth="1"/>
    <col min="13537" max="13537" width="16" customWidth="1"/>
    <col min="13538" max="13540" width="50" customWidth="1"/>
    <col min="13541" max="13541" width="16" customWidth="1"/>
    <col min="13542" max="13545" width="50" customWidth="1"/>
    <col min="13546" max="13548" width="16" customWidth="1"/>
    <col min="13549" max="13550" width="50" customWidth="1"/>
    <col min="13551" max="13553" width="16" customWidth="1"/>
    <col min="13554" max="13555" width="50" customWidth="1"/>
    <col min="13556" max="13556" width="16" customWidth="1"/>
    <col min="13742" max="13748" width="16" customWidth="1"/>
    <col min="13749" max="13749" width="6" customWidth="1"/>
    <col min="13750" max="13752" width="50" customWidth="1"/>
    <col min="13753" max="13754" width="16" customWidth="1"/>
    <col min="13755" max="13756" width="50" customWidth="1"/>
    <col min="13757" max="13757" width="16" customWidth="1"/>
    <col min="13758" max="13758" width="50" customWidth="1"/>
    <col min="13759" max="13771" width="16" customWidth="1"/>
    <col min="13772" max="13775" width="50" customWidth="1"/>
    <col min="13776" max="13777" width="16" customWidth="1"/>
    <col min="13778" max="13781" width="50" customWidth="1"/>
    <col min="13782" max="13784" width="16" customWidth="1"/>
    <col min="13785" max="13792" width="50" customWidth="1"/>
    <col min="13793" max="13793" width="16" customWidth="1"/>
    <col min="13794" max="13796" width="50" customWidth="1"/>
    <col min="13797" max="13797" width="16" customWidth="1"/>
    <col min="13798" max="13801" width="50" customWidth="1"/>
    <col min="13802" max="13804" width="16" customWidth="1"/>
    <col min="13805" max="13806" width="50" customWidth="1"/>
    <col min="13807" max="13809" width="16" customWidth="1"/>
    <col min="13810" max="13811" width="50" customWidth="1"/>
    <col min="13812" max="13812" width="16" customWidth="1"/>
    <col min="13998" max="14004" width="16" customWidth="1"/>
    <col min="14005" max="14005" width="6" customWidth="1"/>
    <col min="14006" max="14008" width="50" customWidth="1"/>
    <col min="14009" max="14010" width="16" customWidth="1"/>
    <col min="14011" max="14012" width="50" customWidth="1"/>
    <col min="14013" max="14013" width="16" customWidth="1"/>
    <col min="14014" max="14014" width="50" customWidth="1"/>
    <col min="14015" max="14027" width="16" customWidth="1"/>
    <col min="14028" max="14031" width="50" customWidth="1"/>
    <col min="14032" max="14033" width="16" customWidth="1"/>
    <col min="14034" max="14037" width="50" customWidth="1"/>
    <col min="14038" max="14040" width="16" customWidth="1"/>
    <col min="14041" max="14048" width="50" customWidth="1"/>
    <col min="14049" max="14049" width="16" customWidth="1"/>
    <col min="14050" max="14052" width="50" customWidth="1"/>
    <col min="14053" max="14053" width="16" customWidth="1"/>
    <col min="14054" max="14057" width="50" customWidth="1"/>
    <col min="14058" max="14060" width="16" customWidth="1"/>
    <col min="14061" max="14062" width="50" customWidth="1"/>
    <col min="14063" max="14065" width="16" customWidth="1"/>
    <col min="14066" max="14067" width="50" customWidth="1"/>
    <col min="14068" max="14068" width="16" customWidth="1"/>
    <col min="14254" max="14260" width="16" customWidth="1"/>
    <col min="14261" max="14261" width="6" customWidth="1"/>
    <col min="14262" max="14264" width="50" customWidth="1"/>
    <col min="14265" max="14266" width="16" customWidth="1"/>
    <col min="14267" max="14268" width="50" customWidth="1"/>
    <col min="14269" max="14269" width="16" customWidth="1"/>
    <col min="14270" max="14270" width="50" customWidth="1"/>
    <col min="14271" max="14283" width="16" customWidth="1"/>
    <col min="14284" max="14287" width="50" customWidth="1"/>
    <col min="14288" max="14289" width="16" customWidth="1"/>
    <col min="14290" max="14293" width="50" customWidth="1"/>
    <col min="14294" max="14296" width="16" customWidth="1"/>
    <col min="14297" max="14304" width="50" customWidth="1"/>
    <col min="14305" max="14305" width="16" customWidth="1"/>
    <col min="14306" max="14308" width="50" customWidth="1"/>
    <col min="14309" max="14309" width="16" customWidth="1"/>
    <col min="14310" max="14313" width="50" customWidth="1"/>
    <col min="14314" max="14316" width="16" customWidth="1"/>
    <col min="14317" max="14318" width="50" customWidth="1"/>
    <col min="14319" max="14321" width="16" customWidth="1"/>
    <col min="14322" max="14323" width="50" customWidth="1"/>
    <col min="14324" max="14324" width="16" customWidth="1"/>
    <col min="14510" max="14516" width="16" customWidth="1"/>
    <col min="14517" max="14517" width="6" customWidth="1"/>
    <col min="14518" max="14520" width="50" customWidth="1"/>
    <col min="14521" max="14522" width="16" customWidth="1"/>
    <col min="14523" max="14524" width="50" customWidth="1"/>
    <col min="14525" max="14525" width="16" customWidth="1"/>
    <col min="14526" max="14526" width="50" customWidth="1"/>
    <col min="14527" max="14539" width="16" customWidth="1"/>
    <col min="14540" max="14543" width="50" customWidth="1"/>
    <col min="14544" max="14545" width="16" customWidth="1"/>
    <col min="14546" max="14549" width="50" customWidth="1"/>
    <col min="14550" max="14552" width="16" customWidth="1"/>
    <col min="14553" max="14560" width="50" customWidth="1"/>
    <col min="14561" max="14561" width="16" customWidth="1"/>
    <col min="14562" max="14564" width="50" customWidth="1"/>
    <col min="14565" max="14565" width="16" customWidth="1"/>
    <col min="14566" max="14569" width="50" customWidth="1"/>
    <col min="14570" max="14572" width="16" customWidth="1"/>
    <col min="14573" max="14574" width="50" customWidth="1"/>
    <col min="14575" max="14577" width="16" customWidth="1"/>
    <col min="14578" max="14579" width="50" customWidth="1"/>
    <col min="14580" max="14580" width="16" customWidth="1"/>
    <col min="14766" max="14772" width="16" customWidth="1"/>
    <col min="14773" max="14773" width="6" customWidth="1"/>
    <col min="14774" max="14776" width="50" customWidth="1"/>
    <col min="14777" max="14778" width="16" customWidth="1"/>
    <col min="14779" max="14780" width="50" customWidth="1"/>
    <col min="14781" max="14781" width="16" customWidth="1"/>
    <col min="14782" max="14782" width="50" customWidth="1"/>
    <col min="14783" max="14795" width="16" customWidth="1"/>
    <col min="14796" max="14799" width="50" customWidth="1"/>
    <col min="14800" max="14801" width="16" customWidth="1"/>
    <col min="14802" max="14805" width="50" customWidth="1"/>
    <col min="14806" max="14808" width="16" customWidth="1"/>
    <col min="14809" max="14816" width="50" customWidth="1"/>
    <col min="14817" max="14817" width="16" customWidth="1"/>
    <col min="14818" max="14820" width="50" customWidth="1"/>
    <col min="14821" max="14821" width="16" customWidth="1"/>
    <col min="14822" max="14825" width="50" customWidth="1"/>
    <col min="14826" max="14828" width="16" customWidth="1"/>
    <col min="14829" max="14830" width="50" customWidth="1"/>
    <col min="14831" max="14833" width="16" customWidth="1"/>
    <col min="14834" max="14835" width="50" customWidth="1"/>
    <col min="14836" max="14836" width="16" customWidth="1"/>
    <col min="15022" max="15028" width="16" customWidth="1"/>
    <col min="15029" max="15029" width="6" customWidth="1"/>
    <col min="15030" max="15032" width="50" customWidth="1"/>
    <col min="15033" max="15034" width="16" customWidth="1"/>
    <col min="15035" max="15036" width="50" customWidth="1"/>
    <col min="15037" max="15037" width="16" customWidth="1"/>
    <col min="15038" max="15038" width="50" customWidth="1"/>
    <col min="15039" max="15051" width="16" customWidth="1"/>
    <col min="15052" max="15055" width="50" customWidth="1"/>
    <col min="15056" max="15057" width="16" customWidth="1"/>
    <col min="15058" max="15061" width="50" customWidth="1"/>
    <col min="15062" max="15064" width="16" customWidth="1"/>
    <col min="15065" max="15072" width="50" customWidth="1"/>
    <col min="15073" max="15073" width="16" customWidth="1"/>
    <col min="15074" max="15076" width="50" customWidth="1"/>
    <col min="15077" max="15077" width="16" customWidth="1"/>
    <col min="15078" max="15081" width="50" customWidth="1"/>
    <col min="15082" max="15084" width="16" customWidth="1"/>
    <col min="15085" max="15086" width="50" customWidth="1"/>
    <col min="15087" max="15089" width="16" customWidth="1"/>
    <col min="15090" max="15091" width="50" customWidth="1"/>
    <col min="15092" max="15092" width="16" customWidth="1"/>
    <col min="15278" max="15284" width="16" customWidth="1"/>
    <col min="15285" max="15285" width="6" customWidth="1"/>
    <col min="15286" max="15288" width="50" customWidth="1"/>
    <col min="15289" max="15290" width="16" customWidth="1"/>
    <col min="15291" max="15292" width="50" customWidth="1"/>
    <col min="15293" max="15293" width="16" customWidth="1"/>
    <col min="15294" max="15294" width="50" customWidth="1"/>
    <col min="15295" max="15307" width="16" customWidth="1"/>
    <col min="15308" max="15311" width="50" customWidth="1"/>
    <col min="15312" max="15313" width="16" customWidth="1"/>
    <col min="15314" max="15317" width="50" customWidth="1"/>
    <col min="15318" max="15320" width="16" customWidth="1"/>
    <col min="15321" max="15328" width="50" customWidth="1"/>
    <col min="15329" max="15329" width="16" customWidth="1"/>
    <col min="15330" max="15332" width="50" customWidth="1"/>
    <col min="15333" max="15333" width="16" customWidth="1"/>
    <col min="15334" max="15337" width="50" customWidth="1"/>
    <col min="15338" max="15340" width="16" customWidth="1"/>
    <col min="15341" max="15342" width="50" customWidth="1"/>
    <col min="15343" max="15345" width="16" customWidth="1"/>
    <col min="15346" max="15347" width="50" customWidth="1"/>
    <col min="15348" max="15348" width="16" customWidth="1"/>
    <col min="15534" max="15540" width="16" customWidth="1"/>
    <col min="15541" max="15541" width="6" customWidth="1"/>
    <col min="15542" max="15544" width="50" customWidth="1"/>
    <col min="15545" max="15546" width="16" customWidth="1"/>
    <col min="15547" max="15548" width="50" customWidth="1"/>
    <col min="15549" max="15549" width="16" customWidth="1"/>
    <col min="15550" max="15550" width="50" customWidth="1"/>
    <col min="15551" max="15563" width="16" customWidth="1"/>
    <col min="15564" max="15567" width="50" customWidth="1"/>
    <col min="15568" max="15569" width="16" customWidth="1"/>
    <col min="15570" max="15573" width="50" customWidth="1"/>
    <col min="15574" max="15576" width="16" customWidth="1"/>
    <col min="15577" max="15584" width="50" customWidth="1"/>
    <col min="15585" max="15585" width="16" customWidth="1"/>
    <col min="15586" max="15588" width="50" customWidth="1"/>
    <col min="15589" max="15589" width="16" customWidth="1"/>
    <col min="15590" max="15593" width="50" customWidth="1"/>
    <col min="15594" max="15596" width="16" customWidth="1"/>
    <col min="15597" max="15598" width="50" customWidth="1"/>
    <col min="15599" max="15601" width="16" customWidth="1"/>
    <col min="15602" max="15603" width="50" customWidth="1"/>
    <col min="15604" max="15604" width="16" customWidth="1"/>
    <col min="15790" max="15796" width="16" customWidth="1"/>
    <col min="15797" max="15797" width="6" customWidth="1"/>
    <col min="15798" max="15800" width="50" customWidth="1"/>
    <col min="15801" max="15802" width="16" customWidth="1"/>
    <col min="15803" max="15804" width="50" customWidth="1"/>
    <col min="15805" max="15805" width="16" customWidth="1"/>
    <col min="15806" max="15806" width="50" customWidth="1"/>
    <col min="15807" max="15819" width="16" customWidth="1"/>
    <col min="15820" max="15823" width="50" customWidth="1"/>
    <col min="15824" max="15825" width="16" customWidth="1"/>
    <col min="15826" max="15829" width="50" customWidth="1"/>
    <col min="15830" max="15832" width="16" customWidth="1"/>
    <col min="15833" max="15840" width="50" customWidth="1"/>
    <col min="15841" max="15841" width="16" customWidth="1"/>
    <col min="15842" max="15844" width="50" customWidth="1"/>
    <col min="15845" max="15845" width="16" customWidth="1"/>
    <col min="15846" max="15849" width="50" customWidth="1"/>
    <col min="15850" max="15852" width="16" customWidth="1"/>
    <col min="15853" max="15854" width="50" customWidth="1"/>
    <col min="15855" max="15857" width="16" customWidth="1"/>
    <col min="15858" max="15859" width="50" customWidth="1"/>
    <col min="15860" max="15860" width="16" customWidth="1"/>
    <col min="16046" max="16052" width="16" customWidth="1"/>
    <col min="16053" max="16053" width="6" customWidth="1"/>
    <col min="16054" max="16056" width="50" customWidth="1"/>
    <col min="16057" max="16058" width="16" customWidth="1"/>
    <col min="16059" max="16060" width="50" customWidth="1"/>
    <col min="16061" max="16061" width="16" customWidth="1"/>
    <col min="16062" max="16062" width="50" customWidth="1"/>
    <col min="16063" max="16075" width="16" customWidth="1"/>
    <col min="16076" max="16079" width="50" customWidth="1"/>
    <col min="16080" max="16081" width="16" customWidth="1"/>
    <col min="16082" max="16085" width="50" customWidth="1"/>
    <col min="16086" max="16088" width="16" customWidth="1"/>
    <col min="16089" max="16096" width="50" customWidth="1"/>
    <col min="16097" max="16097" width="16" customWidth="1"/>
    <col min="16098" max="16100" width="50" customWidth="1"/>
    <col min="16101" max="16101" width="16" customWidth="1"/>
    <col min="16102" max="16105" width="50" customWidth="1"/>
    <col min="16106" max="16108" width="16" customWidth="1"/>
    <col min="16109" max="16110" width="50" customWidth="1"/>
    <col min="16111" max="16113" width="16" customWidth="1"/>
    <col min="16114" max="16115" width="50" customWidth="1"/>
    <col min="16116" max="16116" width="16" customWidth="1"/>
  </cols>
  <sheetData>
    <row r="1" spans="1:12" ht="85.35" customHeight="1" x14ac:dyDescent="0.3">
      <c r="A1" s="232"/>
      <c r="B1" s="232"/>
      <c r="C1" s="232"/>
      <c r="D1" s="232"/>
      <c r="E1" s="232"/>
      <c r="F1" s="232"/>
      <c r="G1" s="232"/>
    </row>
    <row r="2" spans="1:12" ht="34.65" customHeight="1" x14ac:dyDescent="0.3">
      <c r="A2" s="219" t="s">
        <v>8416</v>
      </c>
      <c r="B2" s="219"/>
      <c r="C2" s="219"/>
      <c r="D2" s="219"/>
      <c r="E2" s="219"/>
      <c r="F2" s="219"/>
      <c r="G2" s="219"/>
    </row>
    <row r="3" spans="1:12" ht="18.600000000000001" thickBot="1" x14ac:dyDescent="0.35">
      <c r="A3" s="233" t="s">
        <v>8417</v>
      </c>
      <c r="B3" s="233"/>
      <c r="C3" s="233"/>
      <c r="D3" s="233"/>
      <c r="E3" s="233"/>
      <c r="F3" s="233"/>
      <c r="G3" s="233"/>
    </row>
    <row r="4" spans="1:12" ht="39" customHeight="1" thickBot="1" x14ac:dyDescent="0.35">
      <c r="A4" s="74" t="s">
        <v>8032</v>
      </c>
      <c r="B4" s="75" t="s">
        <v>8033</v>
      </c>
      <c r="C4" s="76" t="s">
        <v>8418</v>
      </c>
      <c r="D4" s="77" t="s">
        <v>8419</v>
      </c>
      <c r="E4" s="90" t="s">
        <v>8420</v>
      </c>
      <c r="F4" s="93" t="s">
        <v>8421</v>
      </c>
      <c r="G4" s="94" t="s">
        <v>8422</v>
      </c>
      <c r="H4" s="90" t="s">
        <v>4</v>
      </c>
      <c r="I4" s="91" t="s">
        <v>5</v>
      </c>
      <c r="J4" s="92" t="s">
        <v>6</v>
      </c>
      <c r="K4" s="92" t="s">
        <v>7</v>
      </c>
      <c r="L4" s="90" t="s">
        <v>8423</v>
      </c>
    </row>
    <row r="5" spans="1:12" x14ac:dyDescent="0.3">
      <c r="A5" s="234" t="s">
        <v>33</v>
      </c>
      <c r="B5" s="20">
        <v>1</v>
      </c>
      <c r="C5" s="27" t="s">
        <v>8424</v>
      </c>
      <c r="D5" s="229">
        <v>2</v>
      </c>
      <c r="E5" s="95">
        <v>10</v>
      </c>
      <c r="F5" s="96">
        <v>19490</v>
      </c>
      <c r="G5" s="129">
        <v>442.21</v>
      </c>
      <c r="H5" s="98">
        <v>4</v>
      </c>
      <c r="I5" s="98">
        <v>6</v>
      </c>
      <c r="J5" s="98"/>
      <c r="K5" s="98"/>
      <c r="L5" s="98" t="s">
        <v>3618</v>
      </c>
    </row>
    <row r="6" spans="1:12" x14ac:dyDescent="0.3">
      <c r="A6" s="217"/>
      <c r="B6" s="21">
        <v>2</v>
      </c>
      <c r="C6" s="8" t="s">
        <v>8425</v>
      </c>
      <c r="D6" s="230"/>
      <c r="E6" s="95">
        <v>13</v>
      </c>
      <c r="F6" s="96">
        <v>11321</v>
      </c>
      <c r="G6" s="129">
        <v>633.63</v>
      </c>
      <c r="H6" s="98"/>
      <c r="I6" s="98">
        <v>3</v>
      </c>
      <c r="J6" s="98">
        <v>4</v>
      </c>
      <c r="K6" s="98">
        <v>6</v>
      </c>
      <c r="L6" s="98" t="s">
        <v>3618</v>
      </c>
    </row>
    <row r="7" spans="1:12" x14ac:dyDescent="0.3">
      <c r="A7" s="221" t="s">
        <v>6032</v>
      </c>
      <c r="B7" s="21">
        <v>3</v>
      </c>
      <c r="C7" s="8" t="s">
        <v>8426</v>
      </c>
      <c r="D7" s="229">
        <v>3</v>
      </c>
      <c r="E7" s="95">
        <v>6</v>
      </c>
      <c r="F7" s="96">
        <v>10296</v>
      </c>
      <c r="G7" s="129">
        <v>339.85</v>
      </c>
      <c r="H7" s="98"/>
      <c r="I7" s="98"/>
      <c r="J7" s="98"/>
      <c r="K7" s="98">
        <v>6</v>
      </c>
      <c r="L7" s="98" t="s">
        <v>3618</v>
      </c>
    </row>
    <row r="8" spans="1:12" x14ac:dyDescent="0.3">
      <c r="A8" s="216"/>
      <c r="B8" s="21">
        <v>4</v>
      </c>
      <c r="C8" s="8" t="s">
        <v>8427</v>
      </c>
      <c r="D8" s="230"/>
      <c r="E8" s="95">
        <v>7</v>
      </c>
      <c r="F8" s="96">
        <v>26050</v>
      </c>
      <c r="G8" s="129">
        <v>733.3</v>
      </c>
      <c r="H8" s="98"/>
      <c r="I8" s="98">
        <v>2</v>
      </c>
      <c r="J8" s="98">
        <v>5</v>
      </c>
      <c r="K8" s="98"/>
      <c r="L8" s="98" t="s">
        <v>3618</v>
      </c>
    </row>
    <row r="9" spans="1:12" x14ac:dyDescent="0.3">
      <c r="A9" s="217"/>
      <c r="B9" s="21">
        <v>5</v>
      </c>
      <c r="C9" s="8" t="s">
        <v>8428</v>
      </c>
      <c r="D9" s="231"/>
      <c r="E9" s="95">
        <v>11</v>
      </c>
      <c r="F9" s="96">
        <v>55502</v>
      </c>
      <c r="G9" s="129">
        <v>779.6</v>
      </c>
      <c r="H9" s="98"/>
      <c r="I9" s="98">
        <v>5</v>
      </c>
      <c r="J9" s="98">
        <v>6</v>
      </c>
      <c r="K9" s="98"/>
      <c r="L9" s="97"/>
    </row>
    <row r="10" spans="1:12" x14ac:dyDescent="0.3">
      <c r="A10" s="221" t="s">
        <v>35</v>
      </c>
      <c r="B10" s="21">
        <v>6</v>
      </c>
      <c r="C10" s="8" t="s">
        <v>8429</v>
      </c>
      <c r="D10" s="229">
        <v>3</v>
      </c>
      <c r="E10" s="95">
        <v>18</v>
      </c>
      <c r="F10" s="96">
        <v>37392</v>
      </c>
      <c r="G10" s="129">
        <v>798.52</v>
      </c>
      <c r="H10" s="98"/>
      <c r="I10" s="98">
        <v>3</v>
      </c>
      <c r="J10" s="98">
        <v>12</v>
      </c>
      <c r="K10" s="98">
        <v>3</v>
      </c>
      <c r="L10" s="98" t="s">
        <v>3618</v>
      </c>
    </row>
    <row r="11" spans="1:12" x14ac:dyDescent="0.3">
      <c r="A11" s="216"/>
      <c r="B11" s="21">
        <v>7</v>
      </c>
      <c r="C11" s="8" t="s">
        <v>8430</v>
      </c>
      <c r="D11" s="230"/>
      <c r="E11" s="95">
        <v>15</v>
      </c>
      <c r="F11" s="96">
        <v>26358</v>
      </c>
      <c r="G11" s="129">
        <v>832.51</v>
      </c>
      <c r="H11" s="98"/>
      <c r="I11" s="98"/>
      <c r="J11" s="98">
        <v>10</v>
      </c>
      <c r="K11" s="98">
        <v>5</v>
      </c>
      <c r="L11" s="97"/>
    </row>
    <row r="12" spans="1:12" x14ac:dyDescent="0.3">
      <c r="A12" s="217"/>
      <c r="B12" s="21">
        <v>8</v>
      </c>
      <c r="C12" s="8" t="s">
        <v>8431</v>
      </c>
      <c r="D12" s="231"/>
      <c r="E12" s="95">
        <v>16</v>
      </c>
      <c r="F12" s="96">
        <v>57044</v>
      </c>
      <c r="G12" s="129">
        <v>491.31</v>
      </c>
      <c r="H12" s="98"/>
      <c r="I12" s="98">
        <v>4</v>
      </c>
      <c r="J12" s="98">
        <v>12</v>
      </c>
      <c r="K12" s="98"/>
      <c r="L12" s="98" t="s">
        <v>3618</v>
      </c>
    </row>
    <row r="13" spans="1:12" x14ac:dyDescent="0.3">
      <c r="A13" s="221" t="s">
        <v>36</v>
      </c>
      <c r="B13" s="21">
        <v>9</v>
      </c>
      <c r="C13" s="8" t="s">
        <v>8432</v>
      </c>
      <c r="D13" s="229">
        <v>3</v>
      </c>
      <c r="E13" s="95">
        <v>17</v>
      </c>
      <c r="F13" s="96">
        <v>37212</v>
      </c>
      <c r="G13" s="129">
        <v>534.63</v>
      </c>
      <c r="H13" s="98"/>
      <c r="I13" s="98"/>
      <c r="J13" s="98">
        <v>17</v>
      </c>
      <c r="K13" s="98"/>
      <c r="L13" s="98" t="s">
        <v>3618</v>
      </c>
    </row>
    <row r="14" spans="1:12" x14ac:dyDescent="0.3">
      <c r="A14" s="216"/>
      <c r="B14" s="21">
        <v>10</v>
      </c>
      <c r="C14" s="8" t="s">
        <v>8433</v>
      </c>
      <c r="D14" s="230"/>
      <c r="E14" s="95">
        <v>12</v>
      </c>
      <c r="F14" s="96">
        <v>26024</v>
      </c>
      <c r="G14" s="129">
        <v>519.72</v>
      </c>
      <c r="H14" s="98">
        <v>2</v>
      </c>
      <c r="I14" s="98">
        <v>3</v>
      </c>
      <c r="J14" s="98">
        <v>7</v>
      </c>
      <c r="K14" s="98"/>
      <c r="L14" s="98" t="s">
        <v>3618</v>
      </c>
    </row>
    <row r="15" spans="1:12" x14ac:dyDescent="0.3">
      <c r="A15" s="217"/>
      <c r="B15" s="21">
        <v>11</v>
      </c>
      <c r="C15" s="8" t="s">
        <v>8434</v>
      </c>
      <c r="D15" s="231"/>
      <c r="E15" s="95">
        <v>19</v>
      </c>
      <c r="F15" s="96">
        <v>55988</v>
      </c>
      <c r="G15" s="129">
        <v>784.87</v>
      </c>
      <c r="H15" s="98">
        <v>3</v>
      </c>
      <c r="I15" s="98">
        <v>13</v>
      </c>
      <c r="J15" s="98">
        <v>3</v>
      </c>
      <c r="K15" s="98"/>
      <c r="L15" s="98" t="s">
        <v>3618</v>
      </c>
    </row>
    <row r="16" spans="1:12" x14ac:dyDescent="0.3">
      <c r="A16" s="221" t="s">
        <v>37</v>
      </c>
      <c r="B16" s="21">
        <v>12</v>
      </c>
      <c r="C16" s="8" t="s">
        <v>8435</v>
      </c>
      <c r="D16" s="229">
        <v>5</v>
      </c>
      <c r="E16" s="95">
        <v>9</v>
      </c>
      <c r="F16" s="96">
        <v>11190</v>
      </c>
      <c r="G16" s="129">
        <v>603.89</v>
      </c>
      <c r="H16" s="98"/>
      <c r="I16" s="98">
        <v>2</v>
      </c>
      <c r="J16" s="98">
        <v>4</v>
      </c>
      <c r="K16" s="98">
        <v>3</v>
      </c>
      <c r="L16" s="97"/>
    </row>
    <row r="17" spans="1:12" x14ac:dyDescent="0.3">
      <c r="A17" s="216"/>
      <c r="B17" s="21">
        <v>13</v>
      </c>
      <c r="C17" s="8" t="s">
        <v>8436</v>
      </c>
      <c r="D17" s="230"/>
      <c r="E17" s="95">
        <v>15</v>
      </c>
      <c r="F17" s="96">
        <v>69090</v>
      </c>
      <c r="G17" s="129">
        <v>1021.97</v>
      </c>
      <c r="H17" s="98"/>
      <c r="I17" s="98">
        <v>2</v>
      </c>
      <c r="J17" s="98">
        <v>12</v>
      </c>
      <c r="K17" s="98">
        <v>1</v>
      </c>
      <c r="L17" s="97"/>
    </row>
    <row r="18" spans="1:12" x14ac:dyDescent="0.3">
      <c r="A18" s="216"/>
      <c r="B18" s="21">
        <v>14</v>
      </c>
      <c r="C18" s="8" t="s">
        <v>8437</v>
      </c>
      <c r="D18" s="231"/>
      <c r="E18" s="95">
        <v>9</v>
      </c>
      <c r="F18" s="96">
        <v>21879</v>
      </c>
      <c r="G18" s="129">
        <v>953.67</v>
      </c>
      <c r="H18" s="98"/>
      <c r="I18" s="98">
        <v>6</v>
      </c>
      <c r="J18" s="98">
        <v>3</v>
      </c>
      <c r="K18" s="98"/>
      <c r="L18" s="98" t="s">
        <v>3618</v>
      </c>
    </row>
    <row r="19" spans="1:12" x14ac:dyDescent="0.3">
      <c r="A19" s="216"/>
      <c r="B19" s="21">
        <v>15</v>
      </c>
      <c r="C19" s="8" t="s">
        <v>8438</v>
      </c>
      <c r="D19" s="229"/>
      <c r="E19" s="95">
        <v>18</v>
      </c>
      <c r="F19" s="96">
        <v>67762</v>
      </c>
      <c r="G19" s="129">
        <v>1214.46</v>
      </c>
      <c r="H19" s="98"/>
      <c r="I19" s="98"/>
      <c r="J19" s="98">
        <v>8</v>
      </c>
      <c r="K19" s="98">
        <v>10</v>
      </c>
      <c r="L19" s="98" t="s">
        <v>3618</v>
      </c>
    </row>
    <row r="20" spans="1:12" x14ac:dyDescent="0.3">
      <c r="A20" s="217"/>
      <c r="B20" s="21">
        <v>16</v>
      </c>
      <c r="C20" s="8" t="s">
        <v>8439</v>
      </c>
      <c r="D20" s="230"/>
      <c r="E20" s="95">
        <v>9</v>
      </c>
      <c r="F20" s="96">
        <v>28915</v>
      </c>
      <c r="G20" s="129">
        <v>796.27</v>
      </c>
      <c r="H20" s="98"/>
      <c r="I20" s="98">
        <v>3</v>
      </c>
      <c r="J20" s="98">
        <v>4</v>
      </c>
      <c r="K20" s="98">
        <v>2</v>
      </c>
      <c r="L20" s="98" t="s">
        <v>3618</v>
      </c>
    </row>
    <row r="21" spans="1:12" x14ac:dyDescent="0.3">
      <c r="A21" s="8" t="s">
        <v>38</v>
      </c>
      <c r="B21" s="21">
        <v>17</v>
      </c>
      <c r="C21" s="8" t="s">
        <v>8440</v>
      </c>
      <c r="D21" s="79">
        <v>1</v>
      </c>
      <c r="E21" s="95">
        <v>16</v>
      </c>
      <c r="F21" s="96">
        <v>27237</v>
      </c>
      <c r="G21" s="129">
        <v>513.91</v>
      </c>
      <c r="H21" s="98">
        <v>3</v>
      </c>
      <c r="I21" s="98">
        <v>9</v>
      </c>
      <c r="J21" s="98">
        <v>4</v>
      </c>
      <c r="K21" s="98"/>
      <c r="L21" s="98" t="s">
        <v>3618</v>
      </c>
    </row>
    <row r="22" spans="1:12" x14ac:dyDescent="0.3">
      <c r="A22" s="221" t="s">
        <v>39</v>
      </c>
      <c r="B22" s="21">
        <v>18</v>
      </c>
      <c r="C22" s="8" t="s">
        <v>8441</v>
      </c>
      <c r="D22" s="229">
        <v>3</v>
      </c>
      <c r="E22" s="95">
        <v>16</v>
      </c>
      <c r="F22" s="96">
        <v>72760</v>
      </c>
      <c r="G22" s="129">
        <v>630.58000000000004</v>
      </c>
      <c r="H22" s="98">
        <v>4</v>
      </c>
      <c r="I22" s="98">
        <v>10</v>
      </c>
      <c r="J22" s="98">
        <v>2</v>
      </c>
      <c r="K22" s="98"/>
      <c r="L22" s="97"/>
    </row>
    <row r="23" spans="1:12" x14ac:dyDescent="0.3">
      <c r="A23" s="216"/>
      <c r="B23" s="21">
        <v>19</v>
      </c>
      <c r="C23" s="8" t="s">
        <v>8442</v>
      </c>
      <c r="D23" s="230"/>
      <c r="E23" s="95">
        <v>13</v>
      </c>
      <c r="F23" s="96">
        <v>64595</v>
      </c>
      <c r="G23" s="129">
        <v>567.67999999999995</v>
      </c>
      <c r="H23" s="98">
        <v>1</v>
      </c>
      <c r="I23" s="98">
        <v>10</v>
      </c>
      <c r="J23" s="98">
        <v>2</v>
      </c>
      <c r="K23" s="98"/>
      <c r="L23" s="98" t="s">
        <v>3618</v>
      </c>
    </row>
    <row r="24" spans="1:12" x14ac:dyDescent="0.3">
      <c r="A24" s="217"/>
      <c r="B24" s="21">
        <v>20</v>
      </c>
      <c r="C24" s="8" t="s">
        <v>8443</v>
      </c>
      <c r="D24" s="231"/>
      <c r="E24" s="95">
        <v>14</v>
      </c>
      <c r="F24" s="96">
        <v>37488</v>
      </c>
      <c r="G24" s="129">
        <v>240.35</v>
      </c>
      <c r="H24" s="98">
        <v>2</v>
      </c>
      <c r="I24" s="98">
        <v>8</v>
      </c>
      <c r="J24" s="98">
        <v>4</v>
      </c>
      <c r="K24" s="98"/>
      <c r="L24" s="98" t="s">
        <v>3618</v>
      </c>
    </row>
    <row r="25" spans="1:12" x14ac:dyDescent="0.3">
      <c r="A25" s="221" t="s">
        <v>40</v>
      </c>
      <c r="B25" s="21">
        <v>21</v>
      </c>
      <c r="C25" s="8" t="s">
        <v>8444</v>
      </c>
      <c r="D25" s="229">
        <v>4</v>
      </c>
      <c r="E25" s="95">
        <v>11</v>
      </c>
      <c r="F25" s="96">
        <v>14926</v>
      </c>
      <c r="G25" s="129">
        <v>185.4</v>
      </c>
      <c r="H25" s="98">
        <v>3</v>
      </c>
      <c r="I25" s="98">
        <v>7</v>
      </c>
      <c r="J25" s="98">
        <v>1</v>
      </c>
      <c r="K25" s="98"/>
      <c r="L25" s="98" t="s">
        <v>3618</v>
      </c>
    </row>
    <row r="26" spans="1:12" x14ac:dyDescent="0.3">
      <c r="A26" s="216"/>
      <c r="B26" s="21">
        <v>22</v>
      </c>
      <c r="C26" s="8" t="s">
        <v>8445</v>
      </c>
      <c r="D26" s="230"/>
      <c r="E26" s="95">
        <v>19</v>
      </c>
      <c r="F26" s="96">
        <v>13859</v>
      </c>
      <c r="G26" s="129">
        <v>442.17</v>
      </c>
      <c r="H26" s="98">
        <v>2</v>
      </c>
      <c r="I26" s="98">
        <v>10</v>
      </c>
      <c r="J26" s="98">
        <v>7</v>
      </c>
      <c r="K26" s="98"/>
      <c r="L26" s="98" t="s">
        <v>3618</v>
      </c>
    </row>
    <row r="27" spans="1:12" x14ac:dyDescent="0.3">
      <c r="A27" s="216"/>
      <c r="B27" s="21">
        <v>23</v>
      </c>
      <c r="C27" s="8" t="s">
        <v>8446</v>
      </c>
      <c r="D27" s="231"/>
      <c r="E27" s="95">
        <v>13</v>
      </c>
      <c r="F27" s="96">
        <v>14836</v>
      </c>
      <c r="G27" s="129">
        <v>316.99</v>
      </c>
      <c r="H27" s="98"/>
      <c r="I27" s="98">
        <v>9</v>
      </c>
      <c r="J27" s="98">
        <v>4</v>
      </c>
      <c r="K27" s="98"/>
      <c r="L27" s="97"/>
    </row>
    <row r="28" spans="1:12" x14ac:dyDescent="0.3">
      <c r="A28" s="217"/>
      <c r="B28" s="21">
        <v>24</v>
      </c>
      <c r="C28" s="8" t="s">
        <v>8447</v>
      </c>
      <c r="D28" s="206"/>
      <c r="E28" s="95">
        <v>9</v>
      </c>
      <c r="F28" s="96">
        <v>20602</v>
      </c>
      <c r="G28" s="129">
        <v>252.5</v>
      </c>
      <c r="H28" s="98">
        <v>2</v>
      </c>
      <c r="I28" s="98">
        <v>5</v>
      </c>
      <c r="J28" s="98">
        <v>2</v>
      </c>
      <c r="K28" s="98"/>
      <c r="L28" s="97"/>
    </row>
    <row r="29" spans="1:12" x14ac:dyDescent="0.3">
      <c r="A29" s="221" t="s">
        <v>41</v>
      </c>
      <c r="B29" s="21">
        <v>25</v>
      </c>
      <c r="C29" s="8" t="s">
        <v>8448</v>
      </c>
      <c r="D29" s="229">
        <v>3</v>
      </c>
      <c r="E29" s="95">
        <v>34</v>
      </c>
      <c r="F29" s="96">
        <v>47407</v>
      </c>
      <c r="G29" s="129">
        <v>385.06</v>
      </c>
      <c r="H29" s="98">
        <v>3</v>
      </c>
      <c r="I29" s="98">
        <v>8</v>
      </c>
      <c r="J29" s="98">
        <v>22</v>
      </c>
      <c r="K29" s="98">
        <v>1</v>
      </c>
      <c r="L29" s="98" t="s">
        <v>3618</v>
      </c>
    </row>
    <row r="30" spans="1:12" x14ac:dyDescent="0.3">
      <c r="A30" s="216"/>
      <c r="B30" s="21">
        <v>26</v>
      </c>
      <c r="C30" s="8" t="s">
        <v>8449</v>
      </c>
      <c r="D30" s="230"/>
      <c r="E30" s="95">
        <v>35</v>
      </c>
      <c r="F30" s="96">
        <v>80783</v>
      </c>
      <c r="G30" s="129">
        <v>959.78</v>
      </c>
      <c r="H30" s="98"/>
      <c r="I30" s="98"/>
      <c r="J30" s="98">
        <v>16</v>
      </c>
      <c r="K30" s="98">
        <v>19</v>
      </c>
      <c r="L30" s="98" t="s">
        <v>3618</v>
      </c>
    </row>
    <row r="31" spans="1:12" x14ac:dyDescent="0.3">
      <c r="A31" s="217"/>
      <c r="B31" s="21">
        <v>27</v>
      </c>
      <c r="C31" s="8" t="s">
        <v>8450</v>
      </c>
      <c r="D31" s="231"/>
      <c r="E31" s="95">
        <v>14</v>
      </c>
      <c r="F31" s="96">
        <v>64934</v>
      </c>
      <c r="G31" s="129">
        <v>314.43</v>
      </c>
      <c r="H31" s="98"/>
      <c r="I31" s="98">
        <v>7</v>
      </c>
      <c r="J31" s="98">
        <v>7</v>
      </c>
      <c r="K31" s="98"/>
      <c r="L31" s="98" t="s">
        <v>3618</v>
      </c>
    </row>
    <row r="32" spans="1:12" x14ac:dyDescent="0.3">
      <c r="A32" s="221" t="s">
        <v>42</v>
      </c>
      <c r="B32" s="21">
        <v>28</v>
      </c>
      <c r="C32" s="8" t="s">
        <v>8451</v>
      </c>
      <c r="D32" s="229">
        <v>3</v>
      </c>
      <c r="E32" s="95">
        <v>7</v>
      </c>
      <c r="F32" s="96">
        <v>7455</v>
      </c>
      <c r="G32" s="129">
        <v>231.12</v>
      </c>
      <c r="H32" s="98"/>
      <c r="I32" s="98">
        <v>3</v>
      </c>
      <c r="J32" s="98">
        <v>4</v>
      </c>
      <c r="K32" s="98"/>
      <c r="L32" s="98" t="s">
        <v>3618</v>
      </c>
    </row>
    <row r="33" spans="1:12" x14ac:dyDescent="0.3">
      <c r="A33" s="216"/>
      <c r="B33" s="21">
        <v>29</v>
      </c>
      <c r="C33" s="8" t="s">
        <v>8452</v>
      </c>
      <c r="D33" s="230"/>
      <c r="E33" s="95">
        <v>17</v>
      </c>
      <c r="F33" s="96">
        <v>30417</v>
      </c>
      <c r="G33" s="129">
        <v>606.78</v>
      </c>
      <c r="H33" s="98"/>
      <c r="I33" s="98">
        <v>3</v>
      </c>
      <c r="J33" s="98">
        <v>13</v>
      </c>
      <c r="K33" s="98">
        <v>1</v>
      </c>
      <c r="L33" s="98" t="s">
        <v>3618</v>
      </c>
    </row>
    <row r="34" spans="1:12" x14ac:dyDescent="0.3">
      <c r="A34" s="217"/>
      <c r="B34" s="21">
        <v>30</v>
      </c>
      <c r="C34" s="8" t="s">
        <v>8453</v>
      </c>
      <c r="D34" s="231"/>
      <c r="E34" s="95">
        <v>12</v>
      </c>
      <c r="F34" s="96">
        <v>52111</v>
      </c>
      <c r="G34" s="129">
        <v>838.91</v>
      </c>
      <c r="H34" s="98">
        <v>1</v>
      </c>
      <c r="I34" s="98">
        <v>4</v>
      </c>
      <c r="J34" s="98">
        <v>7</v>
      </c>
      <c r="K34" s="98"/>
      <c r="L34" s="97"/>
    </row>
    <row r="35" spans="1:12" x14ac:dyDescent="0.3">
      <c r="A35" s="221" t="s">
        <v>43</v>
      </c>
      <c r="B35" s="21">
        <v>31</v>
      </c>
      <c r="C35" s="8" t="s">
        <v>8454</v>
      </c>
      <c r="D35" s="229">
        <v>2</v>
      </c>
      <c r="E35" s="95">
        <v>14</v>
      </c>
      <c r="F35" s="96">
        <v>45814</v>
      </c>
      <c r="G35" s="129">
        <v>396.74</v>
      </c>
      <c r="H35" s="98"/>
      <c r="I35" s="98">
        <v>4</v>
      </c>
      <c r="J35" s="98">
        <v>10</v>
      </c>
      <c r="K35" s="98"/>
      <c r="L35" s="98" t="s">
        <v>3618</v>
      </c>
    </row>
    <row r="36" spans="1:12" x14ac:dyDescent="0.3">
      <c r="A36" s="217"/>
      <c r="B36" s="21">
        <v>32</v>
      </c>
      <c r="C36" s="8" t="s">
        <v>8455</v>
      </c>
      <c r="D36" s="230"/>
      <c r="E36" s="95">
        <v>22</v>
      </c>
      <c r="F36" s="96">
        <v>28686</v>
      </c>
      <c r="G36" s="129">
        <v>843.5</v>
      </c>
      <c r="H36" s="98"/>
      <c r="I36" s="98">
        <v>7</v>
      </c>
      <c r="J36" s="98">
        <v>15</v>
      </c>
      <c r="K36" s="98"/>
      <c r="L36" s="98" t="s">
        <v>3618</v>
      </c>
    </row>
    <row r="37" spans="1:12" x14ac:dyDescent="0.3">
      <c r="A37" s="221" t="s">
        <v>44</v>
      </c>
      <c r="B37" s="21">
        <v>33</v>
      </c>
      <c r="C37" s="8" t="s">
        <v>8456</v>
      </c>
      <c r="D37" s="229">
        <v>2</v>
      </c>
      <c r="E37" s="95">
        <v>29</v>
      </c>
      <c r="F37" s="96">
        <v>14216</v>
      </c>
      <c r="G37" s="129">
        <v>544.30999999999995</v>
      </c>
      <c r="H37" s="98">
        <v>11</v>
      </c>
      <c r="I37" s="98">
        <v>13</v>
      </c>
      <c r="J37" s="98">
        <v>5</v>
      </c>
      <c r="K37" s="98"/>
      <c r="L37" s="98" t="s">
        <v>3618</v>
      </c>
    </row>
    <row r="38" spans="1:12" x14ac:dyDescent="0.3">
      <c r="A38" s="217"/>
      <c r="B38" s="21">
        <v>34</v>
      </c>
      <c r="C38" s="8" t="s">
        <v>8457</v>
      </c>
      <c r="D38" s="230"/>
      <c r="E38" s="95">
        <v>36</v>
      </c>
      <c r="F38" s="96">
        <v>49279</v>
      </c>
      <c r="G38" s="129">
        <v>960.64</v>
      </c>
      <c r="H38" s="98">
        <v>2</v>
      </c>
      <c r="I38" s="98">
        <v>9</v>
      </c>
      <c r="J38" s="98">
        <v>11</v>
      </c>
      <c r="K38" s="98">
        <v>14</v>
      </c>
      <c r="L38" s="98" t="s">
        <v>3618</v>
      </c>
    </row>
    <row r="39" spans="1:12" x14ac:dyDescent="0.3">
      <c r="A39" s="8" t="s">
        <v>45</v>
      </c>
      <c r="B39" s="21">
        <v>35</v>
      </c>
      <c r="C39" s="8" t="s">
        <v>8458</v>
      </c>
      <c r="D39" s="79">
        <v>1</v>
      </c>
      <c r="E39" s="95">
        <v>5</v>
      </c>
      <c r="F39" s="96">
        <v>61340</v>
      </c>
      <c r="G39" s="129">
        <v>375.14</v>
      </c>
      <c r="H39" s="98"/>
      <c r="I39" s="98"/>
      <c r="J39" s="98">
        <v>5</v>
      </c>
      <c r="K39" s="98"/>
      <c r="L39" s="98" t="s">
        <v>3618</v>
      </c>
    </row>
    <row r="40" spans="1:12" x14ac:dyDescent="0.3">
      <c r="A40" s="221" t="s">
        <v>46</v>
      </c>
      <c r="B40" s="21">
        <v>36</v>
      </c>
      <c r="C40" s="8" t="s">
        <v>8459</v>
      </c>
      <c r="D40" s="229">
        <v>2</v>
      </c>
      <c r="E40" s="95">
        <v>10</v>
      </c>
      <c r="F40" s="96">
        <v>15813</v>
      </c>
      <c r="G40" s="129">
        <v>534.07000000000005</v>
      </c>
      <c r="H40" s="98"/>
      <c r="I40" s="98"/>
      <c r="J40" s="98">
        <v>6</v>
      </c>
      <c r="K40" s="98">
        <v>4</v>
      </c>
      <c r="L40" s="98" t="s">
        <v>3618</v>
      </c>
    </row>
    <row r="41" spans="1:12" x14ac:dyDescent="0.3">
      <c r="A41" s="217"/>
      <c r="B41" s="21">
        <v>37</v>
      </c>
      <c r="C41" s="8" t="s">
        <v>8460</v>
      </c>
      <c r="D41" s="230"/>
      <c r="E41" s="95">
        <v>5</v>
      </c>
      <c r="F41" s="96">
        <v>12630</v>
      </c>
      <c r="G41" s="129">
        <v>304.16000000000003</v>
      </c>
      <c r="H41" s="98"/>
      <c r="I41" s="98"/>
      <c r="J41" s="98">
        <v>5</v>
      </c>
      <c r="K41" s="98"/>
      <c r="L41" s="98" t="s">
        <v>3618</v>
      </c>
    </row>
    <row r="42" spans="1:12" x14ac:dyDescent="0.3">
      <c r="A42" s="221" t="s">
        <v>47</v>
      </c>
      <c r="B42" s="21">
        <v>38</v>
      </c>
      <c r="C42" s="8" t="s">
        <v>7346</v>
      </c>
      <c r="D42" s="229">
        <v>6</v>
      </c>
      <c r="E42" s="95">
        <v>13</v>
      </c>
      <c r="F42" s="96">
        <v>49651</v>
      </c>
      <c r="G42" s="129">
        <v>1069.5899999999999</v>
      </c>
      <c r="H42" s="98"/>
      <c r="I42" s="98"/>
      <c r="J42" s="98">
        <v>4</v>
      </c>
      <c r="K42" s="98">
        <v>9</v>
      </c>
      <c r="L42" s="98" t="s">
        <v>3618</v>
      </c>
    </row>
    <row r="43" spans="1:12" x14ac:dyDescent="0.3">
      <c r="A43" s="216"/>
      <c r="B43" s="21">
        <v>39</v>
      </c>
      <c r="C43" s="8" t="s">
        <v>6933</v>
      </c>
      <c r="D43" s="230"/>
      <c r="E43" s="95">
        <v>16</v>
      </c>
      <c r="F43" s="96">
        <v>48481</v>
      </c>
      <c r="G43" s="129">
        <v>1280.26</v>
      </c>
      <c r="H43" s="98"/>
      <c r="I43" s="98"/>
      <c r="J43" s="98">
        <v>10</v>
      </c>
      <c r="K43" s="98">
        <v>6</v>
      </c>
      <c r="L43" s="98" t="s">
        <v>3618</v>
      </c>
    </row>
    <row r="44" spans="1:12" x14ac:dyDescent="0.3">
      <c r="A44" s="216"/>
      <c r="B44" s="21">
        <v>40</v>
      </c>
      <c r="C44" s="8" t="s">
        <v>7272</v>
      </c>
      <c r="D44" s="230"/>
      <c r="E44" s="95">
        <v>11</v>
      </c>
      <c r="F44" s="96">
        <v>42321</v>
      </c>
      <c r="G44" s="129">
        <v>641.92999999999995</v>
      </c>
      <c r="H44" s="98"/>
      <c r="I44" s="98">
        <v>7</v>
      </c>
      <c r="J44" s="98">
        <v>4</v>
      </c>
      <c r="K44" s="98"/>
      <c r="L44" s="97"/>
    </row>
    <row r="45" spans="1:12" x14ac:dyDescent="0.3">
      <c r="A45" s="216"/>
      <c r="B45" s="21">
        <v>41</v>
      </c>
      <c r="C45" s="8" t="s">
        <v>7386</v>
      </c>
      <c r="D45" s="230"/>
      <c r="E45" s="95">
        <v>6</v>
      </c>
      <c r="F45" s="96">
        <v>56497</v>
      </c>
      <c r="G45" s="129">
        <v>577.6</v>
      </c>
      <c r="H45" s="98"/>
      <c r="I45" s="98">
        <v>1</v>
      </c>
      <c r="J45" s="98">
        <v>5</v>
      </c>
      <c r="K45" s="98"/>
      <c r="L45" s="97"/>
    </row>
    <row r="46" spans="1:12" x14ac:dyDescent="0.3">
      <c r="A46" s="216"/>
      <c r="B46" s="21">
        <v>42</v>
      </c>
      <c r="C46" s="8" t="s">
        <v>7163</v>
      </c>
      <c r="D46" s="230"/>
      <c r="E46" s="95">
        <v>15</v>
      </c>
      <c r="F46" s="96">
        <v>30138</v>
      </c>
      <c r="G46" s="129">
        <v>242.17</v>
      </c>
      <c r="H46" s="98"/>
      <c r="I46" s="98">
        <v>5</v>
      </c>
      <c r="J46" s="98">
        <v>9</v>
      </c>
      <c r="K46" s="98">
        <v>1</v>
      </c>
      <c r="L46" s="97"/>
    </row>
    <row r="47" spans="1:12" x14ac:dyDescent="0.3">
      <c r="A47" s="217"/>
      <c r="B47" s="21">
        <v>43</v>
      </c>
      <c r="C47" s="8" t="s">
        <v>7323</v>
      </c>
      <c r="D47" s="231"/>
      <c r="E47" s="95">
        <v>14</v>
      </c>
      <c r="F47" s="96">
        <v>82821</v>
      </c>
      <c r="G47" s="129">
        <v>1354.59</v>
      </c>
      <c r="H47" s="98"/>
      <c r="I47" s="98">
        <v>3</v>
      </c>
      <c r="J47" s="98">
        <v>7</v>
      </c>
      <c r="K47" s="98">
        <v>4</v>
      </c>
      <c r="L47" s="98" t="s">
        <v>3618</v>
      </c>
    </row>
    <row r="48" spans="1:12" x14ac:dyDescent="0.3">
      <c r="A48" s="221" t="s">
        <v>48</v>
      </c>
      <c r="B48" s="21">
        <v>44</v>
      </c>
      <c r="C48" s="8" t="s">
        <v>8461</v>
      </c>
      <c r="D48" s="229">
        <v>3</v>
      </c>
      <c r="E48" s="95">
        <v>19</v>
      </c>
      <c r="F48" s="96">
        <v>62678</v>
      </c>
      <c r="G48" s="129">
        <v>2625.23</v>
      </c>
      <c r="H48" s="98"/>
      <c r="I48" s="98">
        <v>9</v>
      </c>
      <c r="J48" s="98">
        <v>10</v>
      </c>
      <c r="K48" s="98"/>
      <c r="L48" s="98" t="s">
        <v>3618</v>
      </c>
    </row>
    <row r="49" spans="1:12" x14ac:dyDescent="0.3">
      <c r="A49" s="216"/>
      <c r="B49" s="21">
        <v>45</v>
      </c>
      <c r="C49" s="8" t="s">
        <v>8462</v>
      </c>
      <c r="D49" s="230"/>
      <c r="E49" s="95">
        <v>19</v>
      </c>
      <c r="F49" s="96">
        <v>61489</v>
      </c>
      <c r="G49" s="129">
        <v>2620.39</v>
      </c>
      <c r="H49" s="98"/>
      <c r="I49" s="98">
        <v>3</v>
      </c>
      <c r="J49" s="98">
        <v>15</v>
      </c>
      <c r="K49" s="98">
        <v>1</v>
      </c>
      <c r="L49" s="98" t="s">
        <v>3618</v>
      </c>
    </row>
    <row r="50" spans="1:12" x14ac:dyDescent="0.3">
      <c r="A50" s="217"/>
      <c r="B50" s="21">
        <v>46</v>
      </c>
      <c r="C50" s="8" t="s">
        <v>8463</v>
      </c>
      <c r="D50" s="230"/>
      <c r="E50" s="95">
        <v>10</v>
      </c>
      <c r="F50" s="96">
        <v>59509</v>
      </c>
      <c r="G50" s="129">
        <v>814.53</v>
      </c>
      <c r="H50" s="98"/>
      <c r="I50" s="98">
        <v>4</v>
      </c>
      <c r="J50" s="98">
        <v>6</v>
      </c>
      <c r="K50" s="98"/>
      <c r="L50" s="97"/>
    </row>
    <row r="51" spans="1:12" x14ac:dyDescent="0.3">
      <c r="A51" s="221" t="s">
        <v>49</v>
      </c>
      <c r="B51" s="21">
        <v>47</v>
      </c>
      <c r="C51" s="8" t="s">
        <v>8464</v>
      </c>
      <c r="D51" s="229">
        <v>3</v>
      </c>
      <c r="E51" s="95">
        <v>8</v>
      </c>
      <c r="F51" s="96">
        <v>16884</v>
      </c>
      <c r="G51" s="129">
        <v>872.7</v>
      </c>
      <c r="H51" s="98"/>
      <c r="I51" s="98"/>
      <c r="J51" s="98"/>
      <c r="K51" s="98">
        <v>8</v>
      </c>
      <c r="L51" s="98" t="s">
        <v>3618</v>
      </c>
    </row>
    <row r="52" spans="1:12" x14ac:dyDescent="0.3">
      <c r="A52" s="216"/>
      <c r="B52" s="21">
        <v>48</v>
      </c>
      <c r="C52" s="8" t="s">
        <v>8465</v>
      </c>
      <c r="D52" s="230"/>
      <c r="E52" s="95">
        <v>7</v>
      </c>
      <c r="F52" s="96">
        <v>20323</v>
      </c>
      <c r="G52" s="129">
        <v>405.42</v>
      </c>
      <c r="H52" s="98"/>
      <c r="I52" s="98">
        <v>3</v>
      </c>
      <c r="J52" s="98">
        <v>4</v>
      </c>
      <c r="K52" s="98"/>
      <c r="L52" s="98" t="s">
        <v>3618</v>
      </c>
    </row>
    <row r="53" spans="1:12" x14ac:dyDescent="0.3">
      <c r="A53" s="217"/>
      <c r="B53" s="21">
        <v>49</v>
      </c>
      <c r="C53" s="8" t="s">
        <v>8466</v>
      </c>
      <c r="D53" s="230"/>
      <c r="E53" s="95">
        <v>5</v>
      </c>
      <c r="F53" s="96">
        <v>12760</v>
      </c>
      <c r="G53" s="129">
        <v>374.11</v>
      </c>
      <c r="H53" s="98"/>
      <c r="I53" s="98">
        <v>1</v>
      </c>
      <c r="J53" s="98">
        <v>4</v>
      </c>
      <c r="K53" s="98"/>
      <c r="L53" s="97"/>
    </row>
    <row r="54" spans="1:12" x14ac:dyDescent="0.3">
      <c r="A54" s="221" t="s">
        <v>50</v>
      </c>
      <c r="B54" s="21">
        <v>50</v>
      </c>
      <c r="C54" s="8" t="s">
        <v>8467</v>
      </c>
      <c r="D54" s="229">
        <v>2</v>
      </c>
      <c r="E54" s="95">
        <v>8</v>
      </c>
      <c r="F54" s="96">
        <v>13974</v>
      </c>
      <c r="G54" s="129">
        <v>385.68</v>
      </c>
      <c r="H54" s="98"/>
      <c r="I54" s="98">
        <v>3</v>
      </c>
      <c r="J54" s="98">
        <v>5</v>
      </c>
      <c r="K54" s="98"/>
      <c r="L54" s="98" t="s">
        <v>3618</v>
      </c>
    </row>
    <row r="55" spans="1:12" x14ac:dyDescent="0.3">
      <c r="A55" s="217"/>
      <c r="B55" s="21">
        <v>51</v>
      </c>
      <c r="C55" s="8" t="s">
        <v>8468</v>
      </c>
      <c r="D55" s="231"/>
      <c r="E55" s="95">
        <v>10</v>
      </c>
      <c r="F55" s="96">
        <v>10065</v>
      </c>
      <c r="G55" s="129">
        <v>355</v>
      </c>
      <c r="H55" s="98"/>
      <c r="I55" s="98"/>
      <c r="J55" s="98">
        <v>10</v>
      </c>
      <c r="K55" s="98"/>
      <c r="L55" s="98" t="s">
        <v>3618</v>
      </c>
    </row>
    <row r="56" spans="1:12" x14ac:dyDescent="0.3">
      <c r="A56" s="221" t="s">
        <v>51</v>
      </c>
      <c r="B56" s="21">
        <v>52</v>
      </c>
      <c r="C56" s="8" t="s">
        <v>8469</v>
      </c>
      <c r="D56" s="229">
        <v>2</v>
      </c>
      <c r="E56" s="95">
        <v>8</v>
      </c>
      <c r="F56" s="96">
        <v>39073</v>
      </c>
      <c r="G56" s="129">
        <v>550.26</v>
      </c>
      <c r="H56" s="98">
        <v>3</v>
      </c>
      <c r="I56" s="98">
        <v>5</v>
      </c>
      <c r="J56" s="98"/>
      <c r="K56" s="98"/>
      <c r="L56" s="98" t="s">
        <v>3618</v>
      </c>
    </row>
    <row r="57" spans="1:12" x14ac:dyDescent="0.3">
      <c r="A57" s="217"/>
      <c r="B57" s="21">
        <v>53</v>
      </c>
      <c r="C57" s="8" t="s">
        <v>8470</v>
      </c>
      <c r="D57" s="231"/>
      <c r="E57" s="95">
        <v>8</v>
      </c>
      <c r="F57" s="96">
        <v>56522</v>
      </c>
      <c r="G57" s="129">
        <v>778.4</v>
      </c>
      <c r="H57" s="98">
        <v>2</v>
      </c>
      <c r="I57" s="98">
        <v>4</v>
      </c>
      <c r="J57" s="98">
        <v>2</v>
      </c>
      <c r="K57" s="98"/>
      <c r="L57" s="98" t="s">
        <v>3618</v>
      </c>
    </row>
    <row r="58" spans="1:12" x14ac:dyDescent="0.3">
      <c r="A58" s="8" t="s">
        <v>52</v>
      </c>
      <c r="B58" s="21">
        <v>54</v>
      </c>
      <c r="C58" s="8" t="s">
        <v>8471</v>
      </c>
      <c r="D58" s="79">
        <v>1</v>
      </c>
      <c r="E58" s="95">
        <v>11</v>
      </c>
      <c r="F58" s="96">
        <v>15808</v>
      </c>
      <c r="G58" s="129">
        <v>325.18</v>
      </c>
      <c r="H58" s="98">
        <v>4</v>
      </c>
      <c r="I58" s="98">
        <v>5</v>
      </c>
      <c r="J58" s="98">
        <v>2</v>
      </c>
      <c r="K58" s="98"/>
      <c r="L58" s="98" t="s">
        <v>3618</v>
      </c>
    </row>
    <row r="59" spans="1:12" x14ac:dyDescent="0.3">
      <c r="A59" s="221" t="s">
        <v>53</v>
      </c>
      <c r="B59" s="21">
        <v>55</v>
      </c>
      <c r="C59" s="8" t="s">
        <v>8472</v>
      </c>
      <c r="D59" s="229">
        <v>2</v>
      </c>
      <c r="E59" s="95">
        <v>8</v>
      </c>
      <c r="F59" s="96">
        <v>17989</v>
      </c>
      <c r="G59" s="129">
        <v>493.51</v>
      </c>
      <c r="H59" s="98">
        <v>3</v>
      </c>
      <c r="I59" s="98">
        <v>3</v>
      </c>
      <c r="J59" s="98">
        <v>2</v>
      </c>
      <c r="K59" s="98"/>
      <c r="L59" s="98" t="s">
        <v>3618</v>
      </c>
    </row>
    <row r="60" spans="1:12" ht="15" thickBot="1" x14ac:dyDescent="0.35">
      <c r="A60" s="235"/>
      <c r="B60" s="15">
        <v>56</v>
      </c>
      <c r="C60" s="12" t="s">
        <v>8473</v>
      </c>
      <c r="D60" s="236"/>
      <c r="E60" s="127">
        <v>13</v>
      </c>
      <c r="F60" s="128">
        <v>20455</v>
      </c>
      <c r="G60" s="130">
        <v>750.82</v>
      </c>
      <c r="H60" s="122"/>
      <c r="I60" s="122">
        <v>2</v>
      </c>
      <c r="J60" s="122">
        <v>11</v>
      </c>
      <c r="K60" s="122"/>
      <c r="L60" s="98" t="s">
        <v>3618</v>
      </c>
    </row>
    <row r="61" spans="1:12" x14ac:dyDescent="0.3">
      <c r="A61" s="121" t="s">
        <v>8111</v>
      </c>
      <c r="D61" s="38">
        <f>SUM(D5:D60)</f>
        <v>56</v>
      </c>
      <c r="E61" s="38">
        <f>SUM(E5:E60)</f>
        <v>764</v>
      </c>
      <c r="F61" s="44">
        <f>SUM(F5:F60)</f>
        <v>2056139</v>
      </c>
      <c r="G61" s="125">
        <f>SUM(G5:G60)</f>
        <v>38442</v>
      </c>
      <c r="H61" s="126">
        <f t="shared" ref="H61:K61" si="0">SUM(H5:H60)</f>
        <v>55</v>
      </c>
      <c r="I61" s="126">
        <f t="shared" si="0"/>
        <v>236</v>
      </c>
      <c r="J61" s="126">
        <f t="shared" si="0"/>
        <v>369</v>
      </c>
      <c r="K61" s="126">
        <f t="shared" si="0"/>
        <v>104</v>
      </c>
      <c r="L61" s="126">
        <f>COUNTA(L5:L60)</f>
        <v>43</v>
      </c>
    </row>
  </sheetData>
  <autoFilter ref="A4:L61" xr:uid="{68021F64-0817-4BDC-A5F8-308992825D64}"/>
  <sortState xmlns:xlrd2="http://schemas.microsoft.com/office/spreadsheetml/2017/richdata2" ref="C54:K55">
    <sortCondition ref="C54:C55"/>
  </sortState>
  <mergeCells count="40">
    <mergeCell ref="D59:D60"/>
    <mergeCell ref="D29:D31"/>
    <mergeCell ref="D22:D24"/>
    <mergeCell ref="D13:D15"/>
    <mergeCell ref="D10:D12"/>
    <mergeCell ref="D40:D41"/>
    <mergeCell ref="D54:D55"/>
    <mergeCell ref="D56:D57"/>
    <mergeCell ref="D42:D47"/>
    <mergeCell ref="D48:D50"/>
    <mergeCell ref="D51:D53"/>
    <mergeCell ref="D32:D34"/>
    <mergeCell ref="D35:D36"/>
    <mergeCell ref="D37:D38"/>
    <mergeCell ref="D25:D27"/>
    <mergeCell ref="D16:D18"/>
    <mergeCell ref="A37:A38"/>
    <mergeCell ref="A22:A24"/>
    <mergeCell ref="A25:A28"/>
    <mergeCell ref="A29:A31"/>
    <mergeCell ref="A32:A34"/>
    <mergeCell ref="A35:A36"/>
    <mergeCell ref="A59:A60"/>
    <mergeCell ref="A56:A57"/>
    <mergeCell ref="A54:A55"/>
    <mergeCell ref="A51:A53"/>
    <mergeCell ref="A40:A41"/>
    <mergeCell ref="A42:A47"/>
    <mergeCell ref="A48:A50"/>
    <mergeCell ref="D19:D20"/>
    <mergeCell ref="D7:D9"/>
    <mergeCell ref="D5:D6"/>
    <mergeCell ref="A1:G1"/>
    <mergeCell ref="A2:G2"/>
    <mergeCell ref="A3:G3"/>
    <mergeCell ref="A5:A6"/>
    <mergeCell ref="A7:A9"/>
    <mergeCell ref="A10:A12"/>
    <mergeCell ref="A13:A15"/>
    <mergeCell ref="A16:A20"/>
  </mergeCells>
  <phoneticPr fontId="5" type="noConversion"/>
  <pageMargins left="0.39370078740157483" right="0.39370078740157483" top="0.39370078740157483" bottom="0.39370078740157483" header="0.31496062992125984" footer="0.31496062992125984"/>
  <pageSetup paperSize="9" scale="52" orientation="landscape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458F3-4F9C-4ADF-8A89-B13CA49F6285}">
  <sheetPr codeName="Foglio6">
    <pageSetUpPr fitToPage="1"/>
  </sheetPr>
  <dimension ref="A1:J766"/>
  <sheetViews>
    <sheetView showGridLines="0" zoomScale="70" zoomScaleNormal="70" workbookViewId="0">
      <selection activeCell="B363" sqref="B1:B1048576"/>
    </sheetView>
  </sheetViews>
  <sheetFormatPr defaultRowHeight="14.4" x14ac:dyDescent="0.3"/>
  <cols>
    <col min="1" max="1" width="10.44140625" customWidth="1"/>
    <col min="2" max="2" width="12.44140625" bestFit="1" customWidth="1"/>
    <col min="3" max="3" width="29.5546875" bestFit="1" customWidth="1"/>
    <col min="4" max="5" width="23.5546875" customWidth="1"/>
    <col min="6" max="6" width="16" customWidth="1"/>
    <col min="7" max="7" width="14.44140625" customWidth="1"/>
    <col min="8" max="8" width="17.5546875" customWidth="1"/>
    <col min="9" max="9" width="57.5546875" customWidth="1"/>
    <col min="10" max="10" width="27.33203125" customWidth="1"/>
    <col min="195" max="201" width="16" customWidth="1"/>
    <col min="202" max="202" width="6" customWidth="1"/>
    <col min="203" max="205" width="50" customWidth="1"/>
    <col min="206" max="207" width="16" customWidth="1"/>
    <col min="208" max="209" width="50" customWidth="1"/>
    <col min="210" max="210" width="16" customWidth="1"/>
    <col min="211" max="211" width="50" customWidth="1"/>
    <col min="212" max="224" width="16" customWidth="1"/>
    <col min="225" max="228" width="50" customWidth="1"/>
    <col min="229" max="230" width="16" customWidth="1"/>
    <col min="231" max="234" width="50" customWidth="1"/>
    <col min="235" max="237" width="16" customWidth="1"/>
    <col min="238" max="245" width="50" customWidth="1"/>
    <col min="246" max="246" width="16" customWidth="1"/>
    <col min="247" max="249" width="50" customWidth="1"/>
    <col min="250" max="250" width="16" customWidth="1"/>
    <col min="251" max="254" width="50" customWidth="1"/>
    <col min="255" max="257" width="16" customWidth="1"/>
    <col min="258" max="259" width="50" customWidth="1"/>
    <col min="260" max="262" width="16" customWidth="1"/>
    <col min="263" max="264" width="50" customWidth="1"/>
    <col min="265" max="265" width="16" customWidth="1"/>
    <col min="451" max="457" width="16" customWidth="1"/>
    <col min="458" max="458" width="6" customWidth="1"/>
    <col min="459" max="461" width="50" customWidth="1"/>
    <col min="462" max="463" width="16" customWidth="1"/>
    <col min="464" max="465" width="50" customWidth="1"/>
    <col min="466" max="466" width="16" customWidth="1"/>
    <col min="467" max="467" width="50" customWidth="1"/>
    <col min="468" max="480" width="16" customWidth="1"/>
    <col min="481" max="484" width="50" customWidth="1"/>
    <col min="485" max="486" width="16" customWidth="1"/>
    <col min="487" max="490" width="50" customWidth="1"/>
    <col min="491" max="493" width="16" customWidth="1"/>
    <col min="494" max="501" width="50" customWidth="1"/>
    <col min="502" max="502" width="16" customWidth="1"/>
    <col min="503" max="505" width="50" customWidth="1"/>
    <col min="506" max="506" width="16" customWidth="1"/>
    <col min="507" max="510" width="50" customWidth="1"/>
    <col min="511" max="513" width="16" customWidth="1"/>
    <col min="514" max="515" width="50" customWidth="1"/>
    <col min="516" max="518" width="16" customWidth="1"/>
    <col min="519" max="520" width="50" customWidth="1"/>
    <col min="521" max="521" width="16" customWidth="1"/>
    <col min="707" max="713" width="16" customWidth="1"/>
    <col min="714" max="714" width="6" customWidth="1"/>
    <col min="715" max="717" width="50" customWidth="1"/>
    <col min="718" max="719" width="16" customWidth="1"/>
    <col min="720" max="721" width="50" customWidth="1"/>
    <col min="722" max="722" width="16" customWidth="1"/>
    <col min="723" max="723" width="50" customWidth="1"/>
    <col min="724" max="736" width="16" customWidth="1"/>
    <col min="737" max="740" width="50" customWidth="1"/>
    <col min="741" max="742" width="16" customWidth="1"/>
    <col min="743" max="746" width="50" customWidth="1"/>
    <col min="747" max="749" width="16" customWidth="1"/>
    <col min="750" max="757" width="50" customWidth="1"/>
    <col min="758" max="758" width="16" customWidth="1"/>
    <col min="759" max="761" width="50" customWidth="1"/>
    <col min="762" max="762" width="16" customWidth="1"/>
    <col min="763" max="766" width="50" customWidth="1"/>
    <col min="767" max="769" width="16" customWidth="1"/>
    <col min="770" max="771" width="50" customWidth="1"/>
    <col min="772" max="774" width="16" customWidth="1"/>
    <col min="775" max="776" width="50" customWidth="1"/>
    <col min="777" max="777" width="16" customWidth="1"/>
    <col min="963" max="969" width="16" customWidth="1"/>
    <col min="970" max="970" width="6" customWidth="1"/>
    <col min="971" max="973" width="50" customWidth="1"/>
    <col min="974" max="975" width="16" customWidth="1"/>
    <col min="976" max="977" width="50" customWidth="1"/>
    <col min="978" max="978" width="16" customWidth="1"/>
    <col min="979" max="979" width="50" customWidth="1"/>
    <col min="980" max="992" width="16" customWidth="1"/>
    <col min="993" max="996" width="50" customWidth="1"/>
    <col min="997" max="998" width="16" customWidth="1"/>
    <col min="999" max="1002" width="50" customWidth="1"/>
    <col min="1003" max="1005" width="16" customWidth="1"/>
    <col min="1006" max="1013" width="50" customWidth="1"/>
    <col min="1014" max="1014" width="16" customWidth="1"/>
    <col min="1015" max="1017" width="50" customWidth="1"/>
    <col min="1018" max="1018" width="16" customWidth="1"/>
    <col min="1019" max="1022" width="50" customWidth="1"/>
    <col min="1023" max="1025" width="16" customWidth="1"/>
    <col min="1026" max="1027" width="50" customWidth="1"/>
    <col min="1028" max="1030" width="16" customWidth="1"/>
    <col min="1031" max="1032" width="50" customWidth="1"/>
    <col min="1033" max="1033" width="16" customWidth="1"/>
    <col min="1219" max="1225" width="16" customWidth="1"/>
    <col min="1226" max="1226" width="6" customWidth="1"/>
    <col min="1227" max="1229" width="50" customWidth="1"/>
    <col min="1230" max="1231" width="16" customWidth="1"/>
    <col min="1232" max="1233" width="50" customWidth="1"/>
    <col min="1234" max="1234" width="16" customWidth="1"/>
    <col min="1235" max="1235" width="50" customWidth="1"/>
    <col min="1236" max="1248" width="16" customWidth="1"/>
    <col min="1249" max="1252" width="50" customWidth="1"/>
    <col min="1253" max="1254" width="16" customWidth="1"/>
    <col min="1255" max="1258" width="50" customWidth="1"/>
    <col min="1259" max="1261" width="16" customWidth="1"/>
    <col min="1262" max="1269" width="50" customWidth="1"/>
    <col min="1270" max="1270" width="16" customWidth="1"/>
    <col min="1271" max="1273" width="50" customWidth="1"/>
    <col min="1274" max="1274" width="16" customWidth="1"/>
    <col min="1275" max="1278" width="50" customWidth="1"/>
    <col min="1279" max="1281" width="16" customWidth="1"/>
    <col min="1282" max="1283" width="50" customWidth="1"/>
    <col min="1284" max="1286" width="16" customWidth="1"/>
    <col min="1287" max="1288" width="50" customWidth="1"/>
    <col min="1289" max="1289" width="16" customWidth="1"/>
    <col min="1475" max="1481" width="16" customWidth="1"/>
    <col min="1482" max="1482" width="6" customWidth="1"/>
    <col min="1483" max="1485" width="50" customWidth="1"/>
    <col min="1486" max="1487" width="16" customWidth="1"/>
    <col min="1488" max="1489" width="50" customWidth="1"/>
    <col min="1490" max="1490" width="16" customWidth="1"/>
    <col min="1491" max="1491" width="50" customWidth="1"/>
    <col min="1492" max="1504" width="16" customWidth="1"/>
    <col min="1505" max="1508" width="50" customWidth="1"/>
    <col min="1509" max="1510" width="16" customWidth="1"/>
    <col min="1511" max="1514" width="50" customWidth="1"/>
    <col min="1515" max="1517" width="16" customWidth="1"/>
    <col min="1518" max="1525" width="50" customWidth="1"/>
    <col min="1526" max="1526" width="16" customWidth="1"/>
    <col min="1527" max="1529" width="50" customWidth="1"/>
    <col min="1530" max="1530" width="16" customWidth="1"/>
    <col min="1531" max="1534" width="50" customWidth="1"/>
    <col min="1535" max="1537" width="16" customWidth="1"/>
    <col min="1538" max="1539" width="50" customWidth="1"/>
    <col min="1540" max="1542" width="16" customWidth="1"/>
    <col min="1543" max="1544" width="50" customWidth="1"/>
    <col min="1545" max="1545" width="16" customWidth="1"/>
    <col min="1731" max="1737" width="16" customWidth="1"/>
    <col min="1738" max="1738" width="6" customWidth="1"/>
    <col min="1739" max="1741" width="50" customWidth="1"/>
    <col min="1742" max="1743" width="16" customWidth="1"/>
    <col min="1744" max="1745" width="50" customWidth="1"/>
    <col min="1746" max="1746" width="16" customWidth="1"/>
    <col min="1747" max="1747" width="50" customWidth="1"/>
    <col min="1748" max="1760" width="16" customWidth="1"/>
    <col min="1761" max="1764" width="50" customWidth="1"/>
    <col min="1765" max="1766" width="16" customWidth="1"/>
    <col min="1767" max="1770" width="50" customWidth="1"/>
    <col min="1771" max="1773" width="16" customWidth="1"/>
    <col min="1774" max="1781" width="50" customWidth="1"/>
    <col min="1782" max="1782" width="16" customWidth="1"/>
    <col min="1783" max="1785" width="50" customWidth="1"/>
    <col min="1786" max="1786" width="16" customWidth="1"/>
    <col min="1787" max="1790" width="50" customWidth="1"/>
    <col min="1791" max="1793" width="16" customWidth="1"/>
    <col min="1794" max="1795" width="50" customWidth="1"/>
    <col min="1796" max="1798" width="16" customWidth="1"/>
    <col min="1799" max="1800" width="50" customWidth="1"/>
    <col min="1801" max="1801" width="16" customWidth="1"/>
    <col min="1987" max="1993" width="16" customWidth="1"/>
    <col min="1994" max="1994" width="6" customWidth="1"/>
    <col min="1995" max="1997" width="50" customWidth="1"/>
    <col min="1998" max="1999" width="16" customWidth="1"/>
    <col min="2000" max="2001" width="50" customWidth="1"/>
    <col min="2002" max="2002" width="16" customWidth="1"/>
    <col min="2003" max="2003" width="50" customWidth="1"/>
    <col min="2004" max="2016" width="16" customWidth="1"/>
    <col min="2017" max="2020" width="50" customWidth="1"/>
    <col min="2021" max="2022" width="16" customWidth="1"/>
    <col min="2023" max="2026" width="50" customWidth="1"/>
    <col min="2027" max="2029" width="16" customWidth="1"/>
    <col min="2030" max="2037" width="50" customWidth="1"/>
    <col min="2038" max="2038" width="16" customWidth="1"/>
    <col min="2039" max="2041" width="50" customWidth="1"/>
    <col min="2042" max="2042" width="16" customWidth="1"/>
    <col min="2043" max="2046" width="50" customWidth="1"/>
    <col min="2047" max="2049" width="16" customWidth="1"/>
    <col min="2050" max="2051" width="50" customWidth="1"/>
    <col min="2052" max="2054" width="16" customWidth="1"/>
    <col min="2055" max="2056" width="50" customWidth="1"/>
    <col min="2057" max="2057" width="16" customWidth="1"/>
    <col min="2243" max="2249" width="16" customWidth="1"/>
    <col min="2250" max="2250" width="6" customWidth="1"/>
    <col min="2251" max="2253" width="50" customWidth="1"/>
    <col min="2254" max="2255" width="16" customWidth="1"/>
    <col min="2256" max="2257" width="50" customWidth="1"/>
    <col min="2258" max="2258" width="16" customWidth="1"/>
    <col min="2259" max="2259" width="50" customWidth="1"/>
    <col min="2260" max="2272" width="16" customWidth="1"/>
    <col min="2273" max="2276" width="50" customWidth="1"/>
    <col min="2277" max="2278" width="16" customWidth="1"/>
    <col min="2279" max="2282" width="50" customWidth="1"/>
    <col min="2283" max="2285" width="16" customWidth="1"/>
    <col min="2286" max="2293" width="50" customWidth="1"/>
    <col min="2294" max="2294" width="16" customWidth="1"/>
    <col min="2295" max="2297" width="50" customWidth="1"/>
    <col min="2298" max="2298" width="16" customWidth="1"/>
    <col min="2299" max="2302" width="50" customWidth="1"/>
    <col min="2303" max="2305" width="16" customWidth="1"/>
    <col min="2306" max="2307" width="50" customWidth="1"/>
    <col min="2308" max="2310" width="16" customWidth="1"/>
    <col min="2311" max="2312" width="50" customWidth="1"/>
    <col min="2313" max="2313" width="16" customWidth="1"/>
    <col min="2499" max="2505" width="16" customWidth="1"/>
    <col min="2506" max="2506" width="6" customWidth="1"/>
    <col min="2507" max="2509" width="50" customWidth="1"/>
    <col min="2510" max="2511" width="16" customWidth="1"/>
    <col min="2512" max="2513" width="50" customWidth="1"/>
    <col min="2514" max="2514" width="16" customWidth="1"/>
    <col min="2515" max="2515" width="50" customWidth="1"/>
    <col min="2516" max="2528" width="16" customWidth="1"/>
    <col min="2529" max="2532" width="50" customWidth="1"/>
    <col min="2533" max="2534" width="16" customWidth="1"/>
    <col min="2535" max="2538" width="50" customWidth="1"/>
    <col min="2539" max="2541" width="16" customWidth="1"/>
    <col min="2542" max="2549" width="50" customWidth="1"/>
    <col min="2550" max="2550" width="16" customWidth="1"/>
    <col min="2551" max="2553" width="50" customWidth="1"/>
    <col min="2554" max="2554" width="16" customWidth="1"/>
    <col min="2555" max="2558" width="50" customWidth="1"/>
    <col min="2559" max="2561" width="16" customWidth="1"/>
    <col min="2562" max="2563" width="50" customWidth="1"/>
    <col min="2564" max="2566" width="16" customWidth="1"/>
    <col min="2567" max="2568" width="50" customWidth="1"/>
    <col min="2569" max="2569" width="16" customWidth="1"/>
    <col min="2755" max="2761" width="16" customWidth="1"/>
    <col min="2762" max="2762" width="6" customWidth="1"/>
    <col min="2763" max="2765" width="50" customWidth="1"/>
    <col min="2766" max="2767" width="16" customWidth="1"/>
    <col min="2768" max="2769" width="50" customWidth="1"/>
    <col min="2770" max="2770" width="16" customWidth="1"/>
    <col min="2771" max="2771" width="50" customWidth="1"/>
    <col min="2772" max="2784" width="16" customWidth="1"/>
    <col min="2785" max="2788" width="50" customWidth="1"/>
    <col min="2789" max="2790" width="16" customWidth="1"/>
    <col min="2791" max="2794" width="50" customWidth="1"/>
    <col min="2795" max="2797" width="16" customWidth="1"/>
    <col min="2798" max="2805" width="50" customWidth="1"/>
    <col min="2806" max="2806" width="16" customWidth="1"/>
    <col min="2807" max="2809" width="50" customWidth="1"/>
    <col min="2810" max="2810" width="16" customWidth="1"/>
    <col min="2811" max="2814" width="50" customWidth="1"/>
    <col min="2815" max="2817" width="16" customWidth="1"/>
    <col min="2818" max="2819" width="50" customWidth="1"/>
    <col min="2820" max="2822" width="16" customWidth="1"/>
    <col min="2823" max="2824" width="50" customWidth="1"/>
    <col min="2825" max="2825" width="16" customWidth="1"/>
    <col min="3011" max="3017" width="16" customWidth="1"/>
    <col min="3018" max="3018" width="6" customWidth="1"/>
    <col min="3019" max="3021" width="50" customWidth="1"/>
    <col min="3022" max="3023" width="16" customWidth="1"/>
    <col min="3024" max="3025" width="50" customWidth="1"/>
    <col min="3026" max="3026" width="16" customWidth="1"/>
    <col min="3027" max="3027" width="50" customWidth="1"/>
    <col min="3028" max="3040" width="16" customWidth="1"/>
    <col min="3041" max="3044" width="50" customWidth="1"/>
    <col min="3045" max="3046" width="16" customWidth="1"/>
    <col min="3047" max="3050" width="50" customWidth="1"/>
    <col min="3051" max="3053" width="16" customWidth="1"/>
    <col min="3054" max="3061" width="50" customWidth="1"/>
    <col min="3062" max="3062" width="16" customWidth="1"/>
    <col min="3063" max="3065" width="50" customWidth="1"/>
    <col min="3066" max="3066" width="16" customWidth="1"/>
    <col min="3067" max="3070" width="50" customWidth="1"/>
    <col min="3071" max="3073" width="16" customWidth="1"/>
    <col min="3074" max="3075" width="50" customWidth="1"/>
    <col min="3076" max="3078" width="16" customWidth="1"/>
    <col min="3079" max="3080" width="50" customWidth="1"/>
    <col min="3081" max="3081" width="16" customWidth="1"/>
    <col min="3267" max="3273" width="16" customWidth="1"/>
    <col min="3274" max="3274" width="6" customWidth="1"/>
    <col min="3275" max="3277" width="50" customWidth="1"/>
    <col min="3278" max="3279" width="16" customWidth="1"/>
    <col min="3280" max="3281" width="50" customWidth="1"/>
    <col min="3282" max="3282" width="16" customWidth="1"/>
    <col min="3283" max="3283" width="50" customWidth="1"/>
    <col min="3284" max="3296" width="16" customWidth="1"/>
    <col min="3297" max="3300" width="50" customWidth="1"/>
    <col min="3301" max="3302" width="16" customWidth="1"/>
    <col min="3303" max="3306" width="50" customWidth="1"/>
    <col min="3307" max="3309" width="16" customWidth="1"/>
    <col min="3310" max="3317" width="50" customWidth="1"/>
    <col min="3318" max="3318" width="16" customWidth="1"/>
    <col min="3319" max="3321" width="50" customWidth="1"/>
    <col min="3322" max="3322" width="16" customWidth="1"/>
    <col min="3323" max="3326" width="50" customWidth="1"/>
    <col min="3327" max="3329" width="16" customWidth="1"/>
    <col min="3330" max="3331" width="50" customWidth="1"/>
    <col min="3332" max="3334" width="16" customWidth="1"/>
    <col min="3335" max="3336" width="50" customWidth="1"/>
    <col min="3337" max="3337" width="16" customWidth="1"/>
    <col min="3523" max="3529" width="16" customWidth="1"/>
    <col min="3530" max="3530" width="6" customWidth="1"/>
    <col min="3531" max="3533" width="50" customWidth="1"/>
    <col min="3534" max="3535" width="16" customWidth="1"/>
    <col min="3536" max="3537" width="50" customWidth="1"/>
    <col min="3538" max="3538" width="16" customWidth="1"/>
    <col min="3539" max="3539" width="50" customWidth="1"/>
    <col min="3540" max="3552" width="16" customWidth="1"/>
    <col min="3553" max="3556" width="50" customWidth="1"/>
    <col min="3557" max="3558" width="16" customWidth="1"/>
    <col min="3559" max="3562" width="50" customWidth="1"/>
    <col min="3563" max="3565" width="16" customWidth="1"/>
    <col min="3566" max="3573" width="50" customWidth="1"/>
    <col min="3574" max="3574" width="16" customWidth="1"/>
    <col min="3575" max="3577" width="50" customWidth="1"/>
    <col min="3578" max="3578" width="16" customWidth="1"/>
    <col min="3579" max="3582" width="50" customWidth="1"/>
    <col min="3583" max="3585" width="16" customWidth="1"/>
    <col min="3586" max="3587" width="50" customWidth="1"/>
    <col min="3588" max="3590" width="16" customWidth="1"/>
    <col min="3591" max="3592" width="50" customWidth="1"/>
    <col min="3593" max="3593" width="16" customWidth="1"/>
    <col min="3779" max="3785" width="16" customWidth="1"/>
    <col min="3786" max="3786" width="6" customWidth="1"/>
    <col min="3787" max="3789" width="50" customWidth="1"/>
    <col min="3790" max="3791" width="16" customWidth="1"/>
    <col min="3792" max="3793" width="50" customWidth="1"/>
    <col min="3794" max="3794" width="16" customWidth="1"/>
    <col min="3795" max="3795" width="50" customWidth="1"/>
    <col min="3796" max="3808" width="16" customWidth="1"/>
    <col min="3809" max="3812" width="50" customWidth="1"/>
    <col min="3813" max="3814" width="16" customWidth="1"/>
    <col min="3815" max="3818" width="50" customWidth="1"/>
    <col min="3819" max="3821" width="16" customWidth="1"/>
    <col min="3822" max="3829" width="50" customWidth="1"/>
    <col min="3830" max="3830" width="16" customWidth="1"/>
    <col min="3831" max="3833" width="50" customWidth="1"/>
    <col min="3834" max="3834" width="16" customWidth="1"/>
    <col min="3835" max="3838" width="50" customWidth="1"/>
    <col min="3839" max="3841" width="16" customWidth="1"/>
    <col min="3842" max="3843" width="50" customWidth="1"/>
    <col min="3844" max="3846" width="16" customWidth="1"/>
    <col min="3847" max="3848" width="50" customWidth="1"/>
    <col min="3849" max="3849" width="16" customWidth="1"/>
    <col min="4035" max="4041" width="16" customWidth="1"/>
    <col min="4042" max="4042" width="6" customWidth="1"/>
    <col min="4043" max="4045" width="50" customWidth="1"/>
    <col min="4046" max="4047" width="16" customWidth="1"/>
    <col min="4048" max="4049" width="50" customWidth="1"/>
    <col min="4050" max="4050" width="16" customWidth="1"/>
    <col min="4051" max="4051" width="50" customWidth="1"/>
    <col min="4052" max="4064" width="16" customWidth="1"/>
    <col min="4065" max="4068" width="50" customWidth="1"/>
    <col min="4069" max="4070" width="16" customWidth="1"/>
    <col min="4071" max="4074" width="50" customWidth="1"/>
    <col min="4075" max="4077" width="16" customWidth="1"/>
    <col min="4078" max="4085" width="50" customWidth="1"/>
    <col min="4086" max="4086" width="16" customWidth="1"/>
    <col min="4087" max="4089" width="50" customWidth="1"/>
    <col min="4090" max="4090" width="16" customWidth="1"/>
    <col min="4091" max="4094" width="50" customWidth="1"/>
    <col min="4095" max="4097" width="16" customWidth="1"/>
    <col min="4098" max="4099" width="50" customWidth="1"/>
    <col min="4100" max="4102" width="16" customWidth="1"/>
    <col min="4103" max="4104" width="50" customWidth="1"/>
    <col min="4105" max="4105" width="16" customWidth="1"/>
    <col min="4291" max="4297" width="16" customWidth="1"/>
    <col min="4298" max="4298" width="6" customWidth="1"/>
    <col min="4299" max="4301" width="50" customWidth="1"/>
    <col min="4302" max="4303" width="16" customWidth="1"/>
    <col min="4304" max="4305" width="50" customWidth="1"/>
    <col min="4306" max="4306" width="16" customWidth="1"/>
    <col min="4307" max="4307" width="50" customWidth="1"/>
    <col min="4308" max="4320" width="16" customWidth="1"/>
    <col min="4321" max="4324" width="50" customWidth="1"/>
    <col min="4325" max="4326" width="16" customWidth="1"/>
    <col min="4327" max="4330" width="50" customWidth="1"/>
    <col min="4331" max="4333" width="16" customWidth="1"/>
    <col min="4334" max="4341" width="50" customWidth="1"/>
    <col min="4342" max="4342" width="16" customWidth="1"/>
    <col min="4343" max="4345" width="50" customWidth="1"/>
    <col min="4346" max="4346" width="16" customWidth="1"/>
    <col min="4347" max="4350" width="50" customWidth="1"/>
    <col min="4351" max="4353" width="16" customWidth="1"/>
    <col min="4354" max="4355" width="50" customWidth="1"/>
    <col min="4356" max="4358" width="16" customWidth="1"/>
    <col min="4359" max="4360" width="50" customWidth="1"/>
    <col min="4361" max="4361" width="16" customWidth="1"/>
    <col min="4547" max="4553" width="16" customWidth="1"/>
    <col min="4554" max="4554" width="6" customWidth="1"/>
    <col min="4555" max="4557" width="50" customWidth="1"/>
    <col min="4558" max="4559" width="16" customWidth="1"/>
    <col min="4560" max="4561" width="50" customWidth="1"/>
    <col min="4562" max="4562" width="16" customWidth="1"/>
    <col min="4563" max="4563" width="50" customWidth="1"/>
    <col min="4564" max="4576" width="16" customWidth="1"/>
    <col min="4577" max="4580" width="50" customWidth="1"/>
    <col min="4581" max="4582" width="16" customWidth="1"/>
    <col min="4583" max="4586" width="50" customWidth="1"/>
    <col min="4587" max="4589" width="16" customWidth="1"/>
    <col min="4590" max="4597" width="50" customWidth="1"/>
    <col min="4598" max="4598" width="16" customWidth="1"/>
    <col min="4599" max="4601" width="50" customWidth="1"/>
    <col min="4602" max="4602" width="16" customWidth="1"/>
    <col min="4603" max="4606" width="50" customWidth="1"/>
    <col min="4607" max="4609" width="16" customWidth="1"/>
    <col min="4610" max="4611" width="50" customWidth="1"/>
    <col min="4612" max="4614" width="16" customWidth="1"/>
    <col min="4615" max="4616" width="50" customWidth="1"/>
    <col min="4617" max="4617" width="16" customWidth="1"/>
    <col min="4803" max="4809" width="16" customWidth="1"/>
    <col min="4810" max="4810" width="6" customWidth="1"/>
    <col min="4811" max="4813" width="50" customWidth="1"/>
    <col min="4814" max="4815" width="16" customWidth="1"/>
    <col min="4816" max="4817" width="50" customWidth="1"/>
    <col min="4818" max="4818" width="16" customWidth="1"/>
    <col min="4819" max="4819" width="50" customWidth="1"/>
    <col min="4820" max="4832" width="16" customWidth="1"/>
    <col min="4833" max="4836" width="50" customWidth="1"/>
    <col min="4837" max="4838" width="16" customWidth="1"/>
    <col min="4839" max="4842" width="50" customWidth="1"/>
    <col min="4843" max="4845" width="16" customWidth="1"/>
    <col min="4846" max="4853" width="50" customWidth="1"/>
    <col min="4854" max="4854" width="16" customWidth="1"/>
    <col min="4855" max="4857" width="50" customWidth="1"/>
    <col min="4858" max="4858" width="16" customWidth="1"/>
    <col min="4859" max="4862" width="50" customWidth="1"/>
    <col min="4863" max="4865" width="16" customWidth="1"/>
    <col min="4866" max="4867" width="50" customWidth="1"/>
    <col min="4868" max="4870" width="16" customWidth="1"/>
    <col min="4871" max="4872" width="50" customWidth="1"/>
    <col min="4873" max="4873" width="16" customWidth="1"/>
    <col min="5059" max="5065" width="16" customWidth="1"/>
    <col min="5066" max="5066" width="6" customWidth="1"/>
    <col min="5067" max="5069" width="50" customWidth="1"/>
    <col min="5070" max="5071" width="16" customWidth="1"/>
    <col min="5072" max="5073" width="50" customWidth="1"/>
    <col min="5074" max="5074" width="16" customWidth="1"/>
    <col min="5075" max="5075" width="50" customWidth="1"/>
    <col min="5076" max="5088" width="16" customWidth="1"/>
    <col min="5089" max="5092" width="50" customWidth="1"/>
    <col min="5093" max="5094" width="16" customWidth="1"/>
    <col min="5095" max="5098" width="50" customWidth="1"/>
    <col min="5099" max="5101" width="16" customWidth="1"/>
    <col min="5102" max="5109" width="50" customWidth="1"/>
    <col min="5110" max="5110" width="16" customWidth="1"/>
    <col min="5111" max="5113" width="50" customWidth="1"/>
    <col min="5114" max="5114" width="16" customWidth="1"/>
    <col min="5115" max="5118" width="50" customWidth="1"/>
    <col min="5119" max="5121" width="16" customWidth="1"/>
    <col min="5122" max="5123" width="50" customWidth="1"/>
    <col min="5124" max="5126" width="16" customWidth="1"/>
    <col min="5127" max="5128" width="50" customWidth="1"/>
    <col min="5129" max="5129" width="16" customWidth="1"/>
    <col min="5315" max="5321" width="16" customWidth="1"/>
    <col min="5322" max="5322" width="6" customWidth="1"/>
    <col min="5323" max="5325" width="50" customWidth="1"/>
    <col min="5326" max="5327" width="16" customWidth="1"/>
    <col min="5328" max="5329" width="50" customWidth="1"/>
    <col min="5330" max="5330" width="16" customWidth="1"/>
    <col min="5331" max="5331" width="50" customWidth="1"/>
    <col min="5332" max="5344" width="16" customWidth="1"/>
    <col min="5345" max="5348" width="50" customWidth="1"/>
    <col min="5349" max="5350" width="16" customWidth="1"/>
    <col min="5351" max="5354" width="50" customWidth="1"/>
    <col min="5355" max="5357" width="16" customWidth="1"/>
    <col min="5358" max="5365" width="50" customWidth="1"/>
    <col min="5366" max="5366" width="16" customWidth="1"/>
    <col min="5367" max="5369" width="50" customWidth="1"/>
    <col min="5370" max="5370" width="16" customWidth="1"/>
    <col min="5371" max="5374" width="50" customWidth="1"/>
    <col min="5375" max="5377" width="16" customWidth="1"/>
    <col min="5378" max="5379" width="50" customWidth="1"/>
    <col min="5380" max="5382" width="16" customWidth="1"/>
    <col min="5383" max="5384" width="50" customWidth="1"/>
    <col min="5385" max="5385" width="16" customWidth="1"/>
    <col min="5571" max="5577" width="16" customWidth="1"/>
    <col min="5578" max="5578" width="6" customWidth="1"/>
    <col min="5579" max="5581" width="50" customWidth="1"/>
    <col min="5582" max="5583" width="16" customWidth="1"/>
    <col min="5584" max="5585" width="50" customWidth="1"/>
    <col min="5586" max="5586" width="16" customWidth="1"/>
    <col min="5587" max="5587" width="50" customWidth="1"/>
    <col min="5588" max="5600" width="16" customWidth="1"/>
    <col min="5601" max="5604" width="50" customWidth="1"/>
    <col min="5605" max="5606" width="16" customWidth="1"/>
    <col min="5607" max="5610" width="50" customWidth="1"/>
    <col min="5611" max="5613" width="16" customWidth="1"/>
    <col min="5614" max="5621" width="50" customWidth="1"/>
    <col min="5622" max="5622" width="16" customWidth="1"/>
    <col min="5623" max="5625" width="50" customWidth="1"/>
    <col min="5626" max="5626" width="16" customWidth="1"/>
    <col min="5627" max="5630" width="50" customWidth="1"/>
    <col min="5631" max="5633" width="16" customWidth="1"/>
    <col min="5634" max="5635" width="50" customWidth="1"/>
    <col min="5636" max="5638" width="16" customWidth="1"/>
    <col min="5639" max="5640" width="50" customWidth="1"/>
    <col min="5641" max="5641" width="16" customWidth="1"/>
    <col min="5827" max="5833" width="16" customWidth="1"/>
    <col min="5834" max="5834" width="6" customWidth="1"/>
    <col min="5835" max="5837" width="50" customWidth="1"/>
    <col min="5838" max="5839" width="16" customWidth="1"/>
    <col min="5840" max="5841" width="50" customWidth="1"/>
    <col min="5842" max="5842" width="16" customWidth="1"/>
    <col min="5843" max="5843" width="50" customWidth="1"/>
    <col min="5844" max="5856" width="16" customWidth="1"/>
    <col min="5857" max="5860" width="50" customWidth="1"/>
    <col min="5861" max="5862" width="16" customWidth="1"/>
    <col min="5863" max="5866" width="50" customWidth="1"/>
    <col min="5867" max="5869" width="16" customWidth="1"/>
    <col min="5870" max="5877" width="50" customWidth="1"/>
    <col min="5878" max="5878" width="16" customWidth="1"/>
    <col min="5879" max="5881" width="50" customWidth="1"/>
    <col min="5882" max="5882" width="16" customWidth="1"/>
    <col min="5883" max="5886" width="50" customWidth="1"/>
    <col min="5887" max="5889" width="16" customWidth="1"/>
    <col min="5890" max="5891" width="50" customWidth="1"/>
    <col min="5892" max="5894" width="16" customWidth="1"/>
    <col min="5895" max="5896" width="50" customWidth="1"/>
    <col min="5897" max="5897" width="16" customWidth="1"/>
    <col min="6083" max="6089" width="16" customWidth="1"/>
    <col min="6090" max="6090" width="6" customWidth="1"/>
    <col min="6091" max="6093" width="50" customWidth="1"/>
    <col min="6094" max="6095" width="16" customWidth="1"/>
    <col min="6096" max="6097" width="50" customWidth="1"/>
    <col min="6098" max="6098" width="16" customWidth="1"/>
    <col min="6099" max="6099" width="50" customWidth="1"/>
    <col min="6100" max="6112" width="16" customWidth="1"/>
    <col min="6113" max="6116" width="50" customWidth="1"/>
    <col min="6117" max="6118" width="16" customWidth="1"/>
    <col min="6119" max="6122" width="50" customWidth="1"/>
    <col min="6123" max="6125" width="16" customWidth="1"/>
    <col min="6126" max="6133" width="50" customWidth="1"/>
    <col min="6134" max="6134" width="16" customWidth="1"/>
    <col min="6135" max="6137" width="50" customWidth="1"/>
    <col min="6138" max="6138" width="16" customWidth="1"/>
    <col min="6139" max="6142" width="50" customWidth="1"/>
    <col min="6143" max="6145" width="16" customWidth="1"/>
    <col min="6146" max="6147" width="50" customWidth="1"/>
    <col min="6148" max="6150" width="16" customWidth="1"/>
    <col min="6151" max="6152" width="50" customWidth="1"/>
    <col min="6153" max="6153" width="16" customWidth="1"/>
    <col min="6339" max="6345" width="16" customWidth="1"/>
    <col min="6346" max="6346" width="6" customWidth="1"/>
    <col min="6347" max="6349" width="50" customWidth="1"/>
    <col min="6350" max="6351" width="16" customWidth="1"/>
    <col min="6352" max="6353" width="50" customWidth="1"/>
    <col min="6354" max="6354" width="16" customWidth="1"/>
    <col min="6355" max="6355" width="50" customWidth="1"/>
    <col min="6356" max="6368" width="16" customWidth="1"/>
    <col min="6369" max="6372" width="50" customWidth="1"/>
    <col min="6373" max="6374" width="16" customWidth="1"/>
    <col min="6375" max="6378" width="50" customWidth="1"/>
    <col min="6379" max="6381" width="16" customWidth="1"/>
    <col min="6382" max="6389" width="50" customWidth="1"/>
    <col min="6390" max="6390" width="16" customWidth="1"/>
    <col min="6391" max="6393" width="50" customWidth="1"/>
    <col min="6394" max="6394" width="16" customWidth="1"/>
    <col min="6395" max="6398" width="50" customWidth="1"/>
    <col min="6399" max="6401" width="16" customWidth="1"/>
    <col min="6402" max="6403" width="50" customWidth="1"/>
    <col min="6404" max="6406" width="16" customWidth="1"/>
    <col min="6407" max="6408" width="50" customWidth="1"/>
    <col min="6409" max="6409" width="16" customWidth="1"/>
    <col min="6595" max="6601" width="16" customWidth="1"/>
    <col min="6602" max="6602" width="6" customWidth="1"/>
    <col min="6603" max="6605" width="50" customWidth="1"/>
    <col min="6606" max="6607" width="16" customWidth="1"/>
    <col min="6608" max="6609" width="50" customWidth="1"/>
    <col min="6610" max="6610" width="16" customWidth="1"/>
    <col min="6611" max="6611" width="50" customWidth="1"/>
    <col min="6612" max="6624" width="16" customWidth="1"/>
    <col min="6625" max="6628" width="50" customWidth="1"/>
    <col min="6629" max="6630" width="16" customWidth="1"/>
    <col min="6631" max="6634" width="50" customWidth="1"/>
    <col min="6635" max="6637" width="16" customWidth="1"/>
    <col min="6638" max="6645" width="50" customWidth="1"/>
    <col min="6646" max="6646" width="16" customWidth="1"/>
    <col min="6647" max="6649" width="50" customWidth="1"/>
    <col min="6650" max="6650" width="16" customWidth="1"/>
    <col min="6651" max="6654" width="50" customWidth="1"/>
    <col min="6655" max="6657" width="16" customWidth="1"/>
    <col min="6658" max="6659" width="50" customWidth="1"/>
    <col min="6660" max="6662" width="16" customWidth="1"/>
    <col min="6663" max="6664" width="50" customWidth="1"/>
    <col min="6665" max="6665" width="16" customWidth="1"/>
    <col min="6851" max="6857" width="16" customWidth="1"/>
    <col min="6858" max="6858" width="6" customWidth="1"/>
    <col min="6859" max="6861" width="50" customWidth="1"/>
    <col min="6862" max="6863" width="16" customWidth="1"/>
    <col min="6864" max="6865" width="50" customWidth="1"/>
    <col min="6866" max="6866" width="16" customWidth="1"/>
    <col min="6867" max="6867" width="50" customWidth="1"/>
    <col min="6868" max="6880" width="16" customWidth="1"/>
    <col min="6881" max="6884" width="50" customWidth="1"/>
    <col min="6885" max="6886" width="16" customWidth="1"/>
    <col min="6887" max="6890" width="50" customWidth="1"/>
    <col min="6891" max="6893" width="16" customWidth="1"/>
    <col min="6894" max="6901" width="50" customWidth="1"/>
    <col min="6902" max="6902" width="16" customWidth="1"/>
    <col min="6903" max="6905" width="50" customWidth="1"/>
    <col min="6906" max="6906" width="16" customWidth="1"/>
    <col min="6907" max="6910" width="50" customWidth="1"/>
    <col min="6911" max="6913" width="16" customWidth="1"/>
    <col min="6914" max="6915" width="50" customWidth="1"/>
    <col min="6916" max="6918" width="16" customWidth="1"/>
    <col min="6919" max="6920" width="50" customWidth="1"/>
    <col min="6921" max="6921" width="16" customWidth="1"/>
    <col min="7107" max="7113" width="16" customWidth="1"/>
    <col min="7114" max="7114" width="6" customWidth="1"/>
    <col min="7115" max="7117" width="50" customWidth="1"/>
    <col min="7118" max="7119" width="16" customWidth="1"/>
    <col min="7120" max="7121" width="50" customWidth="1"/>
    <col min="7122" max="7122" width="16" customWidth="1"/>
    <col min="7123" max="7123" width="50" customWidth="1"/>
    <col min="7124" max="7136" width="16" customWidth="1"/>
    <col min="7137" max="7140" width="50" customWidth="1"/>
    <col min="7141" max="7142" width="16" customWidth="1"/>
    <col min="7143" max="7146" width="50" customWidth="1"/>
    <col min="7147" max="7149" width="16" customWidth="1"/>
    <col min="7150" max="7157" width="50" customWidth="1"/>
    <col min="7158" max="7158" width="16" customWidth="1"/>
    <col min="7159" max="7161" width="50" customWidth="1"/>
    <col min="7162" max="7162" width="16" customWidth="1"/>
    <col min="7163" max="7166" width="50" customWidth="1"/>
    <col min="7167" max="7169" width="16" customWidth="1"/>
    <col min="7170" max="7171" width="50" customWidth="1"/>
    <col min="7172" max="7174" width="16" customWidth="1"/>
    <col min="7175" max="7176" width="50" customWidth="1"/>
    <col min="7177" max="7177" width="16" customWidth="1"/>
    <col min="7363" max="7369" width="16" customWidth="1"/>
    <col min="7370" max="7370" width="6" customWidth="1"/>
    <col min="7371" max="7373" width="50" customWidth="1"/>
    <col min="7374" max="7375" width="16" customWidth="1"/>
    <col min="7376" max="7377" width="50" customWidth="1"/>
    <col min="7378" max="7378" width="16" customWidth="1"/>
    <col min="7379" max="7379" width="50" customWidth="1"/>
    <col min="7380" max="7392" width="16" customWidth="1"/>
    <col min="7393" max="7396" width="50" customWidth="1"/>
    <col min="7397" max="7398" width="16" customWidth="1"/>
    <col min="7399" max="7402" width="50" customWidth="1"/>
    <col min="7403" max="7405" width="16" customWidth="1"/>
    <col min="7406" max="7413" width="50" customWidth="1"/>
    <col min="7414" max="7414" width="16" customWidth="1"/>
    <col min="7415" max="7417" width="50" customWidth="1"/>
    <col min="7418" max="7418" width="16" customWidth="1"/>
    <col min="7419" max="7422" width="50" customWidth="1"/>
    <col min="7423" max="7425" width="16" customWidth="1"/>
    <col min="7426" max="7427" width="50" customWidth="1"/>
    <col min="7428" max="7430" width="16" customWidth="1"/>
    <col min="7431" max="7432" width="50" customWidth="1"/>
    <col min="7433" max="7433" width="16" customWidth="1"/>
    <col min="7619" max="7625" width="16" customWidth="1"/>
    <col min="7626" max="7626" width="6" customWidth="1"/>
    <col min="7627" max="7629" width="50" customWidth="1"/>
    <col min="7630" max="7631" width="16" customWidth="1"/>
    <col min="7632" max="7633" width="50" customWidth="1"/>
    <col min="7634" max="7634" width="16" customWidth="1"/>
    <col min="7635" max="7635" width="50" customWidth="1"/>
    <col min="7636" max="7648" width="16" customWidth="1"/>
    <col min="7649" max="7652" width="50" customWidth="1"/>
    <col min="7653" max="7654" width="16" customWidth="1"/>
    <col min="7655" max="7658" width="50" customWidth="1"/>
    <col min="7659" max="7661" width="16" customWidth="1"/>
    <col min="7662" max="7669" width="50" customWidth="1"/>
    <col min="7670" max="7670" width="16" customWidth="1"/>
    <col min="7671" max="7673" width="50" customWidth="1"/>
    <col min="7674" max="7674" width="16" customWidth="1"/>
    <col min="7675" max="7678" width="50" customWidth="1"/>
    <col min="7679" max="7681" width="16" customWidth="1"/>
    <col min="7682" max="7683" width="50" customWidth="1"/>
    <col min="7684" max="7686" width="16" customWidth="1"/>
    <col min="7687" max="7688" width="50" customWidth="1"/>
    <col min="7689" max="7689" width="16" customWidth="1"/>
    <col min="7875" max="7881" width="16" customWidth="1"/>
    <col min="7882" max="7882" width="6" customWidth="1"/>
    <col min="7883" max="7885" width="50" customWidth="1"/>
    <col min="7886" max="7887" width="16" customWidth="1"/>
    <col min="7888" max="7889" width="50" customWidth="1"/>
    <col min="7890" max="7890" width="16" customWidth="1"/>
    <col min="7891" max="7891" width="50" customWidth="1"/>
    <col min="7892" max="7904" width="16" customWidth="1"/>
    <col min="7905" max="7908" width="50" customWidth="1"/>
    <col min="7909" max="7910" width="16" customWidth="1"/>
    <col min="7911" max="7914" width="50" customWidth="1"/>
    <col min="7915" max="7917" width="16" customWidth="1"/>
    <col min="7918" max="7925" width="50" customWidth="1"/>
    <col min="7926" max="7926" width="16" customWidth="1"/>
    <col min="7927" max="7929" width="50" customWidth="1"/>
    <col min="7930" max="7930" width="16" customWidth="1"/>
    <col min="7931" max="7934" width="50" customWidth="1"/>
    <col min="7935" max="7937" width="16" customWidth="1"/>
    <col min="7938" max="7939" width="50" customWidth="1"/>
    <col min="7940" max="7942" width="16" customWidth="1"/>
    <col min="7943" max="7944" width="50" customWidth="1"/>
    <col min="7945" max="7945" width="16" customWidth="1"/>
    <col min="8131" max="8137" width="16" customWidth="1"/>
    <col min="8138" max="8138" width="6" customWidth="1"/>
    <col min="8139" max="8141" width="50" customWidth="1"/>
    <col min="8142" max="8143" width="16" customWidth="1"/>
    <col min="8144" max="8145" width="50" customWidth="1"/>
    <col min="8146" max="8146" width="16" customWidth="1"/>
    <col min="8147" max="8147" width="50" customWidth="1"/>
    <col min="8148" max="8160" width="16" customWidth="1"/>
    <col min="8161" max="8164" width="50" customWidth="1"/>
    <col min="8165" max="8166" width="16" customWidth="1"/>
    <col min="8167" max="8170" width="50" customWidth="1"/>
    <col min="8171" max="8173" width="16" customWidth="1"/>
    <col min="8174" max="8181" width="50" customWidth="1"/>
    <col min="8182" max="8182" width="16" customWidth="1"/>
    <col min="8183" max="8185" width="50" customWidth="1"/>
    <col min="8186" max="8186" width="16" customWidth="1"/>
    <col min="8187" max="8190" width="50" customWidth="1"/>
    <col min="8191" max="8193" width="16" customWidth="1"/>
    <col min="8194" max="8195" width="50" customWidth="1"/>
    <col min="8196" max="8198" width="16" customWidth="1"/>
    <col min="8199" max="8200" width="50" customWidth="1"/>
    <col min="8201" max="8201" width="16" customWidth="1"/>
    <col min="8387" max="8393" width="16" customWidth="1"/>
    <col min="8394" max="8394" width="6" customWidth="1"/>
    <col min="8395" max="8397" width="50" customWidth="1"/>
    <col min="8398" max="8399" width="16" customWidth="1"/>
    <col min="8400" max="8401" width="50" customWidth="1"/>
    <col min="8402" max="8402" width="16" customWidth="1"/>
    <col min="8403" max="8403" width="50" customWidth="1"/>
    <col min="8404" max="8416" width="16" customWidth="1"/>
    <col min="8417" max="8420" width="50" customWidth="1"/>
    <col min="8421" max="8422" width="16" customWidth="1"/>
    <col min="8423" max="8426" width="50" customWidth="1"/>
    <col min="8427" max="8429" width="16" customWidth="1"/>
    <col min="8430" max="8437" width="50" customWidth="1"/>
    <col min="8438" max="8438" width="16" customWidth="1"/>
    <col min="8439" max="8441" width="50" customWidth="1"/>
    <col min="8442" max="8442" width="16" customWidth="1"/>
    <col min="8443" max="8446" width="50" customWidth="1"/>
    <col min="8447" max="8449" width="16" customWidth="1"/>
    <col min="8450" max="8451" width="50" customWidth="1"/>
    <col min="8452" max="8454" width="16" customWidth="1"/>
    <col min="8455" max="8456" width="50" customWidth="1"/>
    <col min="8457" max="8457" width="16" customWidth="1"/>
    <col min="8643" max="8649" width="16" customWidth="1"/>
    <col min="8650" max="8650" width="6" customWidth="1"/>
    <col min="8651" max="8653" width="50" customWidth="1"/>
    <col min="8654" max="8655" width="16" customWidth="1"/>
    <col min="8656" max="8657" width="50" customWidth="1"/>
    <col min="8658" max="8658" width="16" customWidth="1"/>
    <col min="8659" max="8659" width="50" customWidth="1"/>
    <col min="8660" max="8672" width="16" customWidth="1"/>
    <col min="8673" max="8676" width="50" customWidth="1"/>
    <col min="8677" max="8678" width="16" customWidth="1"/>
    <col min="8679" max="8682" width="50" customWidth="1"/>
    <col min="8683" max="8685" width="16" customWidth="1"/>
    <col min="8686" max="8693" width="50" customWidth="1"/>
    <col min="8694" max="8694" width="16" customWidth="1"/>
    <col min="8695" max="8697" width="50" customWidth="1"/>
    <col min="8698" max="8698" width="16" customWidth="1"/>
    <col min="8699" max="8702" width="50" customWidth="1"/>
    <col min="8703" max="8705" width="16" customWidth="1"/>
    <col min="8706" max="8707" width="50" customWidth="1"/>
    <col min="8708" max="8710" width="16" customWidth="1"/>
    <col min="8711" max="8712" width="50" customWidth="1"/>
    <col min="8713" max="8713" width="16" customWidth="1"/>
    <col min="8899" max="8905" width="16" customWidth="1"/>
    <col min="8906" max="8906" width="6" customWidth="1"/>
    <col min="8907" max="8909" width="50" customWidth="1"/>
    <col min="8910" max="8911" width="16" customWidth="1"/>
    <col min="8912" max="8913" width="50" customWidth="1"/>
    <col min="8914" max="8914" width="16" customWidth="1"/>
    <col min="8915" max="8915" width="50" customWidth="1"/>
    <col min="8916" max="8928" width="16" customWidth="1"/>
    <col min="8929" max="8932" width="50" customWidth="1"/>
    <col min="8933" max="8934" width="16" customWidth="1"/>
    <col min="8935" max="8938" width="50" customWidth="1"/>
    <col min="8939" max="8941" width="16" customWidth="1"/>
    <col min="8942" max="8949" width="50" customWidth="1"/>
    <col min="8950" max="8950" width="16" customWidth="1"/>
    <col min="8951" max="8953" width="50" customWidth="1"/>
    <col min="8954" max="8954" width="16" customWidth="1"/>
    <col min="8955" max="8958" width="50" customWidth="1"/>
    <col min="8959" max="8961" width="16" customWidth="1"/>
    <col min="8962" max="8963" width="50" customWidth="1"/>
    <col min="8964" max="8966" width="16" customWidth="1"/>
    <col min="8967" max="8968" width="50" customWidth="1"/>
    <col min="8969" max="8969" width="16" customWidth="1"/>
    <col min="9155" max="9161" width="16" customWidth="1"/>
    <col min="9162" max="9162" width="6" customWidth="1"/>
    <col min="9163" max="9165" width="50" customWidth="1"/>
    <col min="9166" max="9167" width="16" customWidth="1"/>
    <col min="9168" max="9169" width="50" customWidth="1"/>
    <col min="9170" max="9170" width="16" customWidth="1"/>
    <col min="9171" max="9171" width="50" customWidth="1"/>
    <col min="9172" max="9184" width="16" customWidth="1"/>
    <col min="9185" max="9188" width="50" customWidth="1"/>
    <col min="9189" max="9190" width="16" customWidth="1"/>
    <col min="9191" max="9194" width="50" customWidth="1"/>
    <col min="9195" max="9197" width="16" customWidth="1"/>
    <col min="9198" max="9205" width="50" customWidth="1"/>
    <col min="9206" max="9206" width="16" customWidth="1"/>
    <col min="9207" max="9209" width="50" customWidth="1"/>
    <col min="9210" max="9210" width="16" customWidth="1"/>
    <col min="9211" max="9214" width="50" customWidth="1"/>
    <col min="9215" max="9217" width="16" customWidth="1"/>
    <col min="9218" max="9219" width="50" customWidth="1"/>
    <col min="9220" max="9222" width="16" customWidth="1"/>
    <col min="9223" max="9224" width="50" customWidth="1"/>
    <col min="9225" max="9225" width="16" customWidth="1"/>
    <col min="9411" max="9417" width="16" customWidth="1"/>
    <col min="9418" max="9418" width="6" customWidth="1"/>
    <col min="9419" max="9421" width="50" customWidth="1"/>
    <col min="9422" max="9423" width="16" customWidth="1"/>
    <col min="9424" max="9425" width="50" customWidth="1"/>
    <col min="9426" max="9426" width="16" customWidth="1"/>
    <col min="9427" max="9427" width="50" customWidth="1"/>
    <col min="9428" max="9440" width="16" customWidth="1"/>
    <col min="9441" max="9444" width="50" customWidth="1"/>
    <col min="9445" max="9446" width="16" customWidth="1"/>
    <col min="9447" max="9450" width="50" customWidth="1"/>
    <col min="9451" max="9453" width="16" customWidth="1"/>
    <col min="9454" max="9461" width="50" customWidth="1"/>
    <col min="9462" max="9462" width="16" customWidth="1"/>
    <col min="9463" max="9465" width="50" customWidth="1"/>
    <col min="9466" max="9466" width="16" customWidth="1"/>
    <col min="9467" max="9470" width="50" customWidth="1"/>
    <col min="9471" max="9473" width="16" customWidth="1"/>
    <col min="9474" max="9475" width="50" customWidth="1"/>
    <col min="9476" max="9478" width="16" customWidth="1"/>
    <col min="9479" max="9480" width="50" customWidth="1"/>
    <col min="9481" max="9481" width="16" customWidth="1"/>
    <col min="9667" max="9673" width="16" customWidth="1"/>
    <col min="9674" max="9674" width="6" customWidth="1"/>
    <col min="9675" max="9677" width="50" customWidth="1"/>
    <col min="9678" max="9679" width="16" customWidth="1"/>
    <col min="9680" max="9681" width="50" customWidth="1"/>
    <col min="9682" max="9682" width="16" customWidth="1"/>
    <col min="9683" max="9683" width="50" customWidth="1"/>
    <col min="9684" max="9696" width="16" customWidth="1"/>
    <col min="9697" max="9700" width="50" customWidth="1"/>
    <col min="9701" max="9702" width="16" customWidth="1"/>
    <col min="9703" max="9706" width="50" customWidth="1"/>
    <col min="9707" max="9709" width="16" customWidth="1"/>
    <col min="9710" max="9717" width="50" customWidth="1"/>
    <col min="9718" max="9718" width="16" customWidth="1"/>
    <col min="9719" max="9721" width="50" customWidth="1"/>
    <col min="9722" max="9722" width="16" customWidth="1"/>
    <col min="9723" max="9726" width="50" customWidth="1"/>
    <col min="9727" max="9729" width="16" customWidth="1"/>
    <col min="9730" max="9731" width="50" customWidth="1"/>
    <col min="9732" max="9734" width="16" customWidth="1"/>
    <col min="9735" max="9736" width="50" customWidth="1"/>
    <col min="9737" max="9737" width="16" customWidth="1"/>
    <col min="9923" max="9929" width="16" customWidth="1"/>
    <col min="9930" max="9930" width="6" customWidth="1"/>
    <col min="9931" max="9933" width="50" customWidth="1"/>
    <col min="9934" max="9935" width="16" customWidth="1"/>
    <col min="9936" max="9937" width="50" customWidth="1"/>
    <col min="9938" max="9938" width="16" customWidth="1"/>
    <col min="9939" max="9939" width="50" customWidth="1"/>
    <col min="9940" max="9952" width="16" customWidth="1"/>
    <col min="9953" max="9956" width="50" customWidth="1"/>
    <col min="9957" max="9958" width="16" customWidth="1"/>
    <col min="9959" max="9962" width="50" customWidth="1"/>
    <col min="9963" max="9965" width="16" customWidth="1"/>
    <col min="9966" max="9973" width="50" customWidth="1"/>
    <col min="9974" max="9974" width="16" customWidth="1"/>
    <col min="9975" max="9977" width="50" customWidth="1"/>
    <col min="9978" max="9978" width="16" customWidth="1"/>
    <col min="9979" max="9982" width="50" customWidth="1"/>
    <col min="9983" max="9985" width="16" customWidth="1"/>
    <col min="9986" max="9987" width="50" customWidth="1"/>
    <col min="9988" max="9990" width="16" customWidth="1"/>
    <col min="9991" max="9992" width="50" customWidth="1"/>
    <col min="9993" max="9993" width="16" customWidth="1"/>
    <col min="10179" max="10185" width="16" customWidth="1"/>
    <col min="10186" max="10186" width="6" customWidth="1"/>
    <col min="10187" max="10189" width="50" customWidth="1"/>
    <col min="10190" max="10191" width="16" customWidth="1"/>
    <col min="10192" max="10193" width="50" customWidth="1"/>
    <col min="10194" max="10194" width="16" customWidth="1"/>
    <col min="10195" max="10195" width="50" customWidth="1"/>
    <col min="10196" max="10208" width="16" customWidth="1"/>
    <col min="10209" max="10212" width="50" customWidth="1"/>
    <col min="10213" max="10214" width="16" customWidth="1"/>
    <col min="10215" max="10218" width="50" customWidth="1"/>
    <col min="10219" max="10221" width="16" customWidth="1"/>
    <col min="10222" max="10229" width="50" customWidth="1"/>
    <col min="10230" max="10230" width="16" customWidth="1"/>
    <col min="10231" max="10233" width="50" customWidth="1"/>
    <col min="10234" max="10234" width="16" customWidth="1"/>
    <col min="10235" max="10238" width="50" customWidth="1"/>
    <col min="10239" max="10241" width="16" customWidth="1"/>
    <col min="10242" max="10243" width="50" customWidth="1"/>
    <col min="10244" max="10246" width="16" customWidth="1"/>
    <col min="10247" max="10248" width="50" customWidth="1"/>
    <col min="10249" max="10249" width="16" customWidth="1"/>
    <col min="10435" max="10441" width="16" customWidth="1"/>
    <col min="10442" max="10442" width="6" customWidth="1"/>
    <col min="10443" max="10445" width="50" customWidth="1"/>
    <col min="10446" max="10447" width="16" customWidth="1"/>
    <col min="10448" max="10449" width="50" customWidth="1"/>
    <col min="10450" max="10450" width="16" customWidth="1"/>
    <col min="10451" max="10451" width="50" customWidth="1"/>
    <col min="10452" max="10464" width="16" customWidth="1"/>
    <col min="10465" max="10468" width="50" customWidth="1"/>
    <col min="10469" max="10470" width="16" customWidth="1"/>
    <col min="10471" max="10474" width="50" customWidth="1"/>
    <col min="10475" max="10477" width="16" customWidth="1"/>
    <col min="10478" max="10485" width="50" customWidth="1"/>
    <col min="10486" max="10486" width="16" customWidth="1"/>
    <col min="10487" max="10489" width="50" customWidth="1"/>
    <col min="10490" max="10490" width="16" customWidth="1"/>
    <col min="10491" max="10494" width="50" customWidth="1"/>
    <col min="10495" max="10497" width="16" customWidth="1"/>
    <col min="10498" max="10499" width="50" customWidth="1"/>
    <col min="10500" max="10502" width="16" customWidth="1"/>
    <col min="10503" max="10504" width="50" customWidth="1"/>
    <col min="10505" max="10505" width="16" customWidth="1"/>
    <col min="10691" max="10697" width="16" customWidth="1"/>
    <col min="10698" max="10698" width="6" customWidth="1"/>
    <col min="10699" max="10701" width="50" customWidth="1"/>
    <col min="10702" max="10703" width="16" customWidth="1"/>
    <col min="10704" max="10705" width="50" customWidth="1"/>
    <col min="10706" max="10706" width="16" customWidth="1"/>
    <col min="10707" max="10707" width="50" customWidth="1"/>
    <col min="10708" max="10720" width="16" customWidth="1"/>
    <col min="10721" max="10724" width="50" customWidth="1"/>
    <col min="10725" max="10726" width="16" customWidth="1"/>
    <col min="10727" max="10730" width="50" customWidth="1"/>
    <col min="10731" max="10733" width="16" customWidth="1"/>
    <col min="10734" max="10741" width="50" customWidth="1"/>
    <col min="10742" max="10742" width="16" customWidth="1"/>
    <col min="10743" max="10745" width="50" customWidth="1"/>
    <col min="10746" max="10746" width="16" customWidth="1"/>
    <col min="10747" max="10750" width="50" customWidth="1"/>
    <col min="10751" max="10753" width="16" customWidth="1"/>
    <col min="10754" max="10755" width="50" customWidth="1"/>
    <col min="10756" max="10758" width="16" customWidth="1"/>
    <col min="10759" max="10760" width="50" customWidth="1"/>
    <col min="10761" max="10761" width="16" customWidth="1"/>
    <col min="10947" max="10953" width="16" customWidth="1"/>
    <col min="10954" max="10954" width="6" customWidth="1"/>
    <col min="10955" max="10957" width="50" customWidth="1"/>
    <col min="10958" max="10959" width="16" customWidth="1"/>
    <col min="10960" max="10961" width="50" customWidth="1"/>
    <col min="10962" max="10962" width="16" customWidth="1"/>
    <col min="10963" max="10963" width="50" customWidth="1"/>
    <col min="10964" max="10976" width="16" customWidth="1"/>
    <col min="10977" max="10980" width="50" customWidth="1"/>
    <col min="10981" max="10982" width="16" customWidth="1"/>
    <col min="10983" max="10986" width="50" customWidth="1"/>
    <col min="10987" max="10989" width="16" customWidth="1"/>
    <col min="10990" max="10997" width="50" customWidth="1"/>
    <col min="10998" max="10998" width="16" customWidth="1"/>
    <col min="10999" max="11001" width="50" customWidth="1"/>
    <col min="11002" max="11002" width="16" customWidth="1"/>
    <col min="11003" max="11006" width="50" customWidth="1"/>
    <col min="11007" max="11009" width="16" customWidth="1"/>
    <col min="11010" max="11011" width="50" customWidth="1"/>
    <col min="11012" max="11014" width="16" customWidth="1"/>
    <col min="11015" max="11016" width="50" customWidth="1"/>
    <col min="11017" max="11017" width="16" customWidth="1"/>
    <col min="11203" max="11209" width="16" customWidth="1"/>
    <col min="11210" max="11210" width="6" customWidth="1"/>
    <col min="11211" max="11213" width="50" customWidth="1"/>
    <col min="11214" max="11215" width="16" customWidth="1"/>
    <col min="11216" max="11217" width="50" customWidth="1"/>
    <col min="11218" max="11218" width="16" customWidth="1"/>
    <col min="11219" max="11219" width="50" customWidth="1"/>
    <col min="11220" max="11232" width="16" customWidth="1"/>
    <col min="11233" max="11236" width="50" customWidth="1"/>
    <col min="11237" max="11238" width="16" customWidth="1"/>
    <col min="11239" max="11242" width="50" customWidth="1"/>
    <col min="11243" max="11245" width="16" customWidth="1"/>
    <col min="11246" max="11253" width="50" customWidth="1"/>
    <col min="11254" max="11254" width="16" customWidth="1"/>
    <col min="11255" max="11257" width="50" customWidth="1"/>
    <col min="11258" max="11258" width="16" customWidth="1"/>
    <col min="11259" max="11262" width="50" customWidth="1"/>
    <col min="11263" max="11265" width="16" customWidth="1"/>
    <col min="11266" max="11267" width="50" customWidth="1"/>
    <col min="11268" max="11270" width="16" customWidth="1"/>
    <col min="11271" max="11272" width="50" customWidth="1"/>
    <col min="11273" max="11273" width="16" customWidth="1"/>
    <col min="11459" max="11465" width="16" customWidth="1"/>
    <col min="11466" max="11466" width="6" customWidth="1"/>
    <col min="11467" max="11469" width="50" customWidth="1"/>
    <col min="11470" max="11471" width="16" customWidth="1"/>
    <col min="11472" max="11473" width="50" customWidth="1"/>
    <col min="11474" max="11474" width="16" customWidth="1"/>
    <col min="11475" max="11475" width="50" customWidth="1"/>
    <col min="11476" max="11488" width="16" customWidth="1"/>
    <col min="11489" max="11492" width="50" customWidth="1"/>
    <col min="11493" max="11494" width="16" customWidth="1"/>
    <col min="11495" max="11498" width="50" customWidth="1"/>
    <col min="11499" max="11501" width="16" customWidth="1"/>
    <col min="11502" max="11509" width="50" customWidth="1"/>
    <col min="11510" max="11510" width="16" customWidth="1"/>
    <col min="11511" max="11513" width="50" customWidth="1"/>
    <col min="11514" max="11514" width="16" customWidth="1"/>
    <col min="11515" max="11518" width="50" customWidth="1"/>
    <col min="11519" max="11521" width="16" customWidth="1"/>
    <col min="11522" max="11523" width="50" customWidth="1"/>
    <col min="11524" max="11526" width="16" customWidth="1"/>
    <col min="11527" max="11528" width="50" customWidth="1"/>
    <col min="11529" max="11529" width="16" customWidth="1"/>
    <col min="11715" max="11721" width="16" customWidth="1"/>
    <col min="11722" max="11722" width="6" customWidth="1"/>
    <col min="11723" max="11725" width="50" customWidth="1"/>
    <col min="11726" max="11727" width="16" customWidth="1"/>
    <col min="11728" max="11729" width="50" customWidth="1"/>
    <col min="11730" max="11730" width="16" customWidth="1"/>
    <col min="11731" max="11731" width="50" customWidth="1"/>
    <col min="11732" max="11744" width="16" customWidth="1"/>
    <col min="11745" max="11748" width="50" customWidth="1"/>
    <col min="11749" max="11750" width="16" customWidth="1"/>
    <col min="11751" max="11754" width="50" customWidth="1"/>
    <col min="11755" max="11757" width="16" customWidth="1"/>
    <col min="11758" max="11765" width="50" customWidth="1"/>
    <col min="11766" max="11766" width="16" customWidth="1"/>
    <col min="11767" max="11769" width="50" customWidth="1"/>
    <col min="11770" max="11770" width="16" customWidth="1"/>
    <col min="11771" max="11774" width="50" customWidth="1"/>
    <col min="11775" max="11777" width="16" customWidth="1"/>
    <col min="11778" max="11779" width="50" customWidth="1"/>
    <col min="11780" max="11782" width="16" customWidth="1"/>
    <col min="11783" max="11784" width="50" customWidth="1"/>
    <col min="11785" max="11785" width="16" customWidth="1"/>
    <col min="11971" max="11977" width="16" customWidth="1"/>
    <col min="11978" max="11978" width="6" customWidth="1"/>
    <col min="11979" max="11981" width="50" customWidth="1"/>
    <col min="11982" max="11983" width="16" customWidth="1"/>
    <col min="11984" max="11985" width="50" customWidth="1"/>
    <col min="11986" max="11986" width="16" customWidth="1"/>
    <col min="11987" max="11987" width="50" customWidth="1"/>
    <col min="11988" max="12000" width="16" customWidth="1"/>
    <col min="12001" max="12004" width="50" customWidth="1"/>
    <col min="12005" max="12006" width="16" customWidth="1"/>
    <col min="12007" max="12010" width="50" customWidth="1"/>
    <col min="12011" max="12013" width="16" customWidth="1"/>
    <col min="12014" max="12021" width="50" customWidth="1"/>
    <col min="12022" max="12022" width="16" customWidth="1"/>
    <col min="12023" max="12025" width="50" customWidth="1"/>
    <col min="12026" max="12026" width="16" customWidth="1"/>
    <col min="12027" max="12030" width="50" customWidth="1"/>
    <col min="12031" max="12033" width="16" customWidth="1"/>
    <col min="12034" max="12035" width="50" customWidth="1"/>
    <col min="12036" max="12038" width="16" customWidth="1"/>
    <col min="12039" max="12040" width="50" customWidth="1"/>
    <col min="12041" max="12041" width="16" customWidth="1"/>
    <col min="12227" max="12233" width="16" customWidth="1"/>
    <col min="12234" max="12234" width="6" customWidth="1"/>
    <col min="12235" max="12237" width="50" customWidth="1"/>
    <col min="12238" max="12239" width="16" customWidth="1"/>
    <col min="12240" max="12241" width="50" customWidth="1"/>
    <col min="12242" max="12242" width="16" customWidth="1"/>
    <col min="12243" max="12243" width="50" customWidth="1"/>
    <col min="12244" max="12256" width="16" customWidth="1"/>
    <col min="12257" max="12260" width="50" customWidth="1"/>
    <col min="12261" max="12262" width="16" customWidth="1"/>
    <col min="12263" max="12266" width="50" customWidth="1"/>
    <col min="12267" max="12269" width="16" customWidth="1"/>
    <col min="12270" max="12277" width="50" customWidth="1"/>
    <col min="12278" max="12278" width="16" customWidth="1"/>
    <col min="12279" max="12281" width="50" customWidth="1"/>
    <col min="12282" max="12282" width="16" customWidth="1"/>
    <col min="12283" max="12286" width="50" customWidth="1"/>
    <col min="12287" max="12289" width="16" customWidth="1"/>
    <col min="12290" max="12291" width="50" customWidth="1"/>
    <col min="12292" max="12294" width="16" customWidth="1"/>
    <col min="12295" max="12296" width="50" customWidth="1"/>
    <col min="12297" max="12297" width="16" customWidth="1"/>
    <col min="12483" max="12489" width="16" customWidth="1"/>
    <col min="12490" max="12490" width="6" customWidth="1"/>
    <col min="12491" max="12493" width="50" customWidth="1"/>
    <col min="12494" max="12495" width="16" customWidth="1"/>
    <col min="12496" max="12497" width="50" customWidth="1"/>
    <col min="12498" max="12498" width="16" customWidth="1"/>
    <col min="12499" max="12499" width="50" customWidth="1"/>
    <col min="12500" max="12512" width="16" customWidth="1"/>
    <col min="12513" max="12516" width="50" customWidth="1"/>
    <col min="12517" max="12518" width="16" customWidth="1"/>
    <col min="12519" max="12522" width="50" customWidth="1"/>
    <col min="12523" max="12525" width="16" customWidth="1"/>
    <col min="12526" max="12533" width="50" customWidth="1"/>
    <col min="12534" max="12534" width="16" customWidth="1"/>
    <col min="12535" max="12537" width="50" customWidth="1"/>
    <col min="12538" max="12538" width="16" customWidth="1"/>
    <col min="12539" max="12542" width="50" customWidth="1"/>
    <col min="12543" max="12545" width="16" customWidth="1"/>
    <col min="12546" max="12547" width="50" customWidth="1"/>
    <col min="12548" max="12550" width="16" customWidth="1"/>
    <col min="12551" max="12552" width="50" customWidth="1"/>
    <col min="12553" max="12553" width="16" customWidth="1"/>
    <col min="12739" max="12745" width="16" customWidth="1"/>
    <col min="12746" max="12746" width="6" customWidth="1"/>
    <col min="12747" max="12749" width="50" customWidth="1"/>
    <col min="12750" max="12751" width="16" customWidth="1"/>
    <col min="12752" max="12753" width="50" customWidth="1"/>
    <col min="12754" max="12754" width="16" customWidth="1"/>
    <col min="12755" max="12755" width="50" customWidth="1"/>
    <col min="12756" max="12768" width="16" customWidth="1"/>
    <col min="12769" max="12772" width="50" customWidth="1"/>
    <col min="12773" max="12774" width="16" customWidth="1"/>
    <col min="12775" max="12778" width="50" customWidth="1"/>
    <col min="12779" max="12781" width="16" customWidth="1"/>
    <col min="12782" max="12789" width="50" customWidth="1"/>
    <col min="12790" max="12790" width="16" customWidth="1"/>
    <col min="12791" max="12793" width="50" customWidth="1"/>
    <col min="12794" max="12794" width="16" customWidth="1"/>
    <col min="12795" max="12798" width="50" customWidth="1"/>
    <col min="12799" max="12801" width="16" customWidth="1"/>
    <col min="12802" max="12803" width="50" customWidth="1"/>
    <col min="12804" max="12806" width="16" customWidth="1"/>
    <col min="12807" max="12808" width="50" customWidth="1"/>
    <col min="12809" max="12809" width="16" customWidth="1"/>
    <col min="12995" max="13001" width="16" customWidth="1"/>
    <col min="13002" max="13002" width="6" customWidth="1"/>
    <col min="13003" max="13005" width="50" customWidth="1"/>
    <col min="13006" max="13007" width="16" customWidth="1"/>
    <col min="13008" max="13009" width="50" customWidth="1"/>
    <col min="13010" max="13010" width="16" customWidth="1"/>
    <col min="13011" max="13011" width="50" customWidth="1"/>
    <col min="13012" max="13024" width="16" customWidth="1"/>
    <col min="13025" max="13028" width="50" customWidth="1"/>
    <col min="13029" max="13030" width="16" customWidth="1"/>
    <col min="13031" max="13034" width="50" customWidth="1"/>
    <col min="13035" max="13037" width="16" customWidth="1"/>
    <col min="13038" max="13045" width="50" customWidth="1"/>
    <col min="13046" max="13046" width="16" customWidth="1"/>
    <col min="13047" max="13049" width="50" customWidth="1"/>
    <col min="13050" max="13050" width="16" customWidth="1"/>
    <col min="13051" max="13054" width="50" customWidth="1"/>
    <col min="13055" max="13057" width="16" customWidth="1"/>
    <col min="13058" max="13059" width="50" customWidth="1"/>
    <col min="13060" max="13062" width="16" customWidth="1"/>
    <col min="13063" max="13064" width="50" customWidth="1"/>
    <col min="13065" max="13065" width="16" customWidth="1"/>
    <col min="13251" max="13257" width="16" customWidth="1"/>
    <col min="13258" max="13258" width="6" customWidth="1"/>
    <col min="13259" max="13261" width="50" customWidth="1"/>
    <col min="13262" max="13263" width="16" customWidth="1"/>
    <col min="13264" max="13265" width="50" customWidth="1"/>
    <col min="13266" max="13266" width="16" customWidth="1"/>
    <col min="13267" max="13267" width="50" customWidth="1"/>
    <col min="13268" max="13280" width="16" customWidth="1"/>
    <col min="13281" max="13284" width="50" customWidth="1"/>
    <col min="13285" max="13286" width="16" customWidth="1"/>
    <col min="13287" max="13290" width="50" customWidth="1"/>
    <col min="13291" max="13293" width="16" customWidth="1"/>
    <col min="13294" max="13301" width="50" customWidth="1"/>
    <col min="13302" max="13302" width="16" customWidth="1"/>
    <col min="13303" max="13305" width="50" customWidth="1"/>
    <col min="13306" max="13306" width="16" customWidth="1"/>
    <col min="13307" max="13310" width="50" customWidth="1"/>
    <col min="13311" max="13313" width="16" customWidth="1"/>
    <col min="13314" max="13315" width="50" customWidth="1"/>
    <col min="13316" max="13318" width="16" customWidth="1"/>
    <col min="13319" max="13320" width="50" customWidth="1"/>
    <col min="13321" max="13321" width="16" customWidth="1"/>
    <col min="13507" max="13513" width="16" customWidth="1"/>
    <col min="13514" max="13514" width="6" customWidth="1"/>
    <col min="13515" max="13517" width="50" customWidth="1"/>
    <col min="13518" max="13519" width="16" customWidth="1"/>
    <col min="13520" max="13521" width="50" customWidth="1"/>
    <col min="13522" max="13522" width="16" customWidth="1"/>
    <col min="13523" max="13523" width="50" customWidth="1"/>
    <col min="13524" max="13536" width="16" customWidth="1"/>
    <col min="13537" max="13540" width="50" customWidth="1"/>
    <col min="13541" max="13542" width="16" customWidth="1"/>
    <col min="13543" max="13546" width="50" customWidth="1"/>
    <col min="13547" max="13549" width="16" customWidth="1"/>
    <col min="13550" max="13557" width="50" customWidth="1"/>
    <col min="13558" max="13558" width="16" customWidth="1"/>
    <col min="13559" max="13561" width="50" customWidth="1"/>
    <col min="13562" max="13562" width="16" customWidth="1"/>
    <col min="13563" max="13566" width="50" customWidth="1"/>
    <col min="13567" max="13569" width="16" customWidth="1"/>
    <col min="13570" max="13571" width="50" customWidth="1"/>
    <col min="13572" max="13574" width="16" customWidth="1"/>
    <col min="13575" max="13576" width="50" customWidth="1"/>
    <col min="13577" max="13577" width="16" customWidth="1"/>
    <col min="13763" max="13769" width="16" customWidth="1"/>
    <col min="13770" max="13770" width="6" customWidth="1"/>
    <col min="13771" max="13773" width="50" customWidth="1"/>
    <col min="13774" max="13775" width="16" customWidth="1"/>
    <col min="13776" max="13777" width="50" customWidth="1"/>
    <col min="13778" max="13778" width="16" customWidth="1"/>
    <col min="13779" max="13779" width="50" customWidth="1"/>
    <col min="13780" max="13792" width="16" customWidth="1"/>
    <col min="13793" max="13796" width="50" customWidth="1"/>
    <col min="13797" max="13798" width="16" customWidth="1"/>
    <col min="13799" max="13802" width="50" customWidth="1"/>
    <col min="13803" max="13805" width="16" customWidth="1"/>
    <col min="13806" max="13813" width="50" customWidth="1"/>
    <col min="13814" max="13814" width="16" customWidth="1"/>
    <col min="13815" max="13817" width="50" customWidth="1"/>
    <col min="13818" max="13818" width="16" customWidth="1"/>
    <col min="13819" max="13822" width="50" customWidth="1"/>
    <col min="13823" max="13825" width="16" customWidth="1"/>
    <col min="13826" max="13827" width="50" customWidth="1"/>
    <col min="13828" max="13830" width="16" customWidth="1"/>
    <col min="13831" max="13832" width="50" customWidth="1"/>
    <col min="13833" max="13833" width="16" customWidth="1"/>
    <col min="14019" max="14025" width="16" customWidth="1"/>
    <col min="14026" max="14026" width="6" customWidth="1"/>
    <col min="14027" max="14029" width="50" customWidth="1"/>
    <col min="14030" max="14031" width="16" customWidth="1"/>
    <col min="14032" max="14033" width="50" customWidth="1"/>
    <col min="14034" max="14034" width="16" customWidth="1"/>
    <col min="14035" max="14035" width="50" customWidth="1"/>
    <col min="14036" max="14048" width="16" customWidth="1"/>
    <col min="14049" max="14052" width="50" customWidth="1"/>
    <col min="14053" max="14054" width="16" customWidth="1"/>
    <col min="14055" max="14058" width="50" customWidth="1"/>
    <col min="14059" max="14061" width="16" customWidth="1"/>
    <col min="14062" max="14069" width="50" customWidth="1"/>
    <col min="14070" max="14070" width="16" customWidth="1"/>
    <col min="14071" max="14073" width="50" customWidth="1"/>
    <col min="14074" max="14074" width="16" customWidth="1"/>
    <col min="14075" max="14078" width="50" customWidth="1"/>
    <col min="14079" max="14081" width="16" customWidth="1"/>
    <col min="14082" max="14083" width="50" customWidth="1"/>
    <col min="14084" max="14086" width="16" customWidth="1"/>
    <col min="14087" max="14088" width="50" customWidth="1"/>
    <col min="14089" max="14089" width="16" customWidth="1"/>
    <col min="14275" max="14281" width="16" customWidth="1"/>
    <col min="14282" max="14282" width="6" customWidth="1"/>
    <col min="14283" max="14285" width="50" customWidth="1"/>
    <col min="14286" max="14287" width="16" customWidth="1"/>
    <col min="14288" max="14289" width="50" customWidth="1"/>
    <col min="14290" max="14290" width="16" customWidth="1"/>
    <col min="14291" max="14291" width="50" customWidth="1"/>
    <col min="14292" max="14304" width="16" customWidth="1"/>
    <col min="14305" max="14308" width="50" customWidth="1"/>
    <col min="14309" max="14310" width="16" customWidth="1"/>
    <col min="14311" max="14314" width="50" customWidth="1"/>
    <col min="14315" max="14317" width="16" customWidth="1"/>
    <col min="14318" max="14325" width="50" customWidth="1"/>
    <col min="14326" max="14326" width="16" customWidth="1"/>
    <col min="14327" max="14329" width="50" customWidth="1"/>
    <col min="14330" max="14330" width="16" customWidth="1"/>
    <col min="14331" max="14334" width="50" customWidth="1"/>
    <col min="14335" max="14337" width="16" customWidth="1"/>
    <col min="14338" max="14339" width="50" customWidth="1"/>
    <col min="14340" max="14342" width="16" customWidth="1"/>
    <col min="14343" max="14344" width="50" customWidth="1"/>
    <col min="14345" max="14345" width="16" customWidth="1"/>
    <col min="14531" max="14537" width="16" customWidth="1"/>
    <col min="14538" max="14538" width="6" customWidth="1"/>
    <col min="14539" max="14541" width="50" customWidth="1"/>
    <col min="14542" max="14543" width="16" customWidth="1"/>
    <col min="14544" max="14545" width="50" customWidth="1"/>
    <col min="14546" max="14546" width="16" customWidth="1"/>
    <col min="14547" max="14547" width="50" customWidth="1"/>
    <col min="14548" max="14560" width="16" customWidth="1"/>
    <col min="14561" max="14564" width="50" customWidth="1"/>
    <col min="14565" max="14566" width="16" customWidth="1"/>
    <col min="14567" max="14570" width="50" customWidth="1"/>
    <col min="14571" max="14573" width="16" customWidth="1"/>
    <col min="14574" max="14581" width="50" customWidth="1"/>
    <col min="14582" max="14582" width="16" customWidth="1"/>
    <col min="14583" max="14585" width="50" customWidth="1"/>
    <col min="14586" max="14586" width="16" customWidth="1"/>
    <col min="14587" max="14590" width="50" customWidth="1"/>
    <col min="14591" max="14593" width="16" customWidth="1"/>
    <col min="14594" max="14595" width="50" customWidth="1"/>
    <col min="14596" max="14598" width="16" customWidth="1"/>
    <col min="14599" max="14600" width="50" customWidth="1"/>
    <col min="14601" max="14601" width="16" customWidth="1"/>
    <col min="14787" max="14793" width="16" customWidth="1"/>
    <col min="14794" max="14794" width="6" customWidth="1"/>
    <col min="14795" max="14797" width="50" customWidth="1"/>
    <col min="14798" max="14799" width="16" customWidth="1"/>
    <col min="14800" max="14801" width="50" customWidth="1"/>
    <col min="14802" max="14802" width="16" customWidth="1"/>
    <col min="14803" max="14803" width="50" customWidth="1"/>
    <col min="14804" max="14816" width="16" customWidth="1"/>
    <col min="14817" max="14820" width="50" customWidth="1"/>
    <col min="14821" max="14822" width="16" customWidth="1"/>
    <col min="14823" max="14826" width="50" customWidth="1"/>
    <col min="14827" max="14829" width="16" customWidth="1"/>
    <col min="14830" max="14837" width="50" customWidth="1"/>
    <col min="14838" max="14838" width="16" customWidth="1"/>
    <col min="14839" max="14841" width="50" customWidth="1"/>
    <col min="14842" max="14842" width="16" customWidth="1"/>
    <col min="14843" max="14846" width="50" customWidth="1"/>
    <col min="14847" max="14849" width="16" customWidth="1"/>
    <col min="14850" max="14851" width="50" customWidth="1"/>
    <col min="14852" max="14854" width="16" customWidth="1"/>
    <col min="14855" max="14856" width="50" customWidth="1"/>
    <col min="14857" max="14857" width="16" customWidth="1"/>
    <col min="15043" max="15049" width="16" customWidth="1"/>
    <col min="15050" max="15050" width="6" customWidth="1"/>
    <col min="15051" max="15053" width="50" customWidth="1"/>
    <col min="15054" max="15055" width="16" customWidth="1"/>
    <col min="15056" max="15057" width="50" customWidth="1"/>
    <col min="15058" max="15058" width="16" customWidth="1"/>
    <col min="15059" max="15059" width="50" customWidth="1"/>
    <col min="15060" max="15072" width="16" customWidth="1"/>
    <col min="15073" max="15076" width="50" customWidth="1"/>
    <col min="15077" max="15078" width="16" customWidth="1"/>
    <col min="15079" max="15082" width="50" customWidth="1"/>
    <col min="15083" max="15085" width="16" customWidth="1"/>
    <col min="15086" max="15093" width="50" customWidth="1"/>
    <col min="15094" max="15094" width="16" customWidth="1"/>
    <col min="15095" max="15097" width="50" customWidth="1"/>
    <col min="15098" max="15098" width="16" customWidth="1"/>
    <col min="15099" max="15102" width="50" customWidth="1"/>
    <col min="15103" max="15105" width="16" customWidth="1"/>
    <col min="15106" max="15107" width="50" customWidth="1"/>
    <col min="15108" max="15110" width="16" customWidth="1"/>
    <col min="15111" max="15112" width="50" customWidth="1"/>
    <col min="15113" max="15113" width="16" customWidth="1"/>
    <col min="15299" max="15305" width="16" customWidth="1"/>
    <col min="15306" max="15306" width="6" customWidth="1"/>
    <col min="15307" max="15309" width="50" customWidth="1"/>
    <col min="15310" max="15311" width="16" customWidth="1"/>
    <col min="15312" max="15313" width="50" customWidth="1"/>
    <col min="15314" max="15314" width="16" customWidth="1"/>
    <col min="15315" max="15315" width="50" customWidth="1"/>
    <col min="15316" max="15328" width="16" customWidth="1"/>
    <col min="15329" max="15332" width="50" customWidth="1"/>
    <col min="15333" max="15334" width="16" customWidth="1"/>
    <col min="15335" max="15338" width="50" customWidth="1"/>
    <col min="15339" max="15341" width="16" customWidth="1"/>
    <col min="15342" max="15349" width="50" customWidth="1"/>
    <col min="15350" max="15350" width="16" customWidth="1"/>
    <col min="15351" max="15353" width="50" customWidth="1"/>
    <col min="15354" max="15354" width="16" customWidth="1"/>
    <col min="15355" max="15358" width="50" customWidth="1"/>
    <col min="15359" max="15361" width="16" customWidth="1"/>
    <col min="15362" max="15363" width="50" customWidth="1"/>
    <col min="15364" max="15366" width="16" customWidth="1"/>
    <col min="15367" max="15368" width="50" customWidth="1"/>
    <col min="15369" max="15369" width="16" customWidth="1"/>
    <col min="15555" max="15561" width="16" customWidth="1"/>
    <col min="15562" max="15562" width="6" customWidth="1"/>
    <col min="15563" max="15565" width="50" customWidth="1"/>
    <col min="15566" max="15567" width="16" customWidth="1"/>
    <col min="15568" max="15569" width="50" customWidth="1"/>
    <col min="15570" max="15570" width="16" customWidth="1"/>
    <col min="15571" max="15571" width="50" customWidth="1"/>
    <col min="15572" max="15584" width="16" customWidth="1"/>
    <col min="15585" max="15588" width="50" customWidth="1"/>
    <col min="15589" max="15590" width="16" customWidth="1"/>
    <col min="15591" max="15594" width="50" customWidth="1"/>
    <col min="15595" max="15597" width="16" customWidth="1"/>
    <col min="15598" max="15605" width="50" customWidth="1"/>
    <col min="15606" max="15606" width="16" customWidth="1"/>
    <col min="15607" max="15609" width="50" customWidth="1"/>
    <col min="15610" max="15610" width="16" customWidth="1"/>
    <col min="15611" max="15614" width="50" customWidth="1"/>
    <col min="15615" max="15617" width="16" customWidth="1"/>
    <col min="15618" max="15619" width="50" customWidth="1"/>
    <col min="15620" max="15622" width="16" customWidth="1"/>
    <col min="15623" max="15624" width="50" customWidth="1"/>
    <col min="15625" max="15625" width="16" customWidth="1"/>
    <col min="15811" max="15817" width="16" customWidth="1"/>
    <col min="15818" max="15818" width="6" customWidth="1"/>
    <col min="15819" max="15821" width="50" customWidth="1"/>
    <col min="15822" max="15823" width="16" customWidth="1"/>
    <col min="15824" max="15825" width="50" customWidth="1"/>
    <col min="15826" max="15826" width="16" customWidth="1"/>
    <col min="15827" max="15827" width="50" customWidth="1"/>
    <col min="15828" max="15840" width="16" customWidth="1"/>
    <col min="15841" max="15844" width="50" customWidth="1"/>
    <col min="15845" max="15846" width="16" customWidth="1"/>
    <col min="15847" max="15850" width="50" customWidth="1"/>
    <col min="15851" max="15853" width="16" customWidth="1"/>
    <col min="15854" max="15861" width="50" customWidth="1"/>
    <col min="15862" max="15862" width="16" customWidth="1"/>
    <col min="15863" max="15865" width="50" customWidth="1"/>
    <col min="15866" max="15866" width="16" customWidth="1"/>
    <col min="15867" max="15870" width="50" customWidth="1"/>
    <col min="15871" max="15873" width="16" customWidth="1"/>
    <col min="15874" max="15875" width="50" customWidth="1"/>
    <col min="15876" max="15878" width="16" customWidth="1"/>
    <col min="15879" max="15880" width="50" customWidth="1"/>
    <col min="15881" max="15881" width="16" customWidth="1"/>
    <col min="16067" max="16073" width="16" customWidth="1"/>
    <col min="16074" max="16074" width="6" customWidth="1"/>
    <col min="16075" max="16077" width="50" customWidth="1"/>
    <col min="16078" max="16079" width="16" customWidth="1"/>
    <col min="16080" max="16081" width="50" customWidth="1"/>
    <col min="16082" max="16082" width="16" customWidth="1"/>
    <col min="16083" max="16083" width="50" customWidth="1"/>
    <col min="16084" max="16096" width="16" customWidth="1"/>
    <col min="16097" max="16100" width="50" customWidth="1"/>
    <col min="16101" max="16102" width="16" customWidth="1"/>
    <col min="16103" max="16106" width="50" customWidth="1"/>
    <col min="16107" max="16109" width="16" customWidth="1"/>
    <col min="16110" max="16117" width="50" customWidth="1"/>
    <col min="16118" max="16118" width="16" customWidth="1"/>
    <col min="16119" max="16121" width="50" customWidth="1"/>
    <col min="16122" max="16122" width="16" customWidth="1"/>
    <col min="16123" max="16126" width="50" customWidth="1"/>
    <col min="16127" max="16129" width="16" customWidth="1"/>
    <col min="16130" max="16131" width="50" customWidth="1"/>
    <col min="16132" max="16134" width="16" customWidth="1"/>
    <col min="16135" max="16136" width="50" customWidth="1"/>
    <col min="16137" max="16137" width="16" customWidth="1"/>
  </cols>
  <sheetData>
    <row r="1" spans="1:10" ht="85.5" customHeight="1" x14ac:dyDescent="0.3"/>
    <row r="2" spans="1:10" ht="31.35" customHeight="1" thickBot="1" x14ac:dyDescent="0.35">
      <c r="A2" s="15" t="s">
        <v>8474</v>
      </c>
      <c r="B2" s="15" t="s">
        <v>8475</v>
      </c>
      <c r="C2" s="15" t="s">
        <v>8476</v>
      </c>
      <c r="D2" s="15" t="s">
        <v>8032</v>
      </c>
      <c r="E2" s="15" t="s">
        <v>8114</v>
      </c>
      <c r="F2" s="16" t="s">
        <v>8477</v>
      </c>
      <c r="G2" s="17" t="s">
        <v>8116</v>
      </c>
      <c r="H2" s="17" t="s">
        <v>8117</v>
      </c>
      <c r="I2" s="18" t="s">
        <v>8478</v>
      </c>
      <c r="J2" s="18" t="s">
        <v>8479</v>
      </c>
    </row>
    <row r="3" spans="1:10" x14ac:dyDescent="0.3">
      <c r="A3" s="4">
        <v>25012</v>
      </c>
      <c r="B3" s="5" t="s">
        <v>2494</v>
      </c>
      <c r="C3" s="5" t="s">
        <v>2495</v>
      </c>
      <c r="D3" s="5" t="s">
        <v>53</v>
      </c>
      <c r="E3" s="5" t="s">
        <v>2071</v>
      </c>
      <c r="F3" s="6">
        <v>1262</v>
      </c>
      <c r="G3" s="5" t="s">
        <v>8120</v>
      </c>
      <c r="H3" s="5" t="s">
        <v>5</v>
      </c>
      <c r="I3" s="5" t="s">
        <v>8472</v>
      </c>
      <c r="J3" s="5" t="s">
        <v>3618</v>
      </c>
    </row>
    <row r="4" spans="1:10" x14ac:dyDescent="0.3">
      <c r="A4" s="7">
        <v>25035</v>
      </c>
      <c r="B4" s="8" t="s">
        <v>2522</v>
      </c>
      <c r="C4" s="8" t="s">
        <v>2523</v>
      </c>
      <c r="D4" s="8" t="s">
        <v>53</v>
      </c>
      <c r="E4" s="8" t="s">
        <v>2071</v>
      </c>
      <c r="F4" s="9">
        <v>269</v>
      </c>
      <c r="G4" s="8" t="s">
        <v>8120</v>
      </c>
      <c r="H4" s="8" t="s">
        <v>5</v>
      </c>
      <c r="I4" s="8" t="s">
        <v>8472</v>
      </c>
      <c r="J4" s="5" t="s">
        <v>3618</v>
      </c>
    </row>
    <row r="5" spans="1:10" x14ac:dyDescent="0.3">
      <c r="A5" s="7">
        <v>25057</v>
      </c>
      <c r="B5" s="8" t="s">
        <v>8480</v>
      </c>
      <c r="C5" s="8" t="s">
        <v>8481</v>
      </c>
      <c r="D5" s="8" t="s">
        <v>53</v>
      </c>
      <c r="E5" s="8" t="s">
        <v>2071</v>
      </c>
      <c r="F5" s="9">
        <v>366</v>
      </c>
      <c r="G5" s="8" t="s">
        <v>8127</v>
      </c>
      <c r="H5" s="8" t="s">
        <v>4</v>
      </c>
      <c r="I5" s="8" t="s">
        <v>8472</v>
      </c>
      <c r="J5" s="5" t="s">
        <v>3618</v>
      </c>
    </row>
    <row r="6" spans="1:10" x14ac:dyDescent="0.3">
      <c r="A6" s="7">
        <v>25060</v>
      </c>
      <c r="B6" s="8" t="s">
        <v>2548</v>
      </c>
      <c r="C6" s="8" t="s">
        <v>2549</v>
      </c>
      <c r="D6" s="8" t="s">
        <v>53</v>
      </c>
      <c r="E6" s="8" t="s">
        <v>2071</v>
      </c>
      <c r="F6" s="9">
        <v>1292</v>
      </c>
      <c r="G6" s="8" t="s">
        <v>8120</v>
      </c>
      <c r="H6" s="8" t="s">
        <v>5</v>
      </c>
      <c r="I6" s="8" t="s">
        <v>8472</v>
      </c>
      <c r="J6" s="5" t="s">
        <v>3618</v>
      </c>
    </row>
    <row r="7" spans="1:10" x14ac:dyDescent="0.3">
      <c r="A7" s="7">
        <v>25069</v>
      </c>
      <c r="B7" s="8" t="s">
        <v>2560</v>
      </c>
      <c r="C7" s="8" t="s">
        <v>2561</v>
      </c>
      <c r="D7" s="8" t="s">
        <v>53</v>
      </c>
      <c r="E7" s="8" t="s">
        <v>2071</v>
      </c>
      <c r="F7" s="9">
        <v>191</v>
      </c>
      <c r="G7" s="8" t="s">
        <v>8120</v>
      </c>
      <c r="H7" s="8" t="s">
        <v>6</v>
      </c>
      <c r="I7" s="8" t="s">
        <v>8472</v>
      </c>
      <c r="J7" s="5" t="s">
        <v>3618</v>
      </c>
    </row>
    <row r="8" spans="1:10" x14ac:dyDescent="0.3">
      <c r="A8" s="7">
        <v>25071</v>
      </c>
      <c r="B8" s="8" t="s">
        <v>8482</v>
      </c>
      <c r="C8" s="8" t="s">
        <v>8483</v>
      </c>
      <c r="D8" s="8" t="s">
        <v>53</v>
      </c>
      <c r="E8" s="8" t="s">
        <v>2071</v>
      </c>
      <c r="F8" s="9">
        <v>5119</v>
      </c>
      <c r="G8" s="8" t="s">
        <v>8127</v>
      </c>
      <c r="H8" s="8" t="s">
        <v>4</v>
      </c>
      <c r="I8" s="8" t="s">
        <v>8472</v>
      </c>
      <c r="J8" s="5" t="s">
        <v>3618</v>
      </c>
    </row>
    <row r="9" spans="1:10" x14ac:dyDescent="0.3">
      <c r="A9" s="7">
        <v>25072</v>
      </c>
      <c r="B9" s="8" t="s">
        <v>8484</v>
      </c>
      <c r="C9" s="8" t="s">
        <v>8485</v>
      </c>
      <c r="D9" s="8" t="s">
        <v>53</v>
      </c>
      <c r="E9" s="8" t="s">
        <v>2071</v>
      </c>
      <c r="F9" s="9">
        <v>6648</v>
      </c>
      <c r="G9" s="8" t="s">
        <v>8127</v>
      </c>
      <c r="H9" s="8" t="s">
        <v>4</v>
      </c>
      <c r="I9" s="8" t="s">
        <v>8472</v>
      </c>
      <c r="J9" s="5" t="s">
        <v>3618</v>
      </c>
    </row>
    <row r="10" spans="1:10" x14ac:dyDescent="0.3">
      <c r="A10" s="7">
        <v>25073</v>
      </c>
      <c r="B10" s="8" t="s">
        <v>2562</v>
      </c>
      <c r="C10" s="8" t="s">
        <v>2563</v>
      </c>
      <c r="D10" s="8" t="s">
        <v>53</v>
      </c>
      <c r="E10" s="8" t="s">
        <v>2071</v>
      </c>
      <c r="F10" s="9">
        <v>2842</v>
      </c>
      <c r="G10" s="8" t="s">
        <v>8120</v>
      </c>
      <c r="H10" s="8" t="s">
        <v>6</v>
      </c>
      <c r="I10" s="8" t="s">
        <v>8472</v>
      </c>
      <c r="J10" s="5" t="s">
        <v>3618</v>
      </c>
    </row>
    <row r="11" spans="1:10" x14ac:dyDescent="0.3">
      <c r="A11" s="7">
        <v>33005</v>
      </c>
      <c r="B11" s="8" t="s">
        <v>3036</v>
      </c>
      <c r="C11" s="8" t="s">
        <v>3037</v>
      </c>
      <c r="D11" s="8" t="s">
        <v>37</v>
      </c>
      <c r="E11" s="8" t="s">
        <v>1695</v>
      </c>
      <c r="F11" s="9">
        <v>3487</v>
      </c>
      <c r="G11" s="8" t="s">
        <v>8120</v>
      </c>
      <c r="H11" s="8" t="s">
        <v>6</v>
      </c>
      <c r="I11" s="8" t="s">
        <v>8435</v>
      </c>
      <c r="J11" s="5" t="s">
        <v>343</v>
      </c>
    </row>
    <row r="12" spans="1:10" x14ac:dyDescent="0.3">
      <c r="A12" s="7">
        <v>33015</v>
      </c>
      <c r="B12" s="8" t="s">
        <v>3038</v>
      </c>
      <c r="C12" s="8" t="s">
        <v>3039</v>
      </c>
      <c r="D12" s="8" t="s">
        <v>37</v>
      </c>
      <c r="E12" s="8" t="s">
        <v>1695</v>
      </c>
      <c r="F12" s="9">
        <v>119</v>
      </c>
      <c r="G12" s="8" t="s">
        <v>8120</v>
      </c>
      <c r="H12" s="8" t="s">
        <v>7</v>
      </c>
      <c r="I12" s="8" t="s">
        <v>8435</v>
      </c>
      <c r="J12" s="5" t="s">
        <v>343</v>
      </c>
    </row>
    <row r="13" spans="1:10" x14ac:dyDescent="0.3">
      <c r="A13" s="7">
        <v>33016</v>
      </c>
      <c r="B13" s="8" t="s">
        <v>3040</v>
      </c>
      <c r="C13" s="8" t="s">
        <v>3041</v>
      </c>
      <c r="D13" s="8" t="s">
        <v>37</v>
      </c>
      <c r="E13" s="8" t="s">
        <v>1695</v>
      </c>
      <c r="F13" s="9">
        <v>853</v>
      </c>
      <c r="G13" s="8" t="s">
        <v>8120</v>
      </c>
      <c r="H13" s="8" t="s">
        <v>6</v>
      </c>
      <c r="I13" s="8" t="s">
        <v>8435</v>
      </c>
      <c r="J13" s="5" t="s">
        <v>343</v>
      </c>
    </row>
    <row r="14" spans="1:10" x14ac:dyDescent="0.3">
      <c r="A14" s="7">
        <v>33017</v>
      </c>
      <c r="B14" s="8" t="s">
        <v>3042</v>
      </c>
      <c r="C14" s="8" t="s">
        <v>3043</v>
      </c>
      <c r="D14" s="8" t="s">
        <v>37</v>
      </c>
      <c r="E14" s="8" t="s">
        <v>1695</v>
      </c>
      <c r="F14" s="9">
        <v>552</v>
      </c>
      <c r="G14" s="8" t="s">
        <v>8120</v>
      </c>
      <c r="H14" s="8" t="s">
        <v>6</v>
      </c>
      <c r="I14" s="8" t="s">
        <v>8435</v>
      </c>
      <c r="J14" s="5" t="s">
        <v>343</v>
      </c>
    </row>
    <row r="15" spans="1:10" x14ac:dyDescent="0.3">
      <c r="A15" s="7">
        <v>33030</v>
      </c>
      <c r="B15" s="8" t="s">
        <v>3053</v>
      </c>
      <c r="C15" s="8" t="s">
        <v>3054</v>
      </c>
      <c r="D15" s="8" t="s">
        <v>37</v>
      </c>
      <c r="E15" s="8" t="s">
        <v>1695</v>
      </c>
      <c r="F15" s="9">
        <v>468</v>
      </c>
      <c r="G15" s="8" t="s">
        <v>8120</v>
      </c>
      <c r="H15" s="8" t="s">
        <v>7</v>
      </c>
      <c r="I15" s="8" t="s">
        <v>8435</v>
      </c>
      <c r="J15" s="5" t="s">
        <v>343</v>
      </c>
    </row>
    <row r="16" spans="1:10" x14ac:dyDescent="0.3">
      <c r="A16" s="7">
        <v>33034</v>
      </c>
      <c r="B16" s="8" t="s">
        <v>3057</v>
      </c>
      <c r="C16" s="8" t="s">
        <v>3058</v>
      </c>
      <c r="D16" s="8" t="s">
        <v>37</v>
      </c>
      <c r="E16" s="8" t="s">
        <v>1695</v>
      </c>
      <c r="F16" s="9">
        <v>594</v>
      </c>
      <c r="G16" s="8" t="s">
        <v>8120</v>
      </c>
      <c r="H16" s="8" t="s">
        <v>5</v>
      </c>
      <c r="I16" s="8" t="s">
        <v>8435</v>
      </c>
      <c r="J16" s="5" t="s">
        <v>343</v>
      </c>
    </row>
    <row r="17" spans="1:10" x14ac:dyDescent="0.3">
      <c r="A17" s="7">
        <v>33043</v>
      </c>
      <c r="B17" s="8" t="s">
        <v>3061</v>
      </c>
      <c r="C17" s="8" t="s">
        <v>3062</v>
      </c>
      <c r="D17" s="8" t="s">
        <v>37</v>
      </c>
      <c r="E17" s="8" t="s">
        <v>1695</v>
      </c>
      <c r="F17" s="9">
        <v>2110</v>
      </c>
      <c r="G17" s="8" t="s">
        <v>8120</v>
      </c>
      <c r="H17" s="8" t="s">
        <v>5</v>
      </c>
      <c r="I17" s="8" t="s">
        <v>8435</v>
      </c>
      <c r="J17" s="5" t="s">
        <v>343</v>
      </c>
    </row>
    <row r="18" spans="1:10" x14ac:dyDescent="0.3">
      <c r="A18" s="7">
        <v>33047</v>
      </c>
      <c r="B18" s="8" t="s">
        <v>3063</v>
      </c>
      <c r="C18" s="8" t="s">
        <v>3064</v>
      </c>
      <c r="D18" s="8" t="s">
        <v>37</v>
      </c>
      <c r="E18" s="8" t="s">
        <v>1695</v>
      </c>
      <c r="F18" s="9">
        <v>70</v>
      </c>
      <c r="G18" s="8" t="s">
        <v>8120</v>
      </c>
      <c r="H18" s="8" t="s">
        <v>7</v>
      </c>
      <c r="I18" s="8" t="s">
        <v>8435</v>
      </c>
      <c r="J18" s="5" t="s">
        <v>343</v>
      </c>
    </row>
    <row r="19" spans="1:10" x14ac:dyDescent="0.3">
      <c r="A19" s="7">
        <v>33049</v>
      </c>
      <c r="B19" s="8" t="s">
        <v>3067</v>
      </c>
      <c r="C19" s="8" t="s">
        <v>3068</v>
      </c>
      <c r="D19" s="8" t="s">
        <v>37</v>
      </c>
      <c r="E19" s="8" t="s">
        <v>1695</v>
      </c>
      <c r="F19" s="9">
        <v>2937</v>
      </c>
      <c r="G19" s="8" t="s">
        <v>8120</v>
      </c>
      <c r="H19" s="8" t="s">
        <v>6</v>
      </c>
      <c r="I19" s="8" t="s">
        <v>8435</v>
      </c>
      <c r="J19" s="5" t="s">
        <v>343</v>
      </c>
    </row>
    <row r="20" spans="1:10" x14ac:dyDescent="0.3">
      <c r="A20" s="7">
        <v>21027</v>
      </c>
      <c r="B20" s="8" t="s">
        <v>1967</v>
      </c>
      <c r="C20" s="8" t="s">
        <v>8486</v>
      </c>
      <c r="D20" s="8" t="s">
        <v>1924</v>
      </c>
      <c r="E20" s="8" t="s">
        <v>1926</v>
      </c>
      <c r="F20" s="9">
        <v>2322</v>
      </c>
      <c r="G20" s="8" t="s">
        <v>8120</v>
      </c>
      <c r="H20" s="8" t="s">
        <v>7</v>
      </c>
      <c r="I20" s="8" t="s">
        <v>8464</v>
      </c>
      <c r="J20" s="5" t="s">
        <v>3618</v>
      </c>
    </row>
    <row r="21" spans="1:10" x14ac:dyDescent="0.3">
      <c r="A21" s="7">
        <v>21036</v>
      </c>
      <c r="B21" s="8" t="s">
        <v>1979</v>
      </c>
      <c r="C21" s="8" t="s">
        <v>8487</v>
      </c>
      <c r="D21" s="8" t="s">
        <v>1924</v>
      </c>
      <c r="E21" s="8" t="s">
        <v>1926</v>
      </c>
      <c r="F21" s="9">
        <v>913</v>
      </c>
      <c r="G21" s="8" t="s">
        <v>8120</v>
      </c>
      <c r="H21" s="8" t="s">
        <v>7</v>
      </c>
      <c r="I21" s="8" t="s">
        <v>8464</v>
      </c>
      <c r="J21" s="5" t="s">
        <v>3618</v>
      </c>
    </row>
    <row r="22" spans="1:10" x14ac:dyDescent="0.3">
      <c r="A22" s="7">
        <v>21046</v>
      </c>
      <c r="B22" s="8" t="s">
        <v>1997</v>
      </c>
      <c r="C22" s="8" t="s">
        <v>8488</v>
      </c>
      <c r="D22" s="8" t="s">
        <v>1924</v>
      </c>
      <c r="E22" s="8" t="s">
        <v>1926</v>
      </c>
      <c r="F22" s="9">
        <v>5170</v>
      </c>
      <c r="G22" s="8" t="s">
        <v>8120</v>
      </c>
      <c r="H22" s="8" t="s">
        <v>7</v>
      </c>
      <c r="I22" s="8" t="s">
        <v>8464</v>
      </c>
      <c r="J22" s="5" t="s">
        <v>3618</v>
      </c>
    </row>
    <row r="23" spans="1:10" x14ac:dyDescent="0.3">
      <c r="A23" s="7">
        <v>21049</v>
      </c>
      <c r="B23" s="8" t="s">
        <v>2003</v>
      </c>
      <c r="C23" s="8" t="s">
        <v>8489</v>
      </c>
      <c r="D23" s="8" t="s">
        <v>1924</v>
      </c>
      <c r="E23" s="8" t="s">
        <v>1926</v>
      </c>
      <c r="F23" s="9">
        <v>832</v>
      </c>
      <c r="G23" s="8" t="s">
        <v>8120</v>
      </c>
      <c r="H23" s="8" t="s">
        <v>7</v>
      </c>
      <c r="I23" s="8" t="s">
        <v>8464</v>
      </c>
      <c r="J23" s="5" t="s">
        <v>3618</v>
      </c>
    </row>
    <row r="24" spans="1:10" x14ac:dyDescent="0.3">
      <c r="A24" s="7">
        <v>21067</v>
      </c>
      <c r="B24" s="8" t="s">
        <v>2029</v>
      </c>
      <c r="C24" s="8" t="s">
        <v>8490</v>
      </c>
      <c r="D24" s="8" t="s">
        <v>1924</v>
      </c>
      <c r="E24" s="8" t="s">
        <v>1926</v>
      </c>
      <c r="F24" s="9">
        <v>3667</v>
      </c>
      <c r="G24" s="8" t="s">
        <v>8120</v>
      </c>
      <c r="H24" s="8" t="s">
        <v>7</v>
      </c>
      <c r="I24" s="8" t="s">
        <v>8464</v>
      </c>
      <c r="J24" s="5" t="s">
        <v>3618</v>
      </c>
    </row>
    <row r="25" spans="1:10" x14ac:dyDescent="0.3">
      <c r="A25" s="7">
        <v>21094</v>
      </c>
      <c r="B25" s="8" t="s">
        <v>2074</v>
      </c>
      <c r="C25" s="8" t="s">
        <v>8491</v>
      </c>
      <c r="D25" s="8" t="s">
        <v>1924</v>
      </c>
      <c r="E25" s="8" t="s">
        <v>1926</v>
      </c>
      <c r="F25" s="9">
        <v>1811</v>
      </c>
      <c r="G25" s="8" t="s">
        <v>8120</v>
      </c>
      <c r="H25" s="8" t="s">
        <v>7</v>
      </c>
      <c r="I25" s="8" t="s">
        <v>8464</v>
      </c>
      <c r="J25" s="5" t="s">
        <v>3618</v>
      </c>
    </row>
    <row r="26" spans="1:10" x14ac:dyDescent="0.3">
      <c r="A26" s="7">
        <v>21095</v>
      </c>
      <c r="B26" s="8" t="s">
        <v>2076</v>
      </c>
      <c r="C26" s="8" t="s">
        <v>8492</v>
      </c>
      <c r="D26" s="8" t="s">
        <v>1924</v>
      </c>
      <c r="E26" s="8" t="s">
        <v>1926</v>
      </c>
      <c r="F26" s="9">
        <v>1201</v>
      </c>
      <c r="G26" s="8" t="s">
        <v>8120</v>
      </c>
      <c r="H26" s="8" t="s">
        <v>7</v>
      </c>
      <c r="I26" s="8" t="s">
        <v>8464</v>
      </c>
      <c r="J26" s="5" t="s">
        <v>3618</v>
      </c>
    </row>
    <row r="27" spans="1:10" x14ac:dyDescent="0.3">
      <c r="A27" s="7">
        <v>21103</v>
      </c>
      <c r="B27" s="8" t="s">
        <v>2088</v>
      </c>
      <c r="C27" s="8" t="s">
        <v>8493</v>
      </c>
      <c r="D27" s="8" t="s">
        <v>1924</v>
      </c>
      <c r="E27" s="8" t="s">
        <v>1926</v>
      </c>
      <c r="F27" s="9">
        <v>968</v>
      </c>
      <c r="G27" s="8" t="s">
        <v>8120</v>
      </c>
      <c r="H27" s="8" t="s">
        <v>7</v>
      </c>
      <c r="I27" s="8" t="s">
        <v>8464</v>
      </c>
      <c r="J27" s="5" t="s">
        <v>3618</v>
      </c>
    </row>
    <row r="28" spans="1:10" x14ac:dyDescent="0.3">
      <c r="A28" s="7">
        <v>50011</v>
      </c>
      <c r="B28" s="8" t="s">
        <v>3535</v>
      </c>
      <c r="C28" s="8" t="s">
        <v>3536</v>
      </c>
      <c r="D28" s="8" t="s">
        <v>48</v>
      </c>
      <c r="E28" s="8" t="s">
        <v>3531</v>
      </c>
      <c r="F28" s="9">
        <v>2121</v>
      </c>
      <c r="G28" s="8" t="s">
        <v>8120</v>
      </c>
      <c r="H28" s="8" t="s">
        <v>6</v>
      </c>
      <c r="I28" s="8" t="s">
        <v>8461</v>
      </c>
      <c r="J28" s="5" t="s">
        <v>3618</v>
      </c>
    </row>
    <row r="29" spans="1:10" x14ac:dyDescent="0.3">
      <c r="A29" s="7">
        <v>50012</v>
      </c>
      <c r="B29" s="8" t="s">
        <v>3537</v>
      </c>
      <c r="C29" s="8" t="s">
        <v>3538</v>
      </c>
      <c r="D29" s="8" t="s">
        <v>48</v>
      </c>
      <c r="E29" s="8" t="s">
        <v>3531</v>
      </c>
      <c r="F29" s="9">
        <v>1318</v>
      </c>
      <c r="G29" s="8" t="s">
        <v>8120</v>
      </c>
      <c r="H29" s="8" t="s">
        <v>5</v>
      </c>
      <c r="I29" s="8" t="s">
        <v>8461</v>
      </c>
      <c r="J29" s="5" t="s">
        <v>3618</v>
      </c>
    </row>
    <row r="30" spans="1:10" x14ac:dyDescent="0.3">
      <c r="A30" s="7">
        <v>50016</v>
      </c>
      <c r="B30" s="8" t="s">
        <v>3542</v>
      </c>
      <c r="C30" s="8" t="s">
        <v>3543</v>
      </c>
      <c r="D30" s="8" t="s">
        <v>48</v>
      </c>
      <c r="E30" s="8" t="s">
        <v>3531</v>
      </c>
      <c r="F30" s="9">
        <v>1272</v>
      </c>
      <c r="G30" s="8" t="s">
        <v>8120</v>
      </c>
      <c r="H30" s="8" t="s">
        <v>5</v>
      </c>
      <c r="I30" s="8" t="s">
        <v>8461</v>
      </c>
      <c r="J30" s="5" t="s">
        <v>3618</v>
      </c>
    </row>
    <row r="31" spans="1:10" x14ac:dyDescent="0.3">
      <c r="A31" s="7">
        <v>50019</v>
      </c>
      <c r="B31" s="8" t="s">
        <v>3544</v>
      </c>
      <c r="C31" s="8" t="s">
        <v>3545</v>
      </c>
      <c r="D31" s="8" t="s">
        <v>48</v>
      </c>
      <c r="E31" s="8" t="s">
        <v>3531</v>
      </c>
      <c r="F31" s="9">
        <v>1683</v>
      </c>
      <c r="G31" s="8" t="s">
        <v>8120</v>
      </c>
      <c r="H31" s="8" t="s">
        <v>6</v>
      </c>
      <c r="I31" s="8" t="s">
        <v>8461</v>
      </c>
      <c r="J31" s="5" t="s">
        <v>3618</v>
      </c>
    </row>
    <row r="32" spans="1:10" x14ac:dyDescent="0.3">
      <c r="A32" s="7">
        <v>50021</v>
      </c>
      <c r="B32" s="8" t="s">
        <v>3548</v>
      </c>
      <c r="C32" s="8" t="s">
        <v>3549</v>
      </c>
      <c r="D32" s="8" t="s">
        <v>48</v>
      </c>
      <c r="E32" s="8" t="s">
        <v>3531</v>
      </c>
      <c r="F32" s="9">
        <v>747</v>
      </c>
      <c r="G32" s="8" t="s">
        <v>8120</v>
      </c>
      <c r="H32" s="8" t="s">
        <v>6</v>
      </c>
      <c r="I32" s="8" t="s">
        <v>8461</v>
      </c>
      <c r="J32" s="5" t="s">
        <v>3618</v>
      </c>
    </row>
    <row r="33" spans="1:10" x14ac:dyDescent="0.3">
      <c r="A33" s="7">
        <v>50023</v>
      </c>
      <c r="B33" s="8" t="s">
        <v>3550</v>
      </c>
      <c r="C33" s="8" t="s">
        <v>3551</v>
      </c>
      <c r="D33" s="8" t="s">
        <v>48</v>
      </c>
      <c r="E33" s="8" t="s">
        <v>3531</v>
      </c>
      <c r="F33" s="9">
        <v>629</v>
      </c>
      <c r="G33" s="8" t="s">
        <v>8120</v>
      </c>
      <c r="H33" s="8" t="s">
        <v>5</v>
      </c>
      <c r="I33" s="8" t="s">
        <v>8461</v>
      </c>
      <c r="J33" s="5" t="s">
        <v>3618</v>
      </c>
    </row>
    <row r="34" spans="1:10" x14ac:dyDescent="0.3">
      <c r="A34" s="7">
        <v>50027</v>
      </c>
      <c r="B34" s="8" t="s">
        <v>3552</v>
      </c>
      <c r="C34" s="8" t="s">
        <v>3553</v>
      </c>
      <c r="D34" s="8" t="s">
        <v>48</v>
      </c>
      <c r="E34" s="8" t="s">
        <v>3531</v>
      </c>
      <c r="F34" s="9">
        <v>5473</v>
      </c>
      <c r="G34" s="8" t="s">
        <v>8120</v>
      </c>
      <c r="H34" s="8" t="s">
        <v>6</v>
      </c>
      <c r="I34" s="8" t="s">
        <v>8461</v>
      </c>
      <c r="J34" s="5" t="s">
        <v>3618</v>
      </c>
    </row>
    <row r="35" spans="1:10" x14ac:dyDescent="0.3">
      <c r="A35" s="7">
        <v>50034</v>
      </c>
      <c r="B35" s="8" t="s">
        <v>3556</v>
      </c>
      <c r="C35" s="8" t="s">
        <v>3557</v>
      </c>
      <c r="D35" s="8" t="s">
        <v>48</v>
      </c>
      <c r="E35" s="8" t="s">
        <v>3531</v>
      </c>
      <c r="F35" s="9">
        <v>1607</v>
      </c>
      <c r="G35" s="8" t="s">
        <v>8120</v>
      </c>
      <c r="H35" s="8" t="s">
        <v>5</v>
      </c>
      <c r="I35" s="8" t="s">
        <v>8461</v>
      </c>
      <c r="J35" s="5" t="s">
        <v>3618</v>
      </c>
    </row>
    <row r="36" spans="1:10" x14ac:dyDescent="0.3">
      <c r="A36" s="7">
        <v>50039</v>
      </c>
      <c r="B36" s="8" t="s">
        <v>3558</v>
      </c>
      <c r="C36" s="8" t="s">
        <v>3559</v>
      </c>
      <c r="D36" s="8" t="s">
        <v>48</v>
      </c>
      <c r="E36" s="8" t="s">
        <v>3531</v>
      </c>
      <c r="F36" s="9">
        <v>9830</v>
      </c>
      <c r="G36" s="8" t="s">
        <v>8120</v>
      </c>
      <c r="H36" s="8" t="s">
        <v>6</v>
      </c>
      <c r="I36" s="8" t="s">
        <v>8461</v>
      </c>
      <c r="J36" s="5" t="s">
        <v>3618</v>
      </c>
    </row>
    <row r="37" spans="1:10" x14ac:dyDescent="0.3">
      <c r="A37" s="7">
        <v>52004</v>
      </c>
      <c r="B37" s="8" t="s">
        <v>3626</v>
      </c>
      <c r="C37" s="8" t="s">
        <v>3627</v>
      </c>
      <c r="D37" s="8" t="s">
        <v>48</v>
      </c>
      <c r="E37" s="8" t="s">
        <v>3619</v>
      </c>
      <c r="F37" s="9">
        <v>3720</v>
      </c>
      <c r="G37" s="8" t="s">
        <v>8120</v>
      </c>
      <c r="H37" s="8" t="s">
        <v>5</v>
      </c>
      <c r="I37" s="8" t="s">
        <v>8461</v>
      </c>
      <c r="J37" s="5" t="s">
        <v>3618</v>
      </c>
    </row>
    <row r="38" spans="1:10" x14ac:dyDescent="0.3">
      <c r="A38" s="7">
        <v>52010</v>
      </c>
      <c r="B38" s="8" t="s">
        <v>3634</v>
      </c>
      <c r="C38" s="8" t="s">
        <v>3635</v>
      </c>
      <c r="D38" s="8" t="s">
        <v>48</v>
      </c>
      <c r="E38" s="8" t="s">
        <v>3619</v>
      </c>
      <c r="F38" s="9">
        <v>1801</v>
      </c>
      <c r="G38" s="8" t="s">
        <v>8120</v>
      </c>
      <c r="H38" s="8" t="s">
        <v>6</v>
      </c>
      <c r="I38" s="8" t="s">
        <v>8461</v>
      </c>
      <c r="J38" s="5" t="s">
        <v>3618</v>
      </c>
    </row>
    <row r="39" spans="1:10" x14ac:dyDescent="0.3">
      <c r="A39" s="7">
        <v>52018</v>
      </c>
      <c r="B39" s="8" t="s">
        <v>3642</v>
      </c>
      <c r="C39" s="8" t="s">
        <v>3643</v>
      </c>
      <c r="D39" s="8" t="s">
        <v>48</v>
      </c>
      <c r="E39" s="8" t="s">
        <v>3619</v>
      </c>
      <c r="F39" s="9">
        <v>1535</v>
      </c>
      <c r="G39" s="8" t="s">
        <v>8120</v>
      </c>
      <c r="H39" s="8" t="s">
        <v>6</v>
      </c>
      <c r="I39" s="8" t="s">
        <v>8461</v>
      </c>
      <c r="J39" s="5" t="s">
        <v>3618</v>
      </c>
    </row>
    <row r="40" spans="1:10" x14ac:dyDescent="0.3">
      <c r="A40" s="7">
        <v>52019</v>
      </c>
      <c r="B40" s="8" t="s">
        <v>3644</v>
      </c>
      <c r="C40" s="8" t="s">
        <v>3645</v>
      </c>
      <c r="D40" s="8" t="s">
        <v>48</v>
      </c>
      <c r="E40" s="8" t="s">
        <v>3619</v>
      </c>
      <c r="F40" s="9">
        <v>2417</v>
      </c>
      <c r="G40" s="8" t="s">
        <v>8120</v>
      </c>
      <c r="H40" s="8" t="s">
        <v>5</v>
      </c>
      <c r="I40" s="8" t="s">
        <v>8461</v>
      </c>
      <c r="J40" s="5" t="s">
        <v>3618</v>
      </c>
    </row>
    <row r="41" spans="1:10" x14ac:dyDescent="0.3">
      <c r="A41" s="7">
        <v>52025</v>
      </c>
      <c r="B41" s="8" t="s">
        <v>3654</v>
      </c>
      <c r="C41" s="8" t="s">
        <v>3655</v>
      </c>
      <c r="D41" s="8" t="s">
        <v>48</v>
      </c>
      <c r="E41" s="8" t="s">
        <v>3619</v>
      </c>
      <c r="F41" s="9">
        <v>919</v>
      </c>
      <c r="G41" s="8" t="s">
        <v>8120</v>
      </c>
      <c r="H41" s="8" t="s">
        <v>6</v>
      </c>
      <c r="I41" s="8" t="s">
        <v>8461</v>
      </c>
      <c r="J41" s="5" t="s">
        <v>3618</v>
      </c>
    </row>
    <row r="42" spans="1:10" x14ac:dyDescent="0.3">
      <c r="A42" s="7">
        <v>53010</v>
      </c>
      <c r="B42" s="8" t="s">
        <v>3685</v>
      </c>
      <c r="C42" s="8" t="s">
        <v>3686</v>
      </c>
      <c r="D42" s="8" t="s">
        <v>48</v>
      </c>
      <c r="E42" s="8" t="s">
        <v>3498</v>
      </c>
      <c r="F42" s="9">
        <v>8264</v>
      </c>
      <c r="G42" s="8" t="s">
        <v>8120</v>
      </c>
      <c r="H42" s="8" t="s">
        <v>5</v>
      </c>
      <c r="I42" s="8" t="s">
        <v>8461</v>
      </c>
      <c r="J42" s="5" t="s">
        <v>3618</v>
      </c>
    </row>
    <row r="43" spans="1:10" x14ac:dyDescent="0.3">
      <c r="A43" s="7">
        <v>53015</v>
      </c>
      <c r="B43" s="8" t="s">
        <v>3693</v>
      </c>
      <c r="C43" s="8" t="s">
        <v>3694</v>
      </c>
      <c r="D43" s="8" t="s">
        <v>48</v>
      </c>
      <c r="E43" s="8" t="s">
        <v>3498</v>
      </c>
      <c r="F43" s="9">
        <v>8169</v>
      </c>
      <c r="G43" s="8" t="s">
        <v>8120</v>
      </c>
      <c r="H43" s="8" t="s">
        <v>5</v>
      </c>
      <c r="I43" s="8" t="s">
        <v>8461</v>
      </c>
      <c r="J43" s="5" t="s">
        <v>3618</v>
      </c>
    </row>
    <row r="44" spans="1:10" x14ac:dyDescent="0.3">
      <c r="A44" s="7">
        <v>53017</v>
      </c>
      <c r="B44" s="8" t="s">
        <v>3697</v>
      </c>
      <c r="C44" s="8" t="s">
        <v>3698</v>
      </c>
      <c r="D44" s="8" t="s">
        <v>48</v>
      </c>
      <c r="E44" s="8" t="s">
        <v>3498</v>
      </c>
      <c r="F44" s="9">
        <v>1148</v>
      </c>
      <c r="G44" s="8" t="s">
        <v>8120</v>
      </c>
      <c r="H44" s="8" t="s">
        <v>6</v>
      </c>
      <c r="I44" s="8" t="s">
        <v>8461</v>
      </c>
      <c r="J44" s="5" t="s">
        <v>3618</v>
      </c>
    </row>
    <row r="45" spans="1:10" x14ac:dyDescent="0.3">
      <c r="A45" s="7">
        <v>53021</v>
      </c>
      <c r="B45" s="8" t="s">
        <v>3705</v>
      </c>
      <c r="C45" s="8" t="s">
        <v>3706</v>
      </c>
      <c r="D45" s="8" t="s">
        <v>48</v>
      </c>
      <c r="E45" s="8" t="s">
        <v>3498</v>
      </c>
      <c r="F45" s="9">
        <v>8756</v>
      </c>
      <c r="G45" s="8" t="s">
        <v>8120</v>
      </c>
      <c r="H45" s="8" t="s">
        <v>5</v>
      </c>
      <c r="I45" s="8" t="s">
        <v>8461</v>
      </c>
      <c r="J45" s="5" t="s">
        <v>3618</v>
      </c>
    </row>
    <row r="46" spans="1:10" x14ac:dyDescent="0.3">
      <c r="A46" s="7">
        <v>53027</v>
      </c>
      <c r="B46" s="8" t="s">
        <v>3717</v>
      </c>
      <c r="C46" s="8" t="s">
        <v>3718</v>
      </c>
      <c r="D46" s="8" t="s">
        <v>48</v>
      </c>
      <c r="E46" s="8" t="s">
        <v>3498</v>
      </c>
      <c r="F46" s="9">
        <v>1269</v>
      </c>
      <c r="G46" s="8" t="s">
        <v>8120</v>
      </c>
      <c r="H46" s="8" t="s">
        <v>6</v>
      </c>
      <c r="I46" s="8" t="s">
        <v>8461</v>
      </c>
      <c r="J46" s="5" t="s">
        <v>3618</v>
      </c>
    </row>
    <row r="47" spans="1:10" x14ac:dyDescent="0.3">
      <c r="A47" s="7">
        <v>78006</v>
      </c>
      <c r="B47" s="8" t="s">
        <v>6284</v>
      </c>
      <c r="C47" s="8" t="s">
        <v>6285</v>
      </c>
      <c r="D47" s="8" t="s">
        <v>35</v>
      </c>
      <c r="E47" s="8" t="s">
        <v>6161</v>
      </c>
      <c r="F47" s="9">
        <v>1203</v>
      </c>
      <c r="G47" s="8" t="s">
        <v>8120</v>
      </c>
      <c r="H47" s="8" t="s">
        <v>6</v>
      </c>
      <c r="I47" s="8" t="s">
        <v>8429</v>
      </c>
      <c r="J47" s="5" t="s">
        <v>3618</v>
      </c>
    </row>
    <row r="48" spans="1:10" x14ac:dyDescent="0.3">
      <c r="A48" s="7">
        <v>78007</v>
      </c>
      <c r="B48" s="8" t="s">
        <v>6286</v>
      </c>
      <c r="C48" s="8" t="s">
        <v>6287</v>
      </c>
      <c r="D48" s="8" t="s">
        <v>35</v>
      </c>
      <c r="E48" s="8" t="s">
        <v>6161</v>
      </c>
      <c r="F48" s="9">
        <v>375</v>
      </c>
      <c r="G48" s="8" t="s">
        <v>8120</v>
      </c>
      <c r="H48" s="8" t="s">
        <v>7</v>
      </c>
      <c r="I48" s="8" t="s">
        <v>8429</v>
      </c>
      <c r="J48" s="5" t="s">
        <v>3618</v>
      </c>
    </row>
    <row r="49" spans="1:10" x14ac:dyDescent="0.3">
      <c r="A49" s="7">
        <v>78011</v>
      </c>
      <c r="B49" s="8" t="s">
        <v>6292</v>
      </c>
      <c r="C49" s="8" t="s">
        <v>6293</v>
      </c>
      <c r="D49" s="8" t="s">
        <v>35</v>
      </c>
      <c r="E49" s="8" t="s">
        <v>6161</v>
      </c>
      <c r="F49" s="9">
        <v>2753</v>
      </c>
      <c r="G49" s="8" t="s">
        <v>8120</v>
      </c>
      <c r="H49" s="8" t="s">
        <v>6</v>
      </c>
      <c r="I49" s="8" t="s">
        <v>8429</v>
      </c>
      <c r="J49" s="5" t="s">
        <v>3618</v>
      </c>
    </row>
    <row r="50" spans="1:10" x14ac:dyDescent="0.3">
      <c r="A50" s="7">
        <v>78024</v>
      </c>
      <c r="B50" s="8" t="s">
        <v>6315</v>
      </c>
      <c r="C50" s="8" t="s">
        <v>6316</v>
      </c>
      <c r="D50" s="8" t="s">
        <v>35</v>
      </c>
      <c r="E50" s="8" t="s">
        <v>6161</v>
      </c>
      <c r="F50" s="9">
        <v>661</v>
      </c>
      <c r="G50" s="8" t="s">
        <v>8120</v>
      </c>
      <c r="H50" s="8" t="s">
        <v>6</v>
      </c>
      <c r="I50" s="8" t="s">
        <v>8429</v>
      </c>
      <c r="J50" s="5" t="s">
        <v>3618</v>
      </c>
    </row>
    <row r="51" spans="1:10" x14ac:dyDescent="0.3">
      <c r="A51" s="7">
        <v>78032</v>
      </c>
      <c r="B51" s="8" t="s">
        <v>6321</v>
      </c>
      <c r="C51" s="8" t="s">
        <v>6322</v>
      </c>
      <c r="D51" s="8" t="s">
        <v>35</v>
      </c>
      <c r="E51" s="8" t="s">
        <v>6161</v>
      </c>
      <c r="F51" s="9">
        <v>246</v>
      </c>
      <c r="G51" s="8" t="s">
        <v>8120</v>
      </c>
      <c r="H51" s="8" t="s">
        <v>7</v>
      </c>
      <c r="I51" s="8" t="s">
        <v>8429</v>
      </c>
      <c r="J51" s="5" t="s">
        <v>3618</v>
      </c>
    </row>
    <row r="52" spans="1:10" x14ac:dyDescent="0.3">
      <c r="A52" s="7">
        <v>78036</v>
      </c>
      <c r="B52" s="8" t="s">
        <v>6325</v>
      </c>
      <c r="C52" s="8" t="s">
        <v>6326</v>
      </c>
      <c r="D52" s="8" t="s">
        <v>35</v>
      </c>
      <c r="E52" s="8" t="s">
        <v>6161</v>
      </c>
      <c r="F52" s="9">
        <v>2218</v>
      </c>
      <c r="G52" s="8" t="s">
        <v>8120</v>
      </c>
      <c r="H52" s="8" t="s">
        <v>6</v>
      </c>
      <c r="I52" s="8" t="s">
        <v>8429</v>
      </c>
      <c r="J52" s="5" t="s">
        <v>3618</v>
      </c>
    </row>
    <row r="53" spans="1:10" x14ac:dyDescent="0.3">
      <c r="A53" s="7">
        <v>78041</v>
      </c>
      <c r="B53" s="8" t="s">
        <v>6331</v>
      </c>
      <c r="C53" s="8" t="s">
        <v>6332</v>
      </c>
      <c r="D53" s="8" t="s">
        <v>35</v>
      </c>
      <c r="E53" s="8" t="s">
        <v>6161</v>
      </c>
      <c r="F53" s="9">
        <v>859</v>
      </c>
      <c r="G53" s="8" t="s">
        <v>8120</v>
      </c>
      <c r="H53" s="8" t="s">
        <v>6</v>
      </c>
      <c r="I53" s="8" t="s">
        <v>8429</v>
      </c>
      <c r="J53" s="5" t="s">
        <v>3618</v>
      </c>
    </row>
    <row r="54" spans="1:10" x14ac:dyDescent="0.3">
      <c r="A54" s="7">
        <v>78057</v>
      </c>
      <c r="B54" s="8" t="s">
        <v>6349</v>
      </c>
      <c r="C54" s="8" t="s">
        <v>6350</v>
      </c>
      <c r="D54" s="8" t="s">
        <v>35</v>
      </c>
      <c r="E54" s="8" t="s">
        <v>6161</v>
      </c>
      <c r="F54" s="9">
        <v>1932</v>
      </c>
      <c r="G54" s="8" t="s">
        <v>8120</v>
      </c>
      <c r="H54" s="8" t="s">
        <v>6</v>
      </c>
      <c r="I54" s="8" t="s">
        <v>8429</v>
      </c>
      <c r="J54" s="5" t="s">
        <v>3618</v>
      </c>
    </row>
    <row r="55" spans="1:10" x14ac:dyDescent="0.3">
      <c r="A55" s="7">
        <v>78056</v>
      </c>
      <c r="B55" s="8" t="s">
        <v>6347</v>
      </c>
      <c r="C55" s="8" t="s">
        <v>6348</v>
      </c>
      <c r="D55" s="8" t="s">
        <v>35</v>
      </c>
      <c r="E55" s="8" t="s">
        <v>6161</v>
      </c>
      <c r="F55" s="9">
        <v>2814</v>
      </c>
      <c r="G55" s="8" t="s">
        <v>8120</v>
      </c>
      <c r="H55" s="8" t="s">
        <v>5</v>
      </c>
      <c r="I55" s="8" t="s">
        <v>8429</v>
      </c>
      <c r="J55" s="5" t="s">
        <v>3618</v>
      </c>
    </row>
    <row r="56" spans="1:10" x14ac:dyDescent="0.3">
      <c r="A56" s="7">
        <v>78082</v>
      </c>
      <c r="B56" s="8" t="s">
        <v>6379</v>
      </c>
      <c r="C56" s="8" t="s">
        <v>6380</v>
      </c>
      <c r="D56" s="8" t="s">
        <v>35</v>
      </c>
      <c r="E56" s="8" t="s">
        <v>6161</v>
      </c>
      <c r="F56" s="9">
        <v>1639</v>
      </c>
      <c r="G56" s="8" t="s">
        <v>8120</v>
      </c>
      <c r="H56" s="8" t="s">
        <v>6</v>
      </c>
      <c r="I56" s="8" t="s">
        <v>8429</v>
      </c>
      <c r="J56" s="5" t="s">
        <v>3618</v>
      </c>
    </row>
    <row r="57" spans="1:10" x14ac:dyDescent="0.3">
      <c r="A57" s="7">
        <v>78086</v>
      </c>
      <c r="B57" s="8" t="s">
        <v>6387</v>
      </c>
      <c r="C57" s="8" t="s">
        <v>6388</v>
      </c>
      <c r="D57" s="8" t="s">
        <v>35</v>
      </c>
      <c r="E57" s="8" t="s">
        <v>6161</v>
      </c>
      <c r="F57" s="9">
        <v>343</v>
      </c>
      <c r="G57" s="8" t="s">
        <v>8120</v>
      </c>
      <c r="H57" s="8" t="s">
        <v>7</v>
      </c>
      <c r="I57" s="8" t="s">
        <v>8429</v>
      </c>
      <c r="J57" s="5" t="s">
        <v>3618</v>
      </c>
    </row>
    <row r="58" spans="1:10" x14ac:dyDescent="0.3">
      <c r="A58" s="7">
        <v>78087</v>
      </c>
      <c r="B58" s="8" t="s">
        <v>6389</v>
      </c>
      <c r="C58" s="8" t="s">
        <v>6390</v>
      </c>
      <c r="D58" s="8" t="s">
        <v>35</v>
      </c>
      <c r="E58" s="8" t="s">
        <v>6161</v>
      </c>
      <c r="F58" s="9">
        <v>1921</v>
      </c>
      <c r="G58" s="8" t="s">
        <v>8120</v>
      </c>
      <c r="H58" s="8" t="s">
        <v>6</v>
      </c>
      <c r="I58" s="8" t="s">
        <v>8429</v>
      </c>
      <c r="J58" s="5" t="s">
        <v>3618</v>
      </c>
    </row>
    <row r="59" spans="1:10" x14ac:dyDescent="0.3">
      <c r="A59" s="7">
        <v>78100</v>
      </c>
      <c r="B59" s="8" t="s">
        <v>6405</v>
      </c>
      <c r="C59" s="8" t="s">
        <v>6406</v>
      </c>
      <c r="D59" s="8" t="s">
        <v>35</v>
      </c>
      <c r="E59" s="8" t="s">
        <v>6161</v>
      </c>
      <c r="F59" s="9">
        <v>678</v>
      </c>
      <c r="G59" s="8" t="s">
        <v>8120</v>
      </c>
      <c r="H59" s="8" t="s">
        <v>6</v>
      </c>
      <c r="I59" s="8" t="s">
        <v>8429</v>
      </c>
      <c r="J59" s="5" t="s">
        <v>3618</v>
      </c>
    </row>
    <row r="60" spans="1:10" x14ac:dyDescent="0.3">
      <c r="A60" s="7">
        <v>78103</v>
      </c>
      <c r="B60" s="8" t="s">
        <v>6409</v>
      </c>
      <c r="C60" s="8" t="s">
        <v>6410</v>
      </c>
      <c r="D60" s="8" t="s">
        <v>35</v>
      </c>
      <c r="E60" s="8" t="s">
        <v>6161</v>
      </c>
      <c r="F60" s="9">
        <v>3253</v>
      </c>
      <c r="G60" s="8" t="s">
        <v>8120</v>
      </c>
      <c r="H60" s="8" t="s">
        <v>6</v>
      </c>
      <c r="I60" s="8" t="s">
        <v>8429</v>
      </c>
      <c r="J60" s="5" t="s">
        <v>3618</v>
      </c>
    </row>
    <row r="61" spans="1:10" x14ac:dyDescent="0.3">
      <c r="A61" s="7">
        <v>78107</v>
      </c>
      <c r="B61" s="8" t="s">
        <v>6413</v>
      </c>
      <c r="C61" s="8" t="s">
        <v>6414</v>
      </c>
      <c r="D61" s="8" t="s">
        <v>35</v>
      </c>
      <c r="E61" s="8" t="s">
        <v>6161</v>
      </c>
      <c r="F61" s="9">
        <v>1870</v>
      </c>
      <c r="G61" s="8" t="s">
        <v>8120</v>
      </c>
      <c r="H61" s="8" t="s">
        <v>6</v>
      </c>
      <c r="I61" s="8" t="s">
        <v>8429</v>
      </c>
      <c r="J61" s="5" t="s">
        <v>3618</v>
      </c>
    </row>
    <row r="62" spans="1:10" x14ac:dyDescent="0.3">
      <c r="A62" s="7">
        <v>78120</v>
      </c>
      <c r="B62" s="8" t="s">
        <v>6432</v>
      </c>
      <c r="C62" s="8" t="s">
        <v>6433</v>
      </c>
      <c r="D62" s="8" t="s">
        <v>35</v>
      </c>
      <c r="E62" s="8" t="s">
        <v>6161</v>
      </c>
      <c r="F62" s="9">
        <v>561</v>
      </c>
      <c r="G62" s="8" t="s">
        <v>8120</v>
      </c>
      <c r="H62" s="8" t="s">
        <v>6</v>
      </c>
      <c r="I62" s="8" t="s">
        <v>8429</v>
      </c>
      <c r="J62" s="5" t="s">
        <v>3618</v>
      </c>
    </row>
    <row r="63" spans="1:10" x14ac:dyDescent="0.3">
      <c r="A63" s="7">
        <v>78150</v>
      </c>
      <c r="B63" s="8" t="s">
        <v>6480</v>
      </c>
      <c r="C63" s="8" t="s">
        <v>6481</v>
      </c>
      <c r="D63" s="8" t="s">
        <v>35</v>
      </c>
      <c r="E63" s="8" t="s">
        <v>6161</v>
      </c>
      <c r="F63" s="9">
        <v>8647</v>
      </c>
      <c r="G63" s="8" t="s">
        <v>8120</v>
      </c>
      <c r="H63" s="8" t="s">
        <v>5</v>
      </c>
      <c r="I63" s="8" t="s">
        <v>8429</v>
      </c>
      <c r="J63" s="5" t="s">
        <v>3618</v>
      </c>
    </row>
    <row r="64" spans="1:10" x14ac:dyDescent="0.3">
      <c r="A64" s="7">
        <v>78154</v>
      </c>
      <c r="B64" s="8" t="s">
        <v>6486</v>
      </c>
      <c r="C64" s="8" t="s">
        <v>6487</v>
      </c>
      <c r="D64" s="8" t="s">
        <v>35</v>
      </c>
      <c r="E64" s="8" t="s">
        <v>6161</v>
      </c>
      <c r="F64" s="9">
        <v>5419</v>
      </c>
      <c r="G64" s="8" t="s">
        <v>8120</v>
      </c>
      <c r="H64" s="8" t="s">
        <v>5</v>
      </c>
      <c r="I64" s="8" t="s">
        <v>8429</v>
      </c>
      <c r="J64" s="5" t="s">
        <v>3618</v>
      </c>
    </row>
    <row r="65" spans="1:10" x14ac:dyDescent="0.3">
      <c r="A65" s="7">
        <v>61001</v>
      </c>
      <c r="B65" s="8" t="s">
        <v>5124</v>
      </c>
      <c r="C65" s="8" t="s">
        <v>5127</v>
      </c>
      <c r="D65" s="8" t="s">
        <v>36</v>
      </c>
      <c r="E65" s="8" t="s">
        <v>5126</v>
      </c>
      <c r="F65" s="9">
        <v>1252</v>
      </c>
      <c r="G65" s="8" t="s">
        <v>8120</v>
      </c>
      <c r="H65" s="8" t="s">
        <v>6</v>
      </c>
      <c r="I65" s="8" t="s">
        <v>8432</v>
      </c>
      <c r="J65" s="5" t="s">
        <v>3618</v>
      </c>
    </row>
    <row r="66" spans="1:10" x14ac:dyDescent="0.3">
      <c r="A66" s="7">
        <v>61002</v>
      </c>
      <c r="B66" s="8" t="s">
        <v>5128</v>
      </c>
      <c r="C66" s="8" t="s">
        <v>5129</v>
      </c>
      <c r="D66" s="8" t="s">
        <v>36</v>
      </c>
      <c r="E66" s="8" t="s">
        <v>5126</v>
      </c>
      <c r="F66" s="9">
        <v>7337</v>
      </c>
      <c r="G66" s="8" t="s">
        <v>8120</v>
      </c>
      <c r="H66" s="8" t="s">
        <v>6</v>
      </c>
      <c r="I66" s="8" t="s">
        <v>8432</v>
      </c>
      <c r="J66" s="5" t="s">
        <v>3618</v>
      </c>
    </row>
    <row r="67" spans="1:10" x14ac:dyDescent="0.3">
      <c r="A67" s="7">
        <v>61014</v>
      </c>
      <c r="B67" s="8" t="s">
        <v>5146</v>
      </c>
      <c r="C67" s="8" t="s">
        <v>5147</v>
      </c>
      <c r="D67" s="8" t="s">
        <v>36</v>
      </c>
      <c r="E67" s="8" t="s">
        <v>5126</v>
      </c>
      <c r="F67" s="9">
        <v>1482</v>
      </c>
      <c r="G67" s="8" t="s">
        <v>8120</v>
      </c>
      <c r="H67" s="8" t="s">
        <v>6</v>
      </c>
      <c r="I67" s="8" t="s">
        <v>8432</v>
      </c>
      <c r="J67" s="5" t="s">
        <v>3618</v>
      </c>
    </row>
    <row r="68" spans="1:10" x14ac:dyDescent="0.3">
      <c r="A68" s="7">
        <v>61025</v>
      </c>
      <c r="B68" s="8" t="s">
        <v>5154</v>
      </c>
      <c r="C68" s="8" t="s">
        <v>5155</v>
      </c>
      <c r="D68" s="8" t="s">
        <v>36</v>
      </c>
      <c r="E68" s="8" t="s">
        <v>5126</v>
      </c>
      <c r="F68" s="9">
        <v>1403</v>
      </c>
      <c r="G68" s="8" t="s">
        <v>8120</v>
      </c>
      <c r="H68" s="8" t="s">
        <v>6</v>
      </c>
      <c r="I68" s="8" t="s">
        <v>8432</v>
      </c>
      <c r="J68" s="5" t="s">
        <v>3618</v>
      </c>
    </row>
    <row r="69" spans="1:10" x14ac:dyDescent="0.3">
      <c r="A69" s="7">
        <v>61030</v>
      </c>
      <c r="B69" s="8" t="s">
        <v>5156</v>
      </c>
      <c r="C69" s="8" t="s">
        <v>5157</v>
      </c>
      <c r="D69" s="8" t="s">
        <v>36</v>
      </c>
      <c r="E69" s="8" t="s">
        <v>5126</v>
      </c>
      <c r="F69" s="9">
        <v>382</v>
      </c>
      <c r="G69" s="8" t="s">
        <v>8120</v>
      </c>
      <c r="H69" s="8" t="s">
        <v>6</v>
      </c>
      <c r="I69" s="8" t="s">
        <v>8432</v>
      </c>
      <c r="J69" s="5" t="s">
        <v>3618</v>
      </c>
    </row>
    <row r="70" spans="1:10" x14ac:dyDescent="0.3">
      <c r="A70" s="7">
        <v>61034</v>
      </c>
      <c r="B70" s="8" t="s">
        <v>5162</v>
      </c>
      <c r="C70" s="8" t="s">
        <v>5163</v>
      </c>
      <c r="D70" s="8" t="s">
        <v>36</v>
      </c>
      <c r="E70" s="8" t="s">
        <v>5126</v>
      </c>
      <c r="F70" s="9">
        <v>767</v>
      </c>
      <c r="G70" s="8" t="s">
        <v>8120</v>
      </c>
      <c r="H70" s="8" t="s">
        <v>6</v>
      </c>
      <c r="I70" s="8" t="s">
        <v>8432</v>
      </c>
      <c r="J70" s="5" t="s">
        <v>3618</v>
      </c>
    </row>
    <row r="71" spans="1:10" x14ac:dyDescent="0.3">
      <c r="A71" s="7">
        <v>61038</v>
      </c>
      <c r="B71" s="8" t="s">
        <v>5168</v>
      </c>
      <c r="C71" s="8" t="s">
        <v>5169</v>
      </c>
      <c r="D71" s="8" t="s">
        <v>36</v>
      </c>
      <c r="E71" s="8" t="s">
        <v>5126</v>
      </c>
      <c r="F71" s="9">
        <v>522</v>
      </c>
      <c r="G71" s="8" t="s">
        <v>8120</v>
      </c>
      <c r="H71" s="8" t="s">
        <v>6</v>
      </c>
      <c r="I71" s="8" t="s">
        <v>8432</v>
      </c>
      <c r="J71" s="5" t="s">
        <v>3618</v>
      </c>
    </row>
    <row r="72" spans="1:10" x14ac:dyDescent="0.3">
      <c r="A72" s="7">
        <v>61041</v>
      </c>
      <c r="B72" s="8" t="s">
        <v>5174</v>
      </c>
      <c r="C72" s="8" t="s">
        <v>5175</v>
      </c>
      <c r="D72" s="8" t="s">
        <v>36</v>
      </c>
      <c r="E72" s="8" t="s">
        <v>5126</v>
      </c>
      <c r="F72" s="9">
        <v>3316</v>
      </c>
      <c r="G72" s="8" t="s">
        <v>8120</v>
      </c>
      <c r="H72" s="8" t="s">
        <v>6</v>
      </c>
      <c r="I72" s="8" t="s">
        <v>8432</v>
      </c>
      <c r="J72" s="5" t="s">
        <v>3618</v>
      </c>
    </row>
    <row r="73" spans="1:10" x14ac:dyDescent="0.3">
      <c r="A73" s="7">
        <v>61044</v>
      </c>
      <c r="B73" s="8" t="s">
        <v>5178</v>
      </c>
      <c r="C73" s="8" t="s">
        <v>5179</v>
      </c>
      <c r="D73" s="8" t="s">
        <v>36</v>
      </c>
      <c r="E73" s="8" t="s">
        <v>5126</v>
      </c>
      <c r="F73" s="9">
        <v>646</v>
      </c>
      <c r="G73" s="8" t="s">
        <v>8120</v>
      </c>
      <c r="H73" s="8" t="s">
        <v>6</v>
      </c>
      <c r="I73" s="8" t="s">
        <v>8432</v>
      </c>
      <c r="J73" s="5" t="s">
        <v>3618</v>
      </c>
    </row>
    <row r="74" spans="1:10" x14ac:dyDescent="0.3">
      <c r="A74" s="7">
        <v>61057</v>
      </c>
      <c r="B74" s="8" t="s">
        <v>5188</v>
      </c>
      <c r="C74" s="8" t="s">
        <v>5189</v>
      </c>
      <c r="D74" s="8" t="s">
        <v>36</v>
      </c>
      <c r="E74" s="8" t="s">
        <v>5126</v>
      </c>
      <c r="F74" s="9">
        <v>10373</v>
      </c>
      <c r="G74" s="8" t="s">
        <v>8120</v>
      </c>
      <c r="H74" s="8" t="s">
        <v>6</v>
      </c>
      <c r="I74" s="8" t="s">
        <v>8432</v>
      </c>
      <c r="J74" s="5" t="s">
        <v>3618</v>
      </c>
    </row>
    <row r="75" spans="1:10" x14ac:dyDescent="0.3">
      <c r="A75" s="7">
        <v>61063</v>
      </c>
      <c r="B75" s="8" t="s">
        <v>5194</v>
      </c>
      <c r="C75" s="8" t="s">
        <v>5195</v>
      </c>
      <c r="D75" s="8" t="s">
        <v>36</v>
      </c>
      <c r="E75" s="8" t="s">
        <v>5126</v>
      </c>
      <c r="F75" s="9">
        <v>1382</v>
      </c>
      <c r="G75" s="8" t="s">
        <v>8120</v>
      </c>
      <c r="H75" s="8" t="s">
        <v>6</v>
      </c>
      <c r="I75" s="8" t="s">
        <v>8432</v>
      </c>
      <c r="J75" s="5" t="s">
        <v>3618</v>
      </c>
    </row>
    <row r="76" spans="1:10" x14ac:dyDescent="0.3">
      <c r="A76" s="7">
        <v>61064</v>
      </c>
      <c r="B76" s="8" t="s">
        <v>5196</v>
      </c>
      <c r="C76" s="8" t="s">
        <v>5197</v>
      </c>
      <c r="D76" s="8" t="s">
        <v>36</v>
      </c>
      <c r="E76" s="8" t="s">
        <v>5126</v>
      </c>
      <c r="F76" s="9">
        <v>1469</v>
      </c>
      <c r="G76" s="8" t="s">
        <v>8120</v>
      </c>
      <c r="H76" s="8" t="s">
        <v>6</v>
      </c>
      <c r="I76" s="8" t="s">
        <v>8432</v>
      </c>
      <c r="J76" s="5" t="s">
        <v>3618</v>
      </c>
    </row>
    <row r="77" spans="1:10" x14ac:dyDescent="0.3">
      <c r="A77" s="7">
        <v>61066</v>
      </c>
      <c r="B77" s="8" t="s">
        <v>5200</v>
      </c>
      <c r="C77" s="8" t="s">
        <v>5201</v>
      </c>
      <c r="D77" s="8" t="s">
        <v>36</v>
      </c>
      <c r="E77" s="8" t="s">
        <v>5126</v>
      </c>
      <c r="F77" s="9">
        <v>1194</v>
      </c>
      <c r="G77" s="8" t="s">
        <v>8120</v>
      </c>
      <c r="H77" s="8" t="s">
        <v>6</v>
      </c>
      <c r="I77" s="8" t="s">
        <v>8432</v>
      </c>
      <c r="J77" s="5" t="s">
        <v>3618</v>
      </c>
    </row>
    <row r="78" spans="1:10" x14ac:dyDescent="0.3">
      <c r="A78" s="7">
        <v>61076</v>
      </c>
      <c r="B78" s="8" t="s">
        <v>5215</v>
      </c>
      <c r="C78" s="8" t="s">
        <v>5216</v>
      </c>
      <c r="D78" s="8" t="s">
        <v>36</v>
      </c>
      <c r="E78" s="8" t="s">
        <v>5126</v>
      </c>
      <c r="F78" s="9">
        <v>890</v>
      </c>
      <c r="G78" s="8" t="s">
        <v>8120</v>
      </c>
      <c r="H78" s="8" t="s">
        <v>6</v>
      </c>
      <c r="I78" s="8" t="s">
        <v>8432</v>
      </c>
      <c r="J78" s="5" t="s">
        <v>3618</v>
      </c>
    </row>
    <row r="79" spans="1:10" x14ac:dyDescent="0.3">
      <c r="A79" s="7">
        <v>61080</v>
      </c>
      <c r="B79" s="8" t="s">
        <v>5217</v>
      </c>
      <c r="C79" s="8" t="s">
        <v>5218</v>
      </c>
      <c r="D79" s="8" t="s">
        <v>36</v>
      </c>
      <c r="E79" s="8" t="s">
        <v>5126</v>
      </c>
      <c r="F79" s="9">
        <v>1918</v>
      </c>
      <c r="G79" s="8" t="s">
        <v>8120</v>
      </c>
      <c r="H79" s="8" t="s">
        <v>6</v>
      </c>
      <c r="I79" s="8" t="s">
        <v>8432</v>
      </c>
      <c r="J79" s="5" t="s">
        <v>3618</v>
      </c>
    </row>
    <row r="80" spans="1:10" x14ac:dyDescent="0.3">
      <c r="A80" s="7">
        <v>61086</v>
      </c>
      <c r="B80" s="8" t="s">
        <v>5222</v>
      </c>
      <c r="C80" s="8" t="s">
        <v>5223</v>
      </c>
      <c r="D80" s="8" t="s">
        <v>36</v>
      </c>
      <c r="E80" s="8" t="s">
        <v>5126</v>
      </c>
      <c r="F80" s="9">
        <v>2095</v>
      </c>
      <c r="G80" s="8" t="s">
        <v>8120</v>
      </c>
      <c r="H80" s="8" t="s">
        <v>6</v>
      </c>
      <c r="I80" s="8" t="s">
        <v>8432</v>
      </c>
      <c r="J80" s="5" t="s">
        <v>3618</v>
      </c>
    </row>
    <row r="81" spans="1:10" x14ac:dyDescent="0.3">
      <c r="A81" s="7">
        <v>61096</v>
      </c>
      <c r="B81" s="8" t="s">
        <v>5234</v>
      </c>
      <c r="C81" s="8" t="s">
        <v>5235</v>
      </c>
      <c r="D81" s="8" t="s">
        <v>36</v>
      </c>
      <c r="E81" s="8" t="s">
        <v>5126</v>
      </c>
      <c r="F81" s="9">
        <v>784</v>
      </c>
      <c r="G81" s="8" t="s">
        <v>8120</v>
      </c>
      <c r="H81" s="8" t="s">
        <v>6</v>
      </c>
      <c r="I81" s="8" t="s">
        <v>8432</v>
      </c>
      <c r="J81" s="5" t="s">
        <v>3618</v>
      </c>
    </row>
    <row r="82" spans="1:10" x14ac:dyDescent="0.3">
      <c r="A82" s="7">
        <v>73001</v>
      </c>
      <c r="B82" s="8" t="s">
        <v>5857</v>
      </c>
      <c r="C82" s="8" t="s">
        <v>5859</v>
      </c>
      <c r="D82" s="8" t="s">
        <v>45</v>
      </c>
      <c r="E82" s="8" t="s">
        <v>5845</v>
      </c>
      <c r="F82" s="9">
        <v>6317</v>
      </c>
      <c r="G82" s="8" t="s">
        <v>8120</v>
      </c>
      <c r="H82" s="8" t="s">
        <v>6</v>
      </c>
      <c r="I82" s="8" t="s">
        <v>8458</v>
      </c>
      <c r="J82" s="5" t="s">
        <v>3618</v>
      </c>
    </row>
    <row r="83" spans="1:10" x14ac:dyDescent="0.3">
      <c r="A83" s="7">
        <v>73012</v>
      </c>
      <c r="B83" s="8" t="s">
        <v>5871</v>
      </c>
      <c r="C83" s="8" t="s">
        <v>5872</v>
      </c>
      <c r="D83" s="8" t="s">
        <v>45</v>
      </c>
      <c r="E83" s="8" t="s">
        <v>5845</v>
      </c>
      <c r="F83" s="9">
        <v>30147</v>
      </c>
      <c r="G83" s="8" t="s">
        <v>8120</v>
      </c>
      <c r="H83" s="8" t="s">
        <v>6</v>
      </c>
      <c r="I83" s="8" t="s">
        <v>8458</v>
      </c>
      <c r="J83" s="5" t="s">
        <v>3618</v>
      </c>
    </row>
    <row r="84" spans="1:10" x14ac:dyDescent="0.3">
      <c r="A84" s="7">
        <v>73014</v>
      </c>
      <c r="B84" s="8" t="s">
        <v>5875</v>
      </c>
      <c r="C84" s="8" t="s">
        <v>5876</v>
      </c>
      <c r="D84" s="8" t="s">
        <v>45</v>
      </c>
      <c r="E84" s="8" t="s">
        <v>5845</v>
      </c>
      <c r="F84" s="9">
        <v>5238</v>
      </c>
      <c r="G84" s="8" t="s">
        <v>8120</v>
      </c>
      <c r="H84" s="8" t="s">
        <v>6</v>
      </c>
      <c r="I84" s="8" t="s">
        <v>8458</v>
      </c>
      <c r="J84" s="5" t="s">
        <v>3618</v>
      </c>
    </row>
    <row r="85" spans="1:10" x14ac:dyDescent="0.3">
      <c r="A85" s="7">
        <v>73026</v>
      </c>
      <c r="B85" s="8" t="s">
        <v>5881</v>
      </c>
      <c r="C85" s="8" t="s">
        <v>5882</v>
      </c>
      <c r="D85" s="8" t="s">
        <v>45</v>
      </c>
      <c r="E85" s="8" t="s">
        <v>5845</v>
      </c>
      <c r="F85" s="9">
        <v>15463</v>
      </c>
      <c r="G85" s="8" t="s">
        <v>8120</v>
      </c>
      <c r="H85" s="8" t="s">
        <v>6</v>
      </c>
      <c r="I85" s="8" t="s">
        <v>8458</v>
      </c>
      <c r="J85" s="5" t="s">
        <v>3618</v>
      </c>
    </row>
    <row r="86" spans="1:10" x14ac:dyDescent="0.3">
      <c r="A86" s="7">
        <v>73028</v>
      </c>
      <c r="B86" s="8" t="s">
        <v>5883</v>
      </c>
      <c r="C86" s="8" t="s">
        <v>5884</v>
      </c>
      <c r="D86" s="8" t="s">
        <v>45</v>
      </c>
      <c r="E86" s="8" t="s">
        <v>5845</v>
      </c>
      <c r="F86" s="9">
        <v>4175</v>
      </c>
      <c r="G86" s="8" t="s">
        <v>8120</v>
      </c>
      <c r="H86" s="8" t="s">
        <v>6</v>
      </c>
      <c r="I86" s="8" t="s">
        <v>8458</v>
      </c>
      <c r="J86" s="5" t="s">
        <v>3618</v>
      </c>
    </row>
    <row r="87" spans="1:10" x14ac:dyDescent="0.3">
      <c r="A87" s="7">
        <v>78001</v>
      </c>
      <c r="B87" s="8" t="s">
        <v>6273</v>
      </c>
      <c r="C87" s="8" t="s">
        <v>6275</v>
      </c>
      <c r="D87" s="8" t="s">
        <v>35</v>
      </c>
      <c r="E87" s="8" t="s">
        <v>6161</v>
      </c>
      <c r="F87" s="9">
        <v>998</v>
      </c>
      <c r="G87" s="8" t="s">
        <v>8120</v>
      </c>
      <c r="H87" s="8" t="s">
        <v>6</v>
      </c>
      <c r="I87" s="8" t="s">
        <v>8430</v>
      </c>
      <c r="J87" s="5" t="s">
        <v>343</v>
      </c>
    </row>
    <row r="88" spans="1:10" x14ac:dyDescent="0.3">
      <c r="A88" s="7">
        <v>78005</v>
      </c>
      <c r="B88" s="8" t="s">
        <v>6282</v>
      </c>
      <c r="C88" s="8" t="s">
        <v>6283</v>
      </c>
      <c r="D88" s="8" t="s">
        <v>35</v>
      </c>
      <c r="E88" s="8" t="s">
        <v>6161</v>
      </c>
      <c r="F88" s="9">
        <v>771</v>
      </c>
      <c r="G88" s="8" t="s">
        <v>8120</v>
      </c>
      <c r="H88" s="8" t="s">
        <v>7</v>
      </c>
      <c r="I88" s="8" t="s">
        <v>8430</v>
      </c>
      <c r="J88" s="5" t="s">
        <v>343</v>
      </c>
    </row>
    <row r="89" spans="1:10" x14ac:dyDescent="0.3">
      <c r="A89" s="7">
        <v>78054</v>
      </c>
      <c r="B89" s="8" t="s">
        <v>6345</v>
      </c>
      <c r="C89" s="8" t="s">
        <v>6346</v>
      </c>
      <c r="D89" s="8" t="s">
        <v>35</v>
      </c>
      <c r="E89" s="8" t="s">
        <v>6161</v>
      </c>
      <c r="F89" s="9">
        <v>1888</v>
      </c>
      <c r="G89" s="8" t="s">
        <v>8120</v>
      </c>
      <c r="H89" s="8" t="s">
        <v>6</v>
      </c>
      <c r="I89" s="8" t="s">
        <v>8430</v>
      </c>
      <c r="J89" s="5" t="s">
        <v>343</v>
      </c>
    </row>
    <row r="90" spans="1:10" x14ac:dyDescent="0.3">
      <c r="A90" s="7">
        <v>78063</v>
      </c>
      <c r="B90" s="8" t="s">
        <v>6357</v>
      </c>
      <c r="C90" s="8" t="s">
        <v>6358</v>
      </c>
      <c r="D90" s="8" t="s">
        <v>35</v>
      </c>
      <c r="E90" s="8" t="s">
        <v>6161</v>
      </c>
      <c r="F90" s="9">
        <v>1769</v>
      </c>
      <c r="G90" s="8" t="s">
        <v>8120</v>
      </c>
      <c r="H90" s="8" t="s">
        <v>7</v>
      </c>
      <c r="I90" s="8" t="s">
        <v>8430</v>
      </c>
      <c r="J90" s="5" t="s">
        <v>343</v>
      </c>
    </row>
    <row r="91" spans="1:10" x14ac:dyDescent="0.3">
      <c r="A91" s="7">
        <v>78064</v>
      </c>
      <c r="B91" s="8" t="s">
        <v>6359</v>
      </c>
      <c r="C91" s="8" t="s">
        <v>6360</v>
      </c>
      <c r="D91" s="8" t="s">
        <v>35</v>
      </c>
      <c r="E91" s="8" t="s">
        <v>6161</v>
      </c>
      <c r="F91" s="9">
        <v>787</v>
      </c>
      <c r="G91" s="8" t="s">
        <v>8120</v>
      </c>
      <c r="H91" s="8" t="s">
        <v>6</v>
      </c>
      <c r="I91" s="8" t="s">
        <v>8430</v>
      </c>
      <c r="J91" s="5" t="s">
        <v>343</v>
      </c>
    </row>
    <row r="92" spans="1:10" x14ac:dyDescent="0.3">
      <c r="A92" s="7">
        <v>78069</v>
      </c>
      <c r="B92" s="8" t="s">
        <v>6365</v>
      </c>
      <c r="C92" s="8" t="s">
        <v>6366</v>
      </c>
      <c r="D92" s="8" t="s">
        <v>35</v>
      </c>
      <c r="E92" s="8" t="s">
        <v>6161</v>
      </c>
      <c r="F92" s="9">
        <v>2264</v>
      </c>
      <c r="G92" s="8" t="s">
        <v>8120</v>
      </c>
      <c r="H92" s="8" t="s">
        <v>6</v>
      </c>
      <c r="I92" s="8" t="s">
        <v>8430</v>
      </c>
      <c r="J92" s="5" t="s">
        <v>343</v>
      </c>
    </row>
    <row r="93" spans="1:10" x14ac:dyDescent="0.3">
      <c r="A93" s="7">
        <v>78083</v>
      </c>
      <c r="B93" s="8" t="s">
        <v>6381</v>
      </c>
      <c r="C93" s="8" t="s">
        <v>6382</v>
      </c>
      <c r="D93" s="8" t="s">
        <v>35</v>
      </c>
      <c r="E93" s="8" t="s">
        <v>6161</v>
      </c>
      <c r="F93" s="9">
        <v>4021</v>
      </c>
      <c r="G93" s="8" t="s">
        <v>8120</v>
      </c>
      <c r="H93" s="8" t="s">
        <v>6</v>
      </c>
      <c r="I93" s="8" t="s">
        <v>8430</v>
      </c>
      <c r="J93" s="5" t="s">
        <v>343</v>
      </c>
    </row>
    <row r="94" spans="1:10" x14ac:dyDescent="0.3">
      <c r="A94" s="7">
        <v>78084</v>
      </c>
      <c r="B94" s="8" t="s">
        <v>6383</v>
      </c>
      <c r="C94" s="8" t="s">
        <v>6384</v>
      </c>
      <c r="D94" s="8" t="s">
        <v>35</v>
      </c>
      <c r="E94" s="8" t="s">
        <v>6161</v>
      </c>
      <c r="F94" s="9">
        <v>2684</v>
      </c>
      <c r="G94" s="8" t="s">
        <v>8120</v>
      </c>
      <c r="H94" s="8" t="s">
        <v>6</v>
      </c>
      <c r="I94" s="8" t="s">
        <v>8430</v>
      </c>
      <c r="J94" s="5" t="s">
        <v>343</v>
      </c>
    </row>
    <row r="95" spans="1:10" x14ac:dyDescent="0.3">
      <c r="A95" s="7">
        <v>78088</v>
      </c>
      <c r="B95" s="8" t="s">
        <v>6391</v>
      </c>
      <c r="C95" s="8" t="s">
        <v>6392</v>
      </c>
      <c r="D95" s="8" t="s">
        <v>35</v>
      </c>
      <c r="E95" s="8" t="s">
        <v>6161</v>
      </c>
      <c r="F95" s="9">
        <v>1153</v>
      </c>
      <c r="G95" s="8" t="s">
        <v>8120</v>
      </c>
      <c r="H95" s="8" t="s">
        <v>6</v>
      </c>
      <c r="I95" s="8" t="s">
        <v>8430</v>
      </c>
      <c r="J95" s="5" t="s">
        <v>343</v>
      </c>
    </row>
    <row r="96" spans="1:10" x14ac:dyDescent="0.3">
      <c r="A96" s="7">
        <v>78092</v>
      </c>
      <c r="B96" s="8" t="s">
        <v>6397</v>
      </c>
      <c r="C96" s="8" t="s">
        <v>6398</v>
      </c>
      <c r="D96" s="8" t="s">
        <v>35</v>
      </c>
      <c r="E96" s="8" t="s">
        <v>6161</v>
      </c>
      <c r="F96" s="9">
        <v>652</v>
      </c>
      <c r="G96" s="8" t="s">
        <v>8120</v>
      </c>
      <c r="H96" s="8" t="s">
        <v>7</v>
      </c>
      <c r="I96" s="8" t="s">
        <v>8430</v>
      </c>
      <c r="J96" s="5" t="s">
        <v>343</v>
      </c>
    </row>
    <row r="97" spans="1:10" x14ac:dyDescent="0.3">
      <c r="A97" s="7">
        <v>78111</v>
      </c>
      <c r="B97" s="8" t="s">
        <v>6417</v>
      </c>
      <c r="C97" s="8" t="s">
        <v>6418</v>
      </c>
      <c r="D97" s="8" t="s">
        <v>35</v>
      </c>
      <c r="E97" s="8" t="s">
        <v>6161</v>
      </c>
      <c r="F97" s="9">
        <v>954</v>
      </c>
      <c r="G97" s="8" t="s">
        <v>8120</v>
      </c>
      <c r="H97" s="8" t="s">
        <v>6</v>
      </c>
      <c r="I97" s="8" t="s">
        <v>8430</v>
      </c>
      <c r="J97" s="5" t="s">
        <v>343</v>
      </c>
    </row>
    <row r="98" spans="1:10" x14ac:dyDescent="0.3">
      <c r="A98" s="7">
        <v>78115</v>
      </c>
      <c r="B98" s="8" t="s">
        <v>6425</v>
      </c>
      <c r="C98" s="8" t="s">
        <v>6426</v>
      </c>
      <c r="D98" s="8" t="s">
        <v>35</v>
      </c>
      <c r="E98" s="8" t="s">
        <v>6161</v>
      </c>
      <c r="F98" s="9">
        <v>1142</v>
      </c>
      <c r="G98" s="8" t="s">
        <v>8120</v>
      </c>
      <c r="H98" s="8" t="s">
        <v>6</v>
      </c>
      <c r="I98" s="8" t="s">
        <v>8430</v>
      </c>
      <c r="J98" s="5" t="s">
        <v>343</v>
      </c>
    </row>
    <row r="99" spans="1:10" x14ac:dyDescent="0.3">
      <c r="A99" s="7">
        <v>78130</v>
      </c>
      <c r="B99" s="8" t="s">
        <v>6448</v>
      </c>
      <c r="C99" s="8" t="s">
        <v>6449</v>
      </c>
      <c r="D99" s="8" t="s">
        <v>35</v>
      </c>
      <c r="E99" s="8" t="s">
        <v>6161</v>
      </c>
      <c r="F99" s="9">
        <v>1153</v>
      </c>
      <c r="G99" s="8" t="s">
        <v>8120</v>
      </c>
      <c r="H99" s="8" t="s">
        <v>7</v>
      </c>
      <c r="I99" s="8" t="s">
        <v>8430</v>
      </c>
      <c r="J99" s="5" t="s">
        <v>343</v>
      </c>
    </row>
    <row r="100" spans="1:10" x14ac:dyDescent="0.3">
      <c r="A100" s="7">
        <v>78136</v>
      </c>
      <c r="B100" s="8" t="s">
        <v>6458</v>
      </c>
      <c r="C100" s="8" t="s">
        <v>6459</v>
      </c>
      <c r="D100" s="8" t="s">
        <v>35</v>
      </c>
      <c r="E100" s="8" t="s">
        <v>6161</v>
      </c>
      <c r="F100" s="9">
        <v>3480</v>
      </c>
      <c r="G100" s="8" t="s">
        <v>8120</v>
      </c>
      <c r="H100" s="8" t="s">
        <v>6</v>
      </c>
      <c r="I100" s="8" t="s">
        <v>8430</v>
      </c>
      <c r="J100" s="5" t="s">
        <v>343</v>
      </c>
    </row>
    <row r="101" spans="1:10" x14ac:dyDescent="0.3">
      <c r="A101" s="7">
        <v>78153</v>
      </c>
      <c r="B101" s="8" t="s">
        <v>6484</v>
      </c>
      <c r="C101" s="8" t="s">
        <v>6485</v>
      </c>
      <c r="D101" s="8" t="s">
        <v>35</v>
      </c>
      <c r="E101" s="8" t="s">
        <v>6161</v>
      </c>
      <c r="F101" s="9">
        <v>2642</v>
      </c>
      <c r="G101" s="8" t="s">
        <v>8120</v>
      </c>
      <c r="H101" s="8" t="s">
        <v>7</v>
      </c>
      <c r="I101" s="8" t="s">
        <v>8430</v>
      </c>
      <c r="J101" s="5" t="s">
        <v>343</v>
      </c>
    </row>
    <row r="102" spans="1:10" x14ac:dyDescent="0.3">
      <c r="A102" s="7">
        <v>52001</v>
      </c>
      <c r="B102" s="8" t="s">
        <v>3617</v>
      </c>
      <c r="C102" s="8" t="s">
        <v>3620</v>
      </c>
      <c r="D102" s="8" t="s">
        <v>48</v>
      </c>
      <c r="E102" s="8" t="s">
        <v>3619</v>
      </c>
      <c r="F102" s="9">
        <v>6121</v>
      </c>
      <c r="G102" s="8" t="s">
        <v>8120</v>
      </c>
      <c r="H102" s="8" t="s">
        <v>6</v>
      </c>
      <c r="I102" s="8" t="s">
        <v>8462</v>
      </c>
      <c r="J102" s="5" t="s">
        <v>3618</v>
      </c>
    </row>
    <row r="103" spans="1:10" x14ac:dyDescent="0.3">
      <c r="A103" s="7">
        <v>52007</v>
      </c>
      <c r="B103" s="8" t="s">
        <v>3628</v>
      </c>
      <c r="C103" s="8" t="s">
        <v>3629</v>
      </c>
      <c r="D103" s="8" t="s">
        <v>48</v>
      </c>
      <c r="E103" s="8" t="s">
        <v>3619</v>
      </c>
      <c r="F103" s="9">
        <v>2157</v>
      </c>
      <c r="G103" s="8" t="s">
        <v>8120</v>
      </c>
      <c r="H103" s="8" t="s">
        <v>6</v>
      </c>
      <c r="I103" s="8" t="s">
        <v>8462</v>
      </c>
      <c r="J103" s="5" t="s">
        <v>3618</v>
      </c>
    </row>
    <row r="104" spans="1:10" x14ac:dyDescent="0.3">
      <c r="A104" s="7">
        <v>52020</v>
      </c>
      <c r="B104" s="8" t="s">
        <v>3646</v>
      </c>
      <c r="C104" s="8" t="s">
        <v>3647</v>
      </c>
      <c r="D104" s="8" t="s">
        <v>48</v>
      </c>
      <c r="E104" s="8" t="s">
        <v>3619</v>
      </c>
      <c r="F104" s="9">
        <v>4016</v>
      </c>
      <c r="G104" s="8" t="s">
        <v>8120</v>
      </c>
      <c r="H104" s="8" t="s">
        <v>6</v>
      </c>
      <c r="I104" s="8" t="s">
        <v>8462</v>
      </c>
      <c r="J104" s="5" t="s">
        <v>3618</v>
      </c>
    </row>
    <row r="105" spans="1:10" x14ac:dyDescent="0.3">
      <c r="A105" s="7">
        <v>52024</v>
      </c>
      <c r="B105" s="8" t="s">
        <v>3652</v>
      </c>
      <c r="C105" s="8" t="s">
        <v>3653</v>
      </c>
      <c r="D105" s="8" t="s">
        <v>48</v>
      </c>
      <c r="E105" s="8" t="s">
        <v>3619</v>
      </c>
      <c r="F105" s="9">
        <v>1071</v>
      </c>
      <c r="G105" s="8" t="s">
        <v>8120</v>
      </c>
      <c r="H105" s="8" t="s">
        <v>6</v>
      </c>
      <c r="I105" s="8" t="s">
        <v>8462</v>
      </c>
      <c r="J105" s="5" t="s">
        <v>3618</v>
      </c>
    </row>
    <row r="106" spans="1:10" x14ac:dyDescent="0.3">
      <c r="A106" s="7">
        <v>52030</v>
      </c>
      <c r="B106" s="8" t="s">
        <v>3660</v>
      </c>
      <c r="C106" s="8" t="s">
        <v>3661</v>
      </c>
      <c r="D106" s="8" t="s">
        <v>48</v>
      </c>
      <c r="E106" s="8" t="s">
        <v>3619</v>
      </c>
      <c r="F106" s="9">
        <v>2636</v>
      </c>
      <c r="G106" s="8" t="s">
        <v>8120</v>
      </c>
      <c r="H106" s="8" t="s">
        <v>6</v>
      </c>
      <c r="I106" s="8" t="s">
        <v>8462</v>
      </c>
      <c r="J106" s="5" t="s">
        <v>3618</v>
      </c>
    </row>
    <row r="107" spans="1:10" x14ac:dyDescent="0.3">
      <c r="A107" s="7">
        <v>52037</v>
      </c>
      <c r="B107" s="8" t="s">
        <v>3670</v>
      </c>
      <c r="C107" s="8" t="s">
        <v>3671</v>
      </c>
      <c r="D107" s="8" t="s">
        <v>48</v>
      </c>
      <c r="E107" s="8" t="s">
        <v>3619</v>
      </c>
      <c r="F107" s="9">
        <v>5673</v>
      </c>
      <c r="G107" s="8" t="s">
        <v>8120</v>
      </c>
      <c r="H107" s="8" t="s">
        <v>6</v>
      </c>
      <c r="I107" s="8" t="s">
        <v>8462</v>
      </c>
      <c r="J107" s="5" t="s">
        <v>3618</v>
      </c>
    </row>
    <row r="108" spans="1:10" x14ac:dyDescent="0.3">
      <c r="A108" s="7">
        <v>53001</v>
      </c>
      <c r="B108" s="8" t="s">
        <v>3672</v>
      </c>
      <c r="C108" s="10" t="s">
        <v>3674</v>
      </c>
      <c r="D108" s="8" t="s">
        <v>48</v>
      </c>
      <c r="E108" s="8" t="s">
        <v>3498</v>
      </c>
      <c r="F108" s="9">
        <v>4302</v>
      </c>
      <c r="G108" s="8" t="s">
        <v>8120</v>
      </c>
      <c r="H108" s="8" t="s">
        <v>6</v>
      </c>
      <c r="I108" s="8" t="s">
        <v>8462</v>
      </c>
      <c r="J108" s="5" t="s">
        <v>3618</v>
      </c>
    </row>
    <row r="109" spans="1:10" x14ac:dyDescent="0.3">
      <c r="A109" s="7">
        <v>53004</v>
      </c>
      <c r="B109" s="8" t="s">
        <v>3677</v>
      </c>
      <c r="C109" s="8" t="s">
        <v>3678</v>
      </c>
      <c r="D109" s="8" t="s">
        <v>48</v>
      </c>
      <c r="E109" s="8" t="s">
        <v>3498</v>
      </c>
      <c r="F109" s="9">
        <v>4813</v>
      </c>
      <c r="G109" s="8" t="s">
        <v>8120</v>
      </c>
      <c r="H109" s="8" t="s">
        <v>6</v>
      </c>
      <c r="I109" s="8" t="s">
        <v>8462</v>
      </c>
      <c r="J109" s="5" t="s">
        <v>3618</v>
      </c>
    </row>
    <row r="110" spans="1:10" x14ac:dyDescent="0.3">
      <c r="A110" s="7">
        <v>53005</v>
      </c>
      <c r="B110" s="8" t="s">
        <v>3679</v>
      </c>
      <c r="C110" s="8" t="s">
        <v>3680</v>
      </c>
      <c r="D110" s="8" t="s">
        <v>48</v>
      </c>
      <c r="E110" s="8" t="s">
        <v>3498</v>
      </c>
      <c r="F110" s="9">
        <v>1350</v>
      </c>
      <c r="G110" s="8" t="s">
        <v>8120</v>
      </c>
      <c r="H110" s="8" t="s">
        <v>6</v>
      </c>
      <c r="I110" s="8" t="s">
        <v>8462</v>
      </c>
      <c r="J110" s="5" t="s">
        <v>3618</v>
      </c>
    </row>
    <row r="111" spans="1:10" x14ac:dyDescent="0.3">
      <c r="A111" s="7">
        <v>53007</v>
      </c>
      <c r="B111" s="8" t="s">
        <v>3681</v>
      </c>
      <c r="C111" s="8" t="s">
        <v>3682</v>
      </c>
      <c r="D111" s="8" t="s">
        <v>48</v>
      </c>
      <c r="E111" s="8" t="s">
        <v>3498</v>
      </c>
      <c r="F111" s="9">
        <v>2414</v>
      </c>
      <c r="G111" s="8" t="s">
        <v>8120</v>
      </c>
      <c r="H111" s="8" t="s">
        <v>5</v>
      </c>
      <c r="I111" s="8" t="s">
        <v>8462</v>
      </c>
      <c r="J111" s="5" t="s">
        <v>3618</v>
      </c>
    </row>
    <row r="112" spans="1:10" x14ac:dyDescent="0.3">
      <c r="A112" s="7">
        <v>53013</v>
      </c>
      <c r="B112" s="8" t="s">
        <v>3689</v>
      </c>
      <c r="C112" s="8" t="s">
        <v>3690</v>
      </c>
      <c r="D112" s="8" t="s">
        <v>48</v>
      </c>
      <c r="E112" s="8" t="s">
        <v>3498</v>
      </c>
      <c r="F112" s="9">
        <v>3373</v>
      </c>
      <c r="G112" s="8" t="s">
        <v>8120</v>
      </c>
      <c r="H112" s="8" t="s">
        <v>5</v>
      </c>
      <c r="I112" s="8" t="s">
        <v>8462</v>
      </c>
      <c r="J112" s="5" t="s">
        <v>3618</v>
      </c>
    </row>
    <row r="113" spans="1:10" x14ac:dyDescent="0.3">
      <c r="A113" s="7">
        <v>53014</v>
      </c>
      <c r="B113" s="8" t="s">
        <v>3691</v>
      </c>
      <c r="C113" s="8" t="s">
        <v>3692</v>
      </c>
      <c r="D113" s="8" t="s">
        <v>48</v>
      </c>
      <c r="E113" s="8" t="s">
        <v>3498</v>
      </c>
      <c r="F113" s="9">
        <v>7105</v>
      </c>
      <c r="G113" s="8" t="s">
        <v>8120</v>
      </c>
      <c r="H113" s="8" t="s">
        <v>6</v>
      </c>
      <c r="I113" s="8" t="s">
        <v>8462</v>
      </c>
      <c r="J113" s="5" t="s">
        <v>3618</v>
      </c>
    </row>
    <row r="114" spans="1:10" x14ac:dyDescent="0.3">
      <c r="A114" s="7">
        <v>53019</v>
      </c>
      <c r="B114" s="8" t="s">
        <v>3701</v>
      </c>
      <c r="C114" s="8" t="s">
        <v>3702</v>
      </c>
      <c r="D114" s="8" t="s">
        <v>48</v>
      </c>
      <c r="E114" s="8" t="s">
        <v>3498</v>
      </c>
      <c r="F114" s="9">
        <v>3641</v>
      </c>
      <c r="G114" s="8" t="s">
        <v>8120</v>
      </c>
      <c r="H114" s="8" t="s">
        <v>6</v>
      </c>
      <c r="I114" s="8" t="s">
        <v>8462</v>
      </c>
      <c r="J114" s="5" t="s">
        <v>3618</v>
      </c>
    </row>
    <row r="115" spans="1:10" x14ac:dyDescent="0.3">
      <c r="A115" s="7">
        <v>53020</v>
      </c>
      <c r="B115" s="8" t="s">
        <v>3703</v>
      </c>
      <c r="C115" s="8" t="s">
        <v>3704</v>
      </c>
      <c r="D115" s="8" t="s">
        <v>48</v>
      </c>
      <c r="E115" s="8" t="s">
        <v>3498</v>
      </c>
      <c r="F115" s="9">
        <v>947</v>
      </c>
      <c r="G115" s="8" t="s">
        <v>8120</v>
      </c>
      <c r="H115" s="8" t="s">
        <v>6</v>
      </c>
      <c r="I115" s="8" t="s">
        <v>8462</v>
      </c>
      <c r="J115" s="5" t="s">
        <v>3618</v>
      </c>
    </row>
    <row r="116" spans="1:10" x14ac:dyDescent="0.3">
      <c r="A116" s="7">
        <v>53022</v>
      </c>
      <c r="B116" s="8" t="s">
        <v>3707</v>
      </c>
      <c r="C116" s="8" t="s">
        <v>3708</v>
      </c>
      <c r="D116" s="8" t="s">
        <v>48</v>
      </c>
      <c r="E116" s="8" t="s">
        <v>3498</v>
      </c>
      <c r="F116" s="9">
        <v>2490</v>
      </c>
      <c r="G116" s="8" t="s">
        <v>8120</v>
      </c>
      <c r="H116" s="8" t="s">
        <v>6</v>
      </c>
      <c r="I116" s="8" t="s">
        <v>8462</v>
      </c>
      <c r="J116" s="5" t="s">
        <v>3618</v>
      </c>
    </row>
    <row r="117" spans="1:10" x14ac:dyDescent="0.3">
      <c r="A117" s="7">
        <v>53023</v>
      </c>
      <c r="B117" s="8" t="s">
        <v>3709</v>
      </c>
      <c r="C117" s="8" t="s">
        <v>3710</v>
      </c>
      <c r="D117" s="8" t="s">
        <v>48</v>
      </c>
      <c r="E117" s="8" t="s">
        <v>3498</v>
      </c>
      <c r="F117" s="9">
        <v>4268</v>
      </c>
      <c r="G117" s="8" t="s">
        <v>8120</v>
      </c>
      <c r="H117" s="8" t="s">
        <v>5</v>
      </c>
      <c r="I117" s="8" t="s">
        <v>8462</v>
      </c>
      <c r="J117" s="5" t="s">
        <v>3618</v>
      </c>
    </row>
    <row r="118" spans="1:10" x14ac:dyDescent="0.3">
      <c r="A118" s="7">
        <v>53025</v>
      </c>
      <c r="B118" s="8" t="s">
        <v>3713</v>
      </c>
      <c r="C118" s="8" t="s">
        <v>3714</v>
      </c>
      <c r="D118" s="8" t="s">
        <v>48</v>
      </c>
      <c r="E118" s="8" t="s">
        <v>3498</v>
      </c>
      <c r="F118" s="9">
        <v>1006</v>
      </c>
      <c r="G118" s="8" t="s">
        <v>8120</v>
      </c>
      <c r="H118" s="8" t="s">
        <v>6</v>
      </c>
      <c r="I118" s="8" t="s">
        <v>8462</v>
      </c>
      <c r="J118" s="5" t="s">
        <v>3618</v>
      </c>
    </row>
    <row r="119" spans="1:10" x14ac:dyDescent="0.3">
      <c r="A119" s="7">
        <v>53026</v>
      </c>
      <c r="B119" s="8" t="s">
        <v>3715</v>
      </c>
      <c r="C119" s="8" t="s">
        <v>3716</v>
      </c>
      <c r="D119" s="8" t="s">
        <v>48</v>
      </c>
      <c r="E119" s="8" t="s">
        <v>3498</v>
      </c>
      <c r="F119" s="9">
        <v>3118</v>
      </c>
      <c r="G119" s="8" t="s">
        <v>8120</v>
      </c>
      <c r="H119" s="8" t="s">
        <v>6</v>
      </c>
      <c r="I119" s="8" t="s">
        <v>8462</v>
      </c>
      <c r="J119" s="5" t="s">
        <v>3618</v>
      </c>
    </row>
    <row r="120" spans="1:10" x14ac:dyDescent="0.3">
      <c r="A120" s="7">
        <v>53028</v>
      </c>
      <c r="B120" s="8" t="s">
        <v>3719</v>
      </c>
      <c r="C120" s="8" t="s">
        <v>3720</v>
      </c>
      <c r="D120" s="8" t="s">
        <v>48</v>
      </c>
      <c r="E120" s="8" t="s">
        <v>3498</v>
      </c>
      <c r="F120" s="9">
        <v>988</v>
      </c>
      <c r="G120" s="8" t="s">
        <v>8120</v>
      </c>
      <c r="H120" s="8" t="s">
        <v>7</v>
      </c>
      <c r="I120" s="8" t="s">
        <v>8462</v>
      </c>
      <c r="J120" s="5" t="s">
        <v>3618</v>
      </c>
    </row>
    <row r="121" spans="1:10" x14ac:dyDescent="0.3">
      <c r="A121" s="7">
        <v>109002</v>
      </c>
      <c r="B121" s="8" t="s">
        <v>4021</v>
      </c>
      <c r="C121" s="8" t="s">
        <v>4023</v>
      </c>
      <c r="D121" s="8" t="s">
        <v>42</v>
      </c>
      <c r="E121" s="8" t="s">
        <v>3961</v>
      </c>
      <c r="F121" s="9">
        <v>3355</v>
      </c>
      <c r="G121" s="8" t="s">
        <v>8120</v>
      </c>
      <c r="H121" s="8" t="s">
        <v>6</v>
      </c>
      <c r="I121" s="8" t="s">
        <v>8451</v>
      </c>
      <c r="J121" s="5" t="s">
        <v>3618</v>
      </c>
    </row>
    <row r="122" spans="1:10" x14ac:dyDescent="0.3">
      <c r="A122" s="7">
        <v>109014</v>
      </c>
      <c r="B122" s="8" t="s">
        <v>4032</v>
      </c>
      <c r="C122" s="8" t="s">
        <v>4033</v>
      </c>
      <c r="D122" s="8" t="s">
        <v>42</v>
      </c>
      <c r="E122" s="8" t="s">
        <v>3961</v>
      </c>
      <c r="F122" s="9">
        <v>383</v>
      </c>
      <c r="G122" s="8" t="s">
        <v>8120</v>
      </c>
      <c r="H122" s="8" t="s">
        <v>6</v>
      </c>
      <c r="I122" s="8" t="s">
        <v>8451</v>
      </c>
      <c r="J122" s="5" t="s">
        <v>3618</v>
      </c>
    </row>
    <row r="123" spans="1:10" x14ac:dyDescent="0.3">
      <c r="A123" s="7">
        <v>109015</v>
      </c>
      <c r="B123" s="8" t="s">
        <v>4034</v>
      </c>
      <c r="C123" s="8" t="s">
        <v>4035</v>
      </c>
      <c r="D123" s="8" t="s">
        <v>42</v>
      </c>
      <c r="E123" s="8" t="s">
        <v>3961</v>
      </c>
      <c r="F123" s="9">
        <v>1088</v>
      </c>
      <c r="G123" s="8" t="s">
        <v>8120</v>
      </c>
      <c r="H123" s="8" t="s">
        <v>6</v>
      </c>
      <c r="I123" s="8" t="s">
        <v>8451</v>
      </c>
      <c r="J123" s="5" t="s">
        <v>3618</v>
      </c>
    </row>
    <row r="124" spans="1:10" x14ac:dyDescent="0.3">
      <c r="A124" s="7">
        <v>109021</v>
      </c>
      <c r="B124" s="8" t="s">
        <v>4042</v>
      </c>
      <c r="C124" s="8" t="s">
        <v>4043</v>
      </c>
      <c r="D124" s="8" t="s">
        <v>42</v>
      </c>
      <c r="E124" s="8" t="s">
        <v>3961</v>
      </c>
      <c r="F124" s="9">
        <v>328</v>
      </c>
      <c r="G124" s="8" t="s">
        <v>8120</v>
      </c>
      <c r="H124" s="8" t="s">
        <v>5</v>
      </c>
      <c r="I124" s="8" t="s">
        <v>8451</v>
      </c>
      <c r="J124" s="5" t="s">
        <v>3618</v>
      </c>
    </row>
    <row r="125" spans="1:10" x14ac:dyDescent="0.3">
      <c r="A125" s="7">
        <v>109020</v>
      </c>
      <c r="B125" s="8" t="s">
        <v>4040</v>
      </c>
      <c r="C125" s="8" t="s">
        <v>4041</v>
      </c>
      <c r="D125" s="8" t="s">
        <v>42</v>
      </c>
      <c r="E125" s="8" t="s">
        <v>3961</v>
      </c>
      <c r="F125" s="9">
        <v>722</v>
      </c>
      <c r="G125" s="8" t="s">
        <v>8120</v>
      </c>
      <c r="H125" s="8" t="s">
        <v>5</v>
      </c>
      <c r="I125" s="8" t="s">
        <v>8451</v>
      </c>
      <c r="J125" s="5" t="s">
        <v>3618</v>
      </c>
    </row>
    <row r="126" spans="1:10" x14ac:dyDescent="0.3">
      <c r="A126" s="7">
        <v>109036</v>
      </c>
      <c r="B126" s="8" t="s">
        <v>4048</v>
      </c>
      <c r="C126" s="8" t="s">
        <v>4049</v>
      </c>
      <c r="D126" s="8" t="s">
        <v>42</v>
      </c>
      <c r="E126" s="8" t="s">
        <v>3961</v>
      </c>
      <c r="F126" s="9">
        <v>1246</v>
      </c>
      <c r="G126" s="8" t="s">
        <v>8120</v>
      </c>
      <c r="H126" s="8" t="s">
        <v>5</v>
      </c>
      <c r="I126" s="8" t="s">
        <v>8451</v>
      </c>
      <c r="J126" s="5" t="s">
        <v>3618</v>
      </c>
    </row>
    <row r="127" spans="1:10" x14ac:dyDescent="0.3">
      <c r="A127" s="7">
        <v>109039</v>
      </c>
      <c r="B127" s="8" t="s">
        <v>4052</v>
      </c>
      <c r="C127" s="8" t="s">
        <v>4053</v>
      </c>
      <c r="D127" s="8" t="s">
        <v>42</v>
      </c>
      <c r="E127" s="8" t="s">
        <v>3961</v>
      </c>
      <c r="F127" s="9">
        <v>333</v>
      </c>
      <c r="G127" s="8" t="s">
        <v>8120</v>
      </c>
      <c r="H127" s="8" t="s">
        <v>6</v>
      </c>
      <c r="I127" s="8" t="s">
        <v>8451</v>
      </c>
      <c r="J127" s="5" t="s">
        <v>3618</v>
      </c>
    </row>
    <row r="128" spans="1:10" x14ac:dyDescent="0.3">
      <c r="A128" s="7">
        <v>37010</v>
      </c>
      <c r="B128" s="8" t="s">
        <v>3228</v>
      </c>
      <c r="C128" s="8" t="s">
        <v>3229</v>
      </c>
      <c r="D128" s="8" t="s">
        <v>37</v>
      </c>
      <c r="E128" s="8" t="s">
        <v>3175</v>
      </c>
      <c r="F128" s="9">
        <v>1800</v>
      </c>
      <c r="G128" s="8" t="s">
        <v>8120</v>
      </c>
      <c r="H128" s="8" t="s">
        <v>6</v>
      </c>
      <c r="I128" s="8" t="s">
        <v>8436</v>
      </c>
      <c r="J128" s="5" t="s">
        <v>343</v>
      </c>
    </row>
    <row r="129" spans="1:10" x14ac:dyDescent="0.3">
      <c r="A129" s="7">
        <v>37013</v>
      </c>
      <c r="B129" s="8" t="s">
        <v>3230</v>
      </c>
      <c r="C129" s="8" t="s">
        <v>3231</v>
      </c>
      <c r="D129" s="8" t="s">
        <v>37</v>
      </c>
      <c r="E129" s="8" t="s">
        <v>3175</v>
      </c>
      <c r="F129" s="9">
        <v>1857</v>
      </c>
      <c r="G129" s="8" t="s">
        <v>8120</v>
      </c>
      <c r="H129" s="8" t="s">
        <v>7</v>
      </c>
      <c r="I129" s="8" t="s">
        <v>8436</v>
      </c>
      <c r="J129" s="5" t="s">
        <v>343</v>
      </c>
    </row>
    <row r="130" spans="1:10" x14ac:dyDescent="0.3">
      <c r="A130" s="7">
        <v>37015</v>
      </c>
      <c r="B130" s="8" t="s">
        <v>3234</v>
      </c>
      <c r="C130" s="8" t="s">
        <v>3235</v>
      </c>
      <c r="D130" s="8" t="s">
        <v>37</v>
      </c>
      <c r="E130" s="8" t="s">
        <v>3175</v>
      </c>
      <c r="F130" s="9">
        <v>3307</v>
      </c>
      <c r="G130" s="8" t="s">
        <v>8120</v>
      </c>
      <c r="H130" s="8" t="s">
        <v>6</v>
      </c>
      <c r="I130" s="8" t="s">
        <v>8436</v>
      </c>
      <c r="J130" s="5" t="s">
        <v>343</v>
      </c>
    </row>
    <row r="131" spans="1:10" x14ac:dyDescent="0.3">
      <c r="A131" s="7">
        <v>37022</v>
      </c>
      <c r="B131" s="8" t="s">
        <v>3238</v>
      </c>
      <c r="C131" s="8" t="s">
        <v>3239</v>
      </c>
      <c r="D131" s="8" t="s">
        <v>37</v>
      </c>
      <c r="E131" s="8" t="s">
        <v>3175</v>
      </c>
      <c r="F131" s="9">
        <v>5418</v>
      </c>
      <c r="G131" s="8" t="s">
        <v>8120</v>
      </c>
      <c r="H131" s="8" t="s">
        <v>6</v>
      </c>
      <c r="I131" s="8" t="s">
        <v>8436</v>
      </c>
      <c r="J131" s="5" t="s">
        <v>343</v>
      </c>
    </row>
    <row r="132" spans="1:10" x14ac:dyDescent="0.3">
      <c r="A132" s="7">
        <v>37027</v>
      </c>
      <c r="B132" s="8" t="s">
        <v>3243</v>
      </c>
      <c r="C132" s="8" t="s">
        <v>3244</v>
      </c>
      <c r="D132" s="8" t="s">
        <v>37</v>
      </c>
      <c r="E132" s="8" t="s">
        <v>3175</v>
      </c>
      <c r="F132" s="9">
        <v>4810</v>
      </c>
      <c r="G132" s="8" t="s">
        <v>8120</v>
      </c>
      <c r="H132" s="8" t="s">
        <v>6</v>
      </c>
      <c r="I132" s="8" t="s">
        <v>8436</v>
      </c>
      <c r="J132" s="5" t="s">
        <v>343</v>
      </c>
    </row>
    <row r="133" spans="1:10" x14ac:dyDescent="0.3">
      <c r="A133" s="7">
        <v>37031</v>
      </c>
      <c r="B133" s="8" t="s">
        <v>3247</v>
      </c>
      <c r="C133" s="8" t="s">
        <v>3248</v>
      </c>
      <c r="D133" s="8" t="s">
        <v>37</v>
      </c>
      <c r="E133" s="8" t="s">
        <v>3175</v>
      </c>
      <c r="F133" s="9">
        <v>3882</v>
      </c>
      <c r="G133" s="8" t="s">
        <v>8120</v>
      </c>
      <c r="H133" s="8" t="s">
        <v>6</v>
      </c>
      <c r="I133" s="8" t="s">
        <v>8436</v>
      </c>
      <c r="J133" s="5" t="s">
        <v>343</v>
      </c>
    </row>
    <row r="134" spans="1:10" x14ac:dyDescent="0.3">
      <c r="A134" s="7">
        <v>37033</v>
      </c>
      <c r="B134" s="8" t="s">
        <v>3249</v>
      </c>
      <c r="C134" s="8" t="s">
        <v>3250</v>
      </c>
      <c r="D134" s="8" t="s">
        <v>37</v>
      </c>
      <c r="E134" s="8" t="s">
        <v>3175</v>
      </c>
      <c r="F134" s="9">
        <v>2161</v>
      </c>
      <c r="G134" s="8" t="s">
        <v>8120</v>
      </c>
      <c r="H134" s="8" t="s">
        <v>6</v>
      </c>
      <c r="I134" s="8" t="s">
        <v>8436</v>
      </c>
      <c r="J134" s="5" t="s">
        <v>343</v>
      </c>
    </row>
    <row r="135" spans="1:10" x14ac:dyDescent="0.3">
      <c r="A135" s="7">
        <v>37034</v>
      </c>
      <c r="B135" s="8" t="s">
        <v>3251</v>
      </c>
      <c r="C135" s="8" t="s">
        <v>3252</v>
      </c>
      <c r="D135" s="8" t="s">
        <v>37</v>
      </c>
      <c r="E135" s="8" t="s">
        <v>3175</v>
      </c>
      <c r="F135" s="9">
        <v>4328</v>
      </c>
      <c r="G135" s="8" t="s">
        <v>8120</v>
      </c>
      <c r="H135" s="8" t="s">
        <v>6</v>
      </c>
      <c r="I135" s="8" t="s">
        <v>8436</v>
      </c>
      <c r="J135" s="5" t="s">
        <v>343</v>
      </c>
    </row>
    <row r="136" spans="1:10" x14ac:dyDescent="0.3">
      <c r="A136" s="7">
        <v>37036</v>
      </c>
      <c r="B136" s="8" t="s">
        <v>3253</v>
      </c>
      <c r="C136" s="8" t="s">
        <v>3254</v>
      </c>
      <c r="D136" s="8" t="s">
        <v>37</v>
      </c>
      <c r="E136" s="8" t="s">
        <v>3175</v>
      </c>
      <c r="F136" s="9">
        <v>6731</v>
      </c>
      <c r="G136" s="8" t="s">
        <v>8120</v>
      </c>
      <c r="H136" s="8" t="s">
        <v>5</v>
      </c>
      <c r="I136" s="8" t="s">
        <v>8436</v>
      </c>
      <c r="J136" s="5" t="s">
        <v>343</v>
      </c>
    </row>
    <row r="137" spans="1:10" x14ac:dyDescent="0.3">
      <c r="A137" s="7">
        <v>37040</v>
      </c>
      <c r="B137" s="8" t="s">
        <v>3260</v>
      </c>
      <c r="C137" s="8" t="s">
        <v>3261</v>
      </c>
      <c r="D137" s="8" t="s">
        <v>37</v>
      </c>
      <c r="E137" s="8" t="s">
        <v>3175</v>
      </c>
      <c r="F137" s="9">
        <v>3699</v>
      </c>
      <c r="G137" s="8" t="s">
        <v>8120</v>
      </c>
      <c r="H137" s="8" t="s">
        <v>6</v>
      </c>
      <c r="I137" s="8" t="s">
        <v>8436</v>
      </c>
      <c r="J137" s="5" t="s">
        <v>343</v>
      </c>
    </row>
    <row r="138" spans="1:10" x14ac:dyDescent="0.3">
      <c r="A138" s="7">
        <v>37041</v>
      </c>
      <c r="B138" s="8" t="s">
        <v>3262</v>
      </c>
      <c r="C138" s="8" t="s">
        <v>3263</v>
      </c>
      <c r="D138" s="8" t="s">
        <v>37</v>
      </c>
      <c r="E138" s="8" t="s">
        <v>3175</v>
      </c>
      <c r="F138" s="9">
        <v>6105</v>
      </c>
      <c r="G138" s="8" t="s">
        <v>8120</v>
      </c>
      <c r="H138" s="8" t="s">
        <v>6</v>
      </c>
      <c r="I138" s="8" t="s">
        <v>8436</v>
      </c>
      <c r="J138" s="5" t="s">
        <v>343</v>
      </c>
    </row>
    <row r="139" spans="1:10" x14ac:dyDescent="0.3">
      <c r="A139" s="7">
        <v>37044</v>
      </c>
      <c r="B139" s="8" t="s">
        <v>3264</v>
      </c>
      <c r="C139" s="8" t="s">
        <v>3265</v>
      </c>
      <c r="D139" s="8" t="s">
        <v>37</v>
      </c>
      <c r="E139" s="8" t="s">
        <v>3175</v>
      </c>
      <c r="F139" s="9">
        <v>6346</v>
      </c>
      <c r="G139" s="8" t="s">
        <v>8120</v>
      </c>
      <c r="H139" s="8" t="s">
        <v>5</v>
      </c>
      <c r="I139" s="8" t="s">
        <v>8436</v>
      </c>
      <c r="J139" s="5" t="s">
        <v>343</v>
      </c>
    </row>
    <row r="140" spans="1:10" x14ac:dyDescent="0.3">
      <c r="A140" s="7">
        <v>37051</v>
      </c>
      <c r="B140" s="8" t="s">
        <v>3274</v>
      </c>
      <c r="C140" s="8" t="s">
        <v>3275</v>
      </c>
      <c r="D140" s="8" t="s">
        <v>37</v>
      </c>
      <c r="E140" s="8" t="s">
        <v>3175</v>
      </c>
      <c r="F140" s="9">
        <v>4203</v>
      </c>
      <c r="G140" s="8" t="s">
        <v>8120</v>
      </c>
      <c r="H140" s="8" t="s">
        <v>6</v>
      </c>
      <c r="I140" s="8" t="s">
        <v>8436</v>
      </c>
      <c r="J140" s="5" t="s">
        <v>343</v>
      </c>
    </row>
    <row r="141" spans="1:10" x14ac:dyDescent="0.3">
      <c r="A141" s="7">
        <v>37059</v>
      </c>
      <c r="B141" s="8" t="s">
        <v>3284</v>
      </c>
      <c r="C141" s="8" t="s">
        <v>3285</v>
      </c>
      <c r="D141" s="8" t="s">
        <v>37</v>
      </c>
      <c r="E141" s="8" t="s">
        <v>3175</v>
      </c>
      <c r="F141" s="9">
        <v>7608</v>
      </c>
      <c r="G141" s="8" t="s">
        <v>8120</v>
      </c>
      <c r="H141" s="8" t="s">
        <v>6</v>
      </c>
      <c r="I141" s="8" t="s">
        <v>8436</v>
      </c>
      <c r="J141" s="5" t="s">
        <v>343</v>
      </c>
    </row>
    <row r="142" spans="1:10" x14ac:dyDescent="0.3">
      <c r="A142" s="7">
        <v>37062</v>
      </c>
      <c r="B142" s="8" t="s">
        <v>3288</v>
      </c>
      <c r="C142" s="8" t="s">
        <v>3289</v>
      </c>
      <c r="D142" s="8" t="s">
        <v>37</v>
      </c>
      <c r="E142" s="8" t="s">
        <v>3175</v>
      </c>
      <c r="F142" s="9">
        <v>6835</v>
      </c>
      <c r="G142" s="8" t="s">
        <v>8120</v>
      </c>
      <c r="H142" s="8" t="s">
        <v>6</v>
      </c>
      <c r="I142" s="8" t="s">
        <v>8436</v>
      </c>
      <c r="J142" s="5" t="s">
        <v>343</v>
      </c>
    </row>
    <row r="143" spans="1:10" x14ac:dyDescent="0.3">
      <c r="A143" s="7">
        <v>40001</v>
      </c>
      <c r="B143" s="8" t="s">
        <v>3325</v>
      </c>
      <c r="C143" s="8" t="s">
        <v>3328</v>
      </c>
      <c r="D143" s="8" t="s">
        <v>37</v>
      </c>
      <c r="E143" s="8" t="s">
        <v>3327</v>
      </c>
      <c r="F143" s="9">
        <v>5621</v>
      </c>
      <c r="G143" s="8" t="s">
        <v>8120</v>
      </c>
      <c r="H143" s="8" t="s">
        <v>5</v>
      </c>
      <c r="I143" s="8" t="s">
        <v>8437</v>
      </c>
      <c r="J143" s="5" t="s">
        <v>3618</v>
      </c>
    </row>
    <row r="144" spans="1:10" x14ac:dyDescent="0.3">
      <c r="A144" s="7">
        <v>40009</v>
      </c>
      <c r="B144" s="8" t="s">
        <v>3332</v>
      </c>
      <c r="C144" s="8" t="s">
        <v>3333</v>
      </c>
      <c r="D144" s="8" t="s">
        <v>37</v>
      </c>
      <c r="E144" s="8" t="s">
        <v>3327</v>
      </c>
      <c r="F144" s="9">
        <v>3701</v>
      </c>
      <c r="G144" s="8" t="s">
        <v>8120</v>
      </c>
      <c r="H144" s="8" t="s">
        <v>5</v>
      </c>
      <c r="I144" s="8" t="s">
        <v>8437</v>
      </c>
      <c r="J144" s="5" t="s">
        <v>3618</v>
      </c>
    </row>
    <row r="145" spans="1:10" x14ac:dyDescent="0.3">
      <c r="A145" s="7">
        <v>40014</v>
      </c>
      <c r="B145" s="8" t="s">
        <v>3335</v>
      </c>
      <c r="C145" s="8" t="s">
        <v>3336</v>
      </c>
      <c r="D145" s="8" t="s">
        <v>37</v>
      </c>
      <c r="E145" s="8" t="s">
        <v>3327</v>
      </c>
      <c r="F145" s="9">
        <v>2385</v>
      </c>
      <c r="G145" s="8" t="s">
        <v>8120</v>
      </c>
      <c r="H145" s="8" t="s">
        <v>5</v>
      </c>
      <c r="I145" s="8" t="s">
        <v>8437</v>
      </c>
      <c r="J145" s="5" t="s">
        <v>3618</v>
      </c>
    </row>
    <row r="146" spans="1:10" x14ac:dyDescent="0.3">
      <c r="A146" s="7">
        <v>40031</v>
      </c>
      <c r="B146" s="8" t="s">
        <v>3337</v>
      </c>
      <c r="C146" s="8" t="s">
        <v>3338</v>
      </c>
      <c r="D146" s="8" t="s">
        <v>37</v>
      </c>
      <c r="E146" s="8" t="s">
        <v>3327</v>
      </c>
      <c r="F146" s="9">
        <v>745</v>
      </c>
      <c r="G146" s="8" t="s">
        <v>8120</v>
      </c>
      <c r="H146" s="8" t="s">
        <v>5</v>
      </c>
      <c r="I146" s="8" t="s">
        <v>8437</v>
      </c>
      <c r="J146" s="5" t="s">
        <v>3618</v>
      </c>
    </row>
    <row r="147" spans="1:10" x14ac:dyDescent="0.3">
      <c r="A147" s="7">
        <v>40033</v>
      </c>
      <c r="B147" s="8" t="s">
        <v>3339</v>
      </c>
      <c r="C147" s="8" t="s">
        <v>3340</v>
      </c>
      <c r="D147" s="8" t="s">
        <v>37</v>
      </c>
      <c r="E147" s="8" t="s">
        <v>3327</v>
      </c>
      <c r="F147" s="9">
        <v>716</v>
      </c>
      <c r="G147" s="8" t="s">
        <v>8120</v>
      </c>
      <c r="H147" s="8" t="s">
        <v>6</v>
      </c>
      <c r="I147" s="8" t="s">
        <v>8437</v>
      </c>
      <c r="J147" s="5" t="s">
        <v>3618</v>
      </c>
    </row>
    <row r="148" spans="1:10" x14ac:dyDescent="0.3">
      <c r="A148" s="7">
        <v>40036</v>
      </c>
      <c r="B148" s="8" t="s">
        <v>3341</v>
      </c>
      <c r="C148" s="8" t="s">
        <v>3342</v>
      </c>
      <c r="D148" s="8" t="s">
        <v>37</v>
      </c>
      <c r="E148" s="8" t="s">
        <v>3327</v>
      </c>
      <c r="F148" s="9">
        <v>1766</v>
      </c>
      <c r="G148" s="8" t="s">
        <v>8120</v>
      </c>
      <c r="H148" s="8" t="s">
        <v>5</v>
      </c>
      <c r="I148" s="8" t="s">
        <v>8437</v>
      </c>
      <c r="J148" s="5" t="s">
        <v>3618</v>
      </c>
    </row>
    <row r="149" spans="1:10" x14ac:dyDescent="0.3">
      <c r="A149" s="7">
        <v>40043</v>
      </c>
      <c r="B149" s="8" t="s">
        <v>3343</v>
      </c>
      <c r="C149" s="8" t="s">
        <v>3344</v>
      </c>
      <c r="D149" s="8" t="s">
        <v>37</v>
      </c>
      <c r="E149" s="8" t="s">
        <v>3327</v>
      </c>
      <c r="F149" s="9">
        <v>4053</v>
      </c>
      <c r="G149" s="8" t="s">
        <v>8120</v>
      </c>
      <c r="H149" s="8" t="s">
        <v>6</v>
      </c>
      <c r="I149" s="8" t="s">
        <v>8437</v>
      </c>
      <c r="J149" s="5" t="s">
        <v>3618</v>
      </c>
    </row>
    <row r="150" spans="1:10" x14ac:dyDescent="0.3">
      <c r="A150" s="7">
        <v>40049</v>
      </c>
      <c r="B150" s="8" t="s">
        <v>3347</v>
      </c>
      <c r="C150" s="8" t="s">
        <v>3348</v>
      </c>
      <c r="D150" s="8" t="s">
        <v>37</v>
      </c>
      <c r="E150" s="8" t="s">
        <v>3327</v>
      </c>
      <c r="F150" s="9">
        <v>1142</v>
      </c>
      <c r="G150" s="8" t="s">
        <v>8120</v>
      </c>
      <c r="H150" s="8" t="s">
        <v>5</v>
      </c>
      <c r="I150" s="8" t="s">
        <v>8437</v>
      </c>
      <c r="J150" s="5" t="s">
        <v>3618</v>
      </c>
    </row>
    <row r="151" spans="1:10" x14ac:dyDescent="0.3">
      <c r="A151" s="7">
        <v>40050</v>
      </c>
      <c r="B151" s="8" t="s">
        <v>3350</v>
      </c>
      <c r="C151" s="8" t="s">
        <v>3351</v>
      </c>
      <c r="D151" s="8" t="s">
        <v>37</v>
      </c>
      <c r="E151" s="8" t="s">
        <v>3327</v>
      </c>
      <c r="F151" s="9">
        <v>1750</v>
      </c>
      <c r="G151" s="8" t="s">
        <v>8120</v>
      </c>
      <c r="H151" s="8" t="s">
        <v>6</v>
      </c>
      <c r="I151" s="8" t="s">
        <v>8437</v>
      </c>
      <c r="J151" s="5" t="s">
        <v>3618</v>
      </c>
    </row>
    <row r="152" spans="1:10" x14ac:dyDescent="0.3">
      <c r="A152" s="7">
        <v>36011</v>
      </c>
      <c r="B152" s="8" t="s">
        <v>3164</v>
      </c>
      <c r="C152" s="8" t="s">
        <v>3165</v>
      </c>
      <c r="D152" s="8" t="s">
        <v>37</v>
      </c>
      <c r="E152" s="8" t="s">
        <v>3130</v>
      </c>
      <c r="F152" s="9">
        <v>2951</v>
      </c>
      <c r="G152" s="8" t="s">
        <v>8120</v>
      </c>
      <c r="H152" s="8" t="s">
        <v>7</v>
      </c>
      <c r="I152" s="8" t="s">
        <v>8438</v>
      </c>
      <c r="J152" s="5" t="s">
        <v>3618</v>
      </c>
    </row>
    <row r="153" spans="1:10" x14ac:dyDescent="0.3">
      <c r="A153" s="7">
        <v>36014</v>
      </c>
      <c r="B153" s="8" t="s">
        <v>3168</v>
      </c>
      <c r="C153" s="8" t="s">
        <v>3169</v>
      </c>
      <c r="D153" s="8" t="s">
        <v>37</v>
      </c>
      <c r="E153" s="8" t="s">
        <v>3130</v>
      </c>
      <c r="F153" s="9">
        <v>1196</v>
      </c>
      <c r="G153" s="8" t="s">
        <v>8120</v>
      </c>
      <c r="H153" s="8" t="s">
        <v>7</v>
      </c>
      <c r="I153" s="8" t="s">
        <v>8438</v>
      </c>
      <c r="J153" s="5" t="s">
        <v>3618</v>
      </c>
    </row>
    <row r="154" spans="1:10" x14ac:dyDescent="0.3">
      <c r="A154" s="7">
        <v>36016</v>
      </c>
      <c r="B154" s="8" t="s">
        <v>3171</v>
      </c>
      <c r="C154" s="8" t="s">
        <v>3172</v>
      </c>
      <c r="D154" s="8" t="s">
        <v>37</v>
      </c>
      <c r="E154" s="8" t="s">
        <v>3130</v>
      </c>
      <c r="F154" s="9">
        <v>1801</v>
      </c>
      <c r="G154" s="8" t="s">
        <v>8120</v>
      </c>
      <c r="H154" s="8" t="s">
        <v>7</v>
      </c>
      <c r="I154" s="8" t="s">
        <v>8438</v>
      </c>
      <c r="J154" s="5" t="s">
        <v>3618</v>
      </c>
    </row>
    <row r="155" spans="1:10" x14ac:dyDescent="0.3">
      <c r="A155" s="7">
        <v>36017</v>
      </c>
      <c r="B155" s="8" t="s">
        <v>3173</v>
      </c>
      <c r="C155" s="8" t="s">
        <v>3174</v>
      </c>
      <c r="D155" s="8" t="s">
        <v>37</v>
      </c>
      <c r="E155" s="8" t="s">
        <v>3130</v>
      </c>
      <c r="F155" s="9">
        <v>4003</v>
      </c>
      <c r="G155" s="8" t="s">
        <v>8120</v>
      </c>
      <c r="H155" s="8" t="s">
        <v>6</v>
      </c>
      <c r="I155" s="8" t="s">
        <v>8438</v>
      </c>
      <c r="J155" s="5" t="s">
        <v>3618</v>
      </c>
    </row>
    <row r="156" spans="1:10" x14ac:dyDescent="0.3">
      <c r="A156" s="7">
        <v>36018</v>
      </c>
      <c r="B156" s="8" t="s">
        <v>3176</v>
      </c>
      <c r="C156" s="8" t="s">
        <v>3177</v>
      </c>
      <c r="D156" s="8" t="s">
        <v>37</v>
      </c>
      <c r="E156" s="8" t="s">
        <v>3130</v>
      </c>
      <c r="F156" s="9">
        <v>2656</v>
      </c>
      <c r="G156" s="8" t="s">
        <v>8120</v>
      </c>
      <c r="H156" s="8" t="s">
        <v>7</v>
      </c>
      <c r="I156" s="8" t="s">
        <v>8438</v>
      </c>
      <c r="J156" s="5" t="s">
        <v>3618</v>
      </c>
    </row>
    <row r="157" spans="1:10" x14ac:dyDescent="0.3">
      <c r="A157" s="7">
        <v>36020</v>
      </c>
      <c r="B157" s="8" t="s">
        <v>3178</v>
      </c>
      <c r="C157" s="8" t="s">
        <v>3179</v>
      </c>
      <c r="D157" s="8" t="s">
        <v>37</v>
      </c>
      <c r="E157" s="8" t="s">
        <v>3130</v>
      </c>
      <c r="F157" s="9">
        <v>5297</v>
      </c>
      <c r="G157" s="8" t="s">
        <v>8120</v>
      </c>
      <c r="H157" s="8" t="s">
        <v>6</v>
      </c>
      <c r="I157" s="8" t="s">
        <v>8438</v>
      </c>
      <c r="J157" s="5" t="s">
        <v>3618</v>
      </c>
    </row>
    <row r="158" spans="1:10" x14ac:dyDescent="0.3">
      <c r="A158" s="7">
        <v>36024</v>
      </c>
      <c r="B158" s="8" t="s">
        <v>3184</v>
      </c>
      <c r="C158" s="8" t="s">
        <v>3185</v>
      </c>
      <c r="D158" s="8" t="s">
        <v>37</v>
      </c>
      <c r="E158" s="8" t="s">
        <v>3130</v>
      </c>
      <c r="F158" s="9">
        <v>914</v>
      </c>
      <c r="G158" s="8" t="s">
        <v>8120</v>
      </c>
      <c r="H158" s="8" t="s">
        <v>7</v>
      </c>
      <c r="I158" s="8" t="s">
        <v>8438</v>
      </c>
      <c r="J158" s="5" t="s">
        <v>3618</v>
      </c>
    </row>
    <row r="159" spans="1:10" x14ac:dyDescent="0.3">
      <c r="A159" s="7">
        <v>36025</v>
      </c>
      <c r="B159" s="8" t="s">
        <v>3186</v>
      </c>
      <c r="C159" s="8" t="s">
        <v>3187</v>
      </c>
      <c r="D159" s="8" t="s">
        <v>37</v>
      </c>
      <c r="E159" s="8" t="s">
        <v>3130</v>
      </c>
      <c r="F159" s="9">
        <v>2084</v>
      </c>
      <c r="G159" s="8" t="s">
        <v>8120</v>
      </c>
      <c r="H159" s="8" t="s">
        <v>6</v>
      </c>
      <c r="I159" s="8" t="s">
        <v>8438</v>
      </c>
      <c r="J159" s="5" t="s">
        <v>3618</v>
      </c>
    </row>
    <row r="160" spans="1:10" x14ac:dyDescent="0.3">
      <c r="A160" s="7">
        <v>36026</v>
      </c>
      <c r="B160" s="8" t="s">
        <v>3188</v>
      </c>
      <c r="C160" s="8" t="s">
        <v>3189</v>
      </c>
      <c r="D160" s="8" t="s">
        <v>37</v>
      </c>
      <c r="E160" s="8" t="s">
        <v>3130</v>
      </c>
      <c r="F160" s="9">
        <v>3208</v>
      </c>
      <c r="G160" s="8" t="s">
        <v>8120</v>
      </c>
      <c r="H160" s="8" t="s">
        <v>7</v>
      </c>
      <c r="I160" s="8" t="s">
        <v>8438</v>
      </c>
      <c r="J160" s="5" t="s">
        <v>3618</v>
      </c>
    </row>
    <row r="161" spans="1:10" x14ac:dyDescent="0.3">
      <c r="A161" s="7">
        <v>36029</v>
      </c>
      <c r="B161" s="8" t="s">
        <v>3190</v>
      </c>
      <c r="C161" s="8" t="s">
        <v>3191</v>
      </c>
      <c r="D161" s="8" t="s">
        <v>37</v>
      </c>
      <c r="E161" s="8" t="s">
        <v>3130</v>
      </c>
      <c r="F161" s="9">
        <v>2073</v>
      </c>
      <c r="G161" s="8" t="s">
        <v>8120</v>
      </c>
      <c r="H161" s="8" t="s">
        <v>7</v>
      </c>
      <c r="I161" s="8" t="s">
        <v>8438</v>
      </c>
      <c r="J161" s="5" t="s">
        <v>3618</v>
      </c>
    </row>
    <row r="162" spans="1:10" x14ac:dyDescent="0.3">
      <c r="A162" s="7">
        <v>36030</v>
      </c>
      <c r="B162" s="8" t="s">
        <v>3192</v>
      </c>
      <c r="C162" s="8" t="s">
        <v>3193</v>
      </c>
      <c r="D162" s="8" t="s">
        <v>37</v>
      </c>
      <c r="E162" s="8" t="s">
        <v>3130</v>
      </c>
      <c r="F162" s="9">
        <v>17979</v>
      </c>
      <c r="G162" s="8" t="s">
        <v>8120</v>
      </c>
      <c r="H162" s="8" t="s">
        <v>6</v>
      </c>
      <c r="I162" s="8" t="s">
        <v>8438</v>
      </c>
      <c r="J162" s="5" t="s">
        <v>3618</v>
      </c>
    </row>
    <row r="163" spans="1:10" x14ac:dyDescent="0.3">
      <c r="A163" s="7">
        <v>36031</v>
      </c>
      <c r="B163" s="8" t="s">
        <v>3194</v>
      </c>
      <c r="C163" s="8" t="s">
        <v>3195</v>
      </c>
      <c r="D163" s="8" t="s">
        <v>37</v>
      </c>
      <c r="E163" s="8" t="s">
        <v>3130</v>
      </c>
      <c r="F163" s="9">
        <v>2185</v>
      </c>
      <c r="G163" s="8" t="s">
        <v>8120</v>
      </c>
      <c r="H163" s="8" t="s">
        <v>7</v>
      </c>
      <c r="I163" s="8" t="s">
        <v>8438</v>
      </c>
      <c r="J163" s="5" t="s">
        <v>3618</v>
      </c>
    </row>
    <row r="164" spans="1:10" x14ac:dyDescent="0.3">
      <c r="A164" s="7">
        <v>36032</v>
      </c>
      <c r="B164" s="8" t="s">
        <v>3196</v>
      </c>
      <c r="C164" s="8" t="s">
        <v>3197</v>
      </c>
      <c r="D164" s="8" t="s">
        <v>37</v>
      </c>
      <c r="E164" s="8" t="s">
        <v>3130</v>
      </c>
      <c r="F164" s="9">
        <v>1580</v>
      </c>
      <c r="G164" s="8" t="s">
        <v>8120</v>
      </c>
      <c r="H164" s="8" t="s">
        <v>6</v>
      </c>
      <c r="I164" s="8" t="s">
        <v>8438</v>
      </c>
      <c r="J164" s="5" t="s">
        <v>3618</v>
      </c>
    </row>
    <row r="165" spans="1:10" x14ac:dyDescent="0.3">
      <c r="A165" s="7">
        <v>36033</v>
      </c>
      <c r="B165" s="8" t="s">
        <v>3198</v>
      </c>
      <c r="C165" s="8" t="s">
        <v>3199</v>
      </c>
      <c r="D165" s="8" t="s">
        <v>37</v>
      </c>
      <c r="E165" s="8" t="s">
        <v>3130</v>
      </c>
      <c r="F165" s="9">
        <v>3753</v>
      </c>
      <c r="G165" s="8" t="s">
        <v>8120</v>
      </c>
      <c r="H165" s="8" t="s">
        <v>6</v>
      </c>
      <c r="I165" s="8" t="s">
        <v>8438</v>
      </c>
      <c r="J165" s="5" t="s">
        <v>3618</v>
      </c>
    </row>
    <row r="166" spans="1:10" x14ac:dyDescent="0.3">
      <c r="A166" s="7">
        <v>36035</v>
      </c>
      <c r="B166" s="8" t="s">
        <v>3202</v>
      </c>
      <c r="C166" s="8" t="s">
        <v>3203</v>
      </c>
      <c r="D166" s="8" t="s">
        <v>37</v>
      </c>
      <c r="E166" s="8" t="s">
        <v>3130</v>
      </c>
      <c r="F166" s="9">
        <v>676</v>
      </c>
      <c r="G166" s="8" t="s">
        <v>8120</v>
      </c>
      <c r="H166" s="8" t="s">
        <v>7</v>
      </c>
      <c r="I166" s="8" t="s">
        <v>8438</v>
      </c>
      <c r="J166" s="5" t="s">
        <v>3618</v>
      </c>
    </row>
    <row r="167" spans="1:10" x14ac:dyDescent="0.3">
      <c r="A167" s="7">
        <v>36042</v>
      </c>
      <c r="B167" s="8" t="s">
        <v>3210</v>
      </c>
      <c r="C167" s="8" t="s">
        <v>3211</v>
      </c>
      <c r="D167" s="8" t="s">
        <v>37</v>
      </c>
      <c r="E167" s="8" t="s">
        <v>3130</v>
      </c>
      <c r="F167" s="9">
        <v>8404</v>
      </c>
      <c r="G167" s="8" t="s">
        <v>8120</v>
      </c>
      <c r="H167" s="8" t="s">
        <v>6</v>
      </c>
      <c r="I167" s="8" t="s">
        <v>8438</v>
      </c>
      <c r="J167" s="5" t="s">
        <v>3618</v>
      </c>
    </row>
    <row r="168" spans="1:10" x14ac:dyDescent="0.3">
      <c r="A168" s="7">
        <v>36043</v>
      </c>
      <c r="B168" s="8" t="s">
        <v>3212</v>
      </c>
      <c r="C168" s="8" t="s">
        <v>3213</v>
      </c>
      <c r="D168" s="8" t="s">
        <v>37</v>
      </c>
      <c r="E168" s="8" t="s">
        <v>3130</v>
      </c>
      <c r="F168" s="9">
        <v>2435</v>
      </c>
      <c r="G168" s="8" t="s">
        <v>8120</v>
      </c>
      <c r="H168" s="8" t="s">
        <v>7</v>
      </c>
      <c r="I168" s="8" t="s">
        <v>8438</v>
      </c>
      <c r="J168" s="5" t="s">
        <v>3618</v>
      </c>
    </row>
    <row r="169" spans="1:10" x14ac:dyDescent="0.3">
      <c r="A169" s="7">
        <v>36047</v>
      </c>
      <c r="B169" s="8" t="s">
        <v>3218</v>
      </c>
      <c r="C169" s="8" t="s">
        <v>3219</v>
      </c>
      <c r="D169" s="8" t="s">
        <v>37</v>
      </c>
      <c r="E169" s="8" t="s">
        <v>3130</v>
      </c>
      <c r="F169" s="9">
        <v>4567</v>
      </c>
      <c r="G169" s="8" t="s">
        <v>8120</v>
      </c>
      <c r="H169" s="8" t="s">
        <v>6</v>
      </c>
      <c r="I169" s="8" t="s">
        <v>8438</v>
      </c>
      <c r="J169" s="5" t="s">
        <v>3618</v>
      </c>
    </row>
    <row r="170" spans="1:10" x14ac:dyDescent="0.3">
      <c r="A170" s="7">
        <v>34004</v>
      </c>
      <c r="B170" s="8" t="s">
        <v>3076</v>
      </c>
      <c r="C170" s="8" t="s">
        <v>3077</v>
      </c>
      <c r="D170" s="8" t="s">
        <v>37</v>
      </c>
      <c r="E170" s="8" t="s">
        <v>1796</v>
      </c>
      <c r="F170" s="9">
        <v>1988</v>
      </c>
      <c r="G170" s="8" t="s">
        <v>8120</v>
      </c>
      <c r="H170" s="8" t="s">
        <v>6</v>
      </c>
      <c r="I170" s="8" t="s">
        <v>8439</v>
      </c>
      <c r="J170" s="5" t="s">
        <v>3618</v>
      </c>
    </row>
    <row r="171" spans="1:10" x14ac:dyDescent="0.3">
      <c r="A171" s="7">
        <v>34008</v>
      </c>
      <c r="B171" s="8" t="s">
        <v>3082</v>
      </c>
      <c r="C171" s="8" t="s">
        <v>3083</v>
      </c>
      <c r="D171" s="8" t="s">
        <v>37</v>
      </c>
      <c r="E171" s="8" t="s">
        <v>1796</v>
      </c>
      <c r="F171" s="9">
        <v>2049</v>
      </c>
      <c r="G171" s="8" t="s">
        <v>8120</v>
      </c>
      <c r="H171" s="8" t="s">
        <v>5</v>
      </c>
      <c r="I171" s="8" t="s">
        <v>8439</v>
      </c>
      <c r="J171" s="5" t="s">
        <v>3618</v>
      </c>
    </row>
    <row r="172" spans="1:10" x14ac:dyDescent="0.3">
      <c r="A172" s="7">
        <v>34012</v>
      </c>
      <c r="B172" s="8" t="s">
        <v>3086</v>
      </c>
      <c r="C172" s="8" t="s">
        <v>3087</v>
      </c>
      <c r="D172" s="8" t="s">
        <v>37</v>
      </c>
      <c r="E172" s="8" t="s">
        <v>1796</v>
      </c>
      <c r="F172" s="9">
        <v>1755</v>
      </c>
      <c r="G172" s="8" t="s">
        <v>8120</v>
      </c>
      <c r="H172" s="8" t="s">
        <v>6</v>
      </c>
      <c r="I172" s="8" t="s">
        <v>8439</v>
      </c>
      <c r="J172" s="5" t="s">
        <v>3618</v>
      </c>
    </row>
    <row r="173" spans="1:10" x14ac:dyDescent="0.3">
      <c r="A173" s="7">
        <v>34018</v>
      </c>
      <c r="B173" s="8" t="s">
        <v>3088</v>
      </c>
      <c r="C173" s="8" t="s">
        <v>3089</v>
      </c>
      <c r="D173" s="8" t="s">
        <v>37</v>
      </c>
      <c r="E173" s="8" t="s">
        <v>1796</v>
      </c>
      <c r="F173" s="9">
        <v>10599</v>
      </c>
      <c r="G173" s="8" t="s">
        <v>8120</v>
      </c>
      <c r="H173" s="8" t="s">
        <v>5</v>
      </c>
      <c r="I173" s="8" t="s">
        <v>8439</v>
      </c>
      <c r="J173" s="5" t="s">
        <v>3618</v>
      </c>
    </row>
    <row r="174" spans="1:10" x14ac:dyDescent="0.3">
      <c r="A174" s="7">
        <v>34019</v>
      </c>
      <c r="B174" s="8" t="s">
        <v>3090</v>
      </c>
      <c r="C174" s="8" t="s">
        <v>3091</v>
      </c>
      <c r="D174" s="8" t="s">
        <v>37</v>
      </c>
      <c r="E174" s="8" t="s">
        <v>1796</v>
      </c>
      <c r="F174" s="9">
        <v>5033</v>
      </c>
      <c r="G174" s="8" t="s">
        <v>8120</v>
      </c>
      <c r="H174" s="8" t="s">
        <v>5</v>
      </c>
      <c r="I174" s="8" t="s">
        <v>8439</v>
      </c>
      <c r="J174" s="5" t="s">
        <v>3618</v>
      </c>
    </row>
    <row r="175" spans="1:10" x14ac:dyDescent="0.3">
      <c r="A175" s="7">
        <v>34022</v>
      </c>
      <c r="B175" s="8" t="s">
        <v>3092</v>
      </c>
      <c r="C175" s="8" t="s">
        <v>3093</v>
      </c>
      <c r="D175" s="8" t="s">
        <v>37</v>
      </c>
      <c r="E175" s="8" t="s">
        <v>1796</v>
      </c>
      <c r="F175" s="9">
        <v>843</v>
      </c>
      <c r="G175" s="8" t="s">
        <v>8120</v>
      </c>
      <c r="H175" s="8" t="s">
        <v>7</v>
      </c>
      <c r="I175" s="8" t="s">
        <v>8439</v>
      </c>
      <c r="J175" s="5" t="s">
        <v>3618</v>
      </c>
    </row>
    <row r="176" spans="1:10" x14ac:dyDescent="0.3">
      <c r="A176" s="7">
        <v>34024</v>
      </c>
      <c r="B176" s="8" t="s">
        <v>3094</v>
      </c>
      <c r="C176" s="8" t="s">
        <v>3095</v>
      </c>
      <c r="D176" s="8" t="s">
        <v>37</v>
      </c>
      <c r="E176" s="8" t="s">
        <v>1796</v>
      </c>
      <c r="F176" s="9">
        <v>3466</v>
      </c>
      <c r="G176" s="8" t="s">
        <v>8120</v>
      </c>
      <c r="H176" s="8" t="s">
        <v>6</v>
      </c>
      <c r="I176" s="8" t="s">
        <v>8439</v>
      </c>
      <c r="J176" s="5" t="s">
        <v>3618</v>
      </c>
    </row>
    <row r="177" spans="1:10" x14ac:dyDescent="0.3">
      <c r="A177" s="7">
        <v>34026</v>
      </c>
      <c r="B177" s="8" t="s">
        <v>3096</v>
      </c>
      <c r="C177" s="8" t="s">
        <v>3097</v>
      </c>
      <c r="D177" s="8" t="s">
        <v>37</v>
      </c>
      <c r="E177" s="8" t="s">
        <v>1796</v>
      </c>
      <c r="F177" s="9">
        <v>1060</v>
      </c>
      <c r="G177" s="8" t="s">
        <v>8120</v>
      </c>
      <c r="H177" s="8" t="s">
        <v>7</v>
      </c>
      <c r="I177" s="8" t="s">
        <v>8439</v>
      </c>
      <c r="J177" s="5" t="s">
        <v>3618</v>
      </c>
    </row>
    <row r="178" spans="1:10" x14ac:dyDescent="0.3">
      <c r="A178" s="7">
        <v>34039</v>
      </c>
      <c r="B178" s="8" t="s">
        <v>3104</v>
      </c>
      <c r="C178" s="8" t="s">
        <v>3105</v>
      </c>
      <c r="D178" s="8" t="s">
        <v>37</v>
      </c>
      <c r="E178" s="8" t="s">
        <v>1796</v>
      </c>
      <c r="F178" s="9">
        <v>2122</v>
      </c>
      <c r="G178" s="8" t="s">
        <v>8120</v>
      </c>
      <c r="H178" s="8" t="s">
        <v>6</v>
      </c>
      <c r="I178" s="8" t="s">
        <v>8439</v>
      </c>
      <c r="J178" s="5" t="s">
        <v>3618</v>
      </c>
    </row>
    <row r="179" spans="1:10" x14ac:dyDescent="0.3">
      <c r="A179" s="7">
        <v>91024</v>
      </c>
      <c r="B179" s="8" t="s">
        <v>7659</v>
      </c>
      <c r="C179" s="8" t="s">
        <v>7660</v>
      </c>
      <c r="D179" s="8" t="s">
        <v>46</v>
      </c>
      <c r="E179" s="8" t="s">
        <v>7626</v>
      </c>
      <c r="F179" s="9">
        <v>3752</v>
      </c>
      <c r="G179" s="8" t="s">
        <v>8120</v>
      </c>
      <c r="H179" s="8" t="s">
        <v>7</v>
      </c>
      <c r="I179" s="8" t="s">
        <v>8459</v>
      </c>
      <c r="J179" s="5" t="s">
        <v>3618</v>
      </c>
    </row>
    <row r="180" spans="1:10" x14ac:dyDescent="0.3">
      <c r="A180" s="7">
        <v>91028</v>
      </c>
      <c r="B180" s="8" t="s">
        <v>7667</v>
      </c>
      <c r="C180" s="8" t="s">
        <v>7668</v>
      </c>
      <c r="D180" s="8" t="s">
        <v>46</v>
      </c>
      <c r="E180" s="8" t="s">
        <v>7626</v>
      </c>
      <c r="F180" s="9">
        <v>2527</v>
      </c>
      <c r="G180" s="8" t="s">
        <v>8120</v>
      </c>
      <c r="H180" s="8" t="s">
        <v>6</v>
      </c>
      <c r="I180" s="8" t="s">
        <v>8459</v>
      </c>
      <c r="J180" s="5" t="s">
        <v>3618</v>
      </c>
    </row>
    <row r="181" spans="1:10" x14ac:dyDescent="0.3">
      <c r="A181" s="7">
        <v>91061</v>
      </c>
      <c r="B181" s="8" t="s">
        <v>7712</v>
      </c>
      <c r="C181" s="8" t="s">
        <v>7713</v>
      </c>
      <c r="D181" s="8" t="s">
        <v>46</v>
      </c>
      <c r="E181" s="8" t="s">
        <v>7626</v>
      </c>
      <c r="F181" s="9">
        <v>2742</v>
      </c>
      <c r="G181" s="8" t="s">
        <v>8120</v>
      </c>
      <c r="H181" s="8" t="s">
        <v>6</v>
      </c>
      <c r="I181" s="8" t="s">
        <v>8459</v>
      </c>
      <c r="J181" s="5" t="s">
        <v>3618</v>
      </c>
    </row>
    <row r="182" spans="1:10" x14ac:dyDescent="0.3">
      <c r="A182" s="7">
        <v>91056</v>
      </c>
      <c r="B182" s="8" t="s">
        <v>7702</v>
      </c>
      <c r="C182" s="8" t="s">
        <v>7703</v>
      </c>
      <c r="D182" s="8" t="s">
        <v>46</v>
      </c>
      <c r="E182" s="8" t="s">
        <v>7626</v>
      </c>
      <c r="F182" s="9">
        <v>1202</v>
      </c>
      <c r="G182" s="8" t="s">
        <v>8120</v>
      </c>
      <c r="H182" s="8" t="s">
        <v>6</v>
      </c>
      <c r="I182" s="8" t="s">
        <v>8459</v>
      </c>
      <c r="J182" s="5" t="s">
        <v>3618</v>
      </c>
    </row>
    <row r="183" spans="1:10" x14ac:dyDescent="0.3">
      <c r="A183" s="7">
        <v>91057</v>
      </c>
      <c r="B183" s="8" t="s">
        <v>7704</v>
      </c>
      <c r="C183" s="8" t="s">
        <v>7705</v>
      </c>
      <c r="D183" s="8" t="s">
        <v>46</v>
      </c>
      <c r="E183" s="8" t="s">
        <v>7626</v>
      </c>
      <c r="F183" s="9">
        <v>792</v>
      </c>
      <c r="G183" s="8" t="s">
        <v>8120</v>
      </c>
      <c r="H183" s="8" t="s">
        <v>6</v>
      </c>
      <c r="I183" s="8" t="s">
        <v>8459</v>
      </c>
      <c r="J183" s="5" t="s">
        <v>3618</v>
      </c>
    </row>
    <row r="184" spans="1:10" x14ac:dyDescent="0.3">
      <c r="A184" s="7">
        <v>91060</v>
      </c>
      <c r="B184" s="8" t="s">
        <v>7710</v>
      </c>
      <c r="C184" s="8" t="s">
        <v>7711</v>
      </c>
      <c r="D184" s="8" t="s">
        <v>46</v>
      </c>
      <c r="E184" s="8" t="s">
        <v>7626</v>
      </c>
      <c r="F184" s="9">
        <v>898</v>
      </c>
      <c r="G184" s="8" t="s">
        <v>8120</v>
      </c>
      <c r="H184" s="8" t="s">
        <v>6</v>
      </c>
      <c r="I184" s="8" t="s">
        <v>8459</v>
      </c>
      <c r="J184" s="5" t="s">
        <v>3618</v>
      </c>
    </row>
    <row r="185" spans="1:10" x14ac:dyDescent="0.3">
      <c r="A185" s="7">
        <v>91071</v>
      </c>
      <c r="B185" s="8" t="s">
        <v>7730</v>
      </c>
      <c r="C185" s="8" t="s">
        <v>7731</v>
      </c>
      <c r="D185" s="8" t="s">
        <v>46</v>
      </c>
      <c r="E185" s="8" t="s">
        <v>7626</v>
      </c>
      <c r="F185" s="9">
        <v>1538</v>
      </c>
      <c r="G185" s="8" t="s">
        <v>8120</v>
      </c>
      <c r="H185" s="8" t="s">
        <v>7</v>
      </c>
      <c r="I185" s="8" t="s">
        <v>8459</v>
      </c>
      <c r="J185" s="5" t="s">
        <v>3618</v>
      </c>
    </row>
    <row r="186" spans="1:10" x14ac:dyDescent="0.3">
      <c r="A186" s="7">
        <v>91077</v>
      </c>
      <c r="B186" s="8" t="s">
        <v>7736</v>
      </c>
      <c r="C186" s="8" t="s">
        <v>7737</v>
      </c>
      <c r="D186" s="8" t="s">
        <v>46</v>
      </c>
      <c r="E186" s="8" t="s">
        <v>7626</v>
      </c>
      <c r="F186" s="9">
        <v>1596</v>
      </c>
      <c r="G186" s="8" t="s">
        <v>8120</v>
      </c>
      <c r="H186" s="8" t="s">
        <v>6</v>
      </c>
      <c r="I186" s="8" t="s">
        <v>8459</v>
      </c>
      <c r="J186" s="5" t="s">
        <v>3618</v>
      </c>
    </row>
    <row r="187" spans="1:10" x14ac:dyDescent="0.3">
      <c r="A187" s="7">
        <v>91091</v>
      </c>
      <c r="B187" s="8" t="s">
        <v>7752</v>
      </c>
      <c r="C187" s="8" t="s">
        <v>7753</v>
      </c>
      <c r="D187" s="8" t="s">
        <v>46</v>
      </c>
      <c r="E187" s="8" t="s">
        <v>7626</v>
      </c>
      <c r="F187" s="9">
        <v>457</v>
      </c>
      <c r="G187" s="8" t="s">
        <v>8120</v>
      </c>
      <c r="H187" s="8" t="s">
        <v>7</v>
      </c>
      <c r="I187" s="8" t="s">
        <v>8459</v>
      </c>
      <c r="J187" s="5" t="s">
        <v>3618</v>
      </c>
    </row>
    <row r="188" spans="1:10" x14ac:dyDescent="0.3">
      <c r="A188" s="7">
        <v>91104</v>
      </c>
      <c r="B188" s="8" t="s">
        <v>7772</v>
      </c>
      <c r="C188" s="8" t="s">
        <v>7773</v>
      </c>
      <c r="D188" s="8" t="s">
        <v>46</v>
      </c>
      <c r="E188" s="8" t="s">
        <v>7626</v>
      </c>
      <c r="F188" s="9">
        <v>309</v>
      </c>
      <c r="G188" s="8" t="s">
        <v>8120</v>
      </c>
      <c r="H188" s="8" t="s">
        <v>7</v>
      </c>
      <c r="I188" s="8" t="s">
        <v>8459</v>
      </c>
      <c r="J188" s="5" t="s">
        <v>3618</v>
      </c>
    </row>
    <row r="189" spans="1:10" x14ac:dyDescent="0.3">
      <c r="A189" s="7">
        <v>83017</v>
      </c>
      <c r="B189" s="8" t="s">
        <v>7041</v>
      </c>
      <c r="C189" s="8" t="s">
        <v>7042</v>
      </c>
      <c r="D189" s="8" t="s">
        <v>47</v>
      </c>
      <c r="E189" s="8" t="s">
        <v>7010</v>
      </c>
      <c r="F189" s="9">
        <v>2212</v>
      </c>
      <c r="G189" s="8" t="s">
        <v>8120</v>
      </c>
      <c r="H189" s="8" t="s">
        <v>7</v>
      </c>
      <c r="I189" s="8" t="s">
        <v>7346</v>
      </c>
      <c r="J189" s="5" t="s">
        <v>3618</v>
      </c>
    </row>
    <row r="190" spans="1:10" x14ac:dyDescent="0.3">
      <c r="A190" s="7">
        <v>83025</v>
      </c>
      <c r="B190" s="8" t="s">
        <v>7054</v>
      </c>
      <c r="C190" s="8" t="s">
        <v>7055</v>
      </c>
      <c r="D190" s="8" t="s">
        <v>47</v>
      </c>
      <c r="E190" s="8" t="s">
        <v>7010</v>
      </c>
      <c r="F190" s="9">
        <v>3636</v>
      </c>
      <c r="G190" s="8" t="s">
        <v>8120</v>
      </c>
      <c r="H190" s="8" t="s">
        <v>6</v>
      </c>
      <c r="I190" s="8" t="s">
        <v>7346</v>
      </c>
      <c r="J190" s="5" t="s">
        <v>3618</v>
      </c>
    </row>
    <row r="191" spans="1:10" x14ac:dyDescent="0.3">
      <c r="A191" s="7">
        <v>83044</v>
      </c>
      <c r="B191" s="8" t="s">
        <v>7090</v>
      </c>
      <c r="C191" s="8" t="s">
        <v>7091</v>
      </c>
      <c r="D191" s="8" t="s">
        <v>47</v>
      </c>
      <c r="E191" s="8" t="s">
        <v>7010</v>
      </c>
      <c r="F191" s="9">
        <v>649</v>
      </c>
      <c r="G191" s="8" t="s">
        <v>8120</v>
      </c>
      <c r="H191" s="8" t="s">
        <v>7</v>
      </c>
      <c r="I191" s="8" t="s">
        <v>7346</v>
      </c>
      <c r="J191" s="5" t="s">
        <v>3618</v>
      </c>
    </row>
    <row r="192" spans="1:10" x14ac:dyDescent="0.3">
      <c r="A192" s="7">
        <v>83053</v>
      </c>
      <c r="B192" s="8" t="s">
        <v>7102</v>
      </c>
      <c r="C192" s="8" t="s">
        <v>7103</v>
      </c>
      <c r="D192" s="8" t="s">
        <v>47</v>
      </c>
      <c r="E192" s="8" t="s">
        <v>7010</v>
      </c>
      <c r="F192" s="9">
        <v>664</v>
      </c>
      <c r="G192" s="8" t="s">
        <v>8120</v>
      </c>
      <c r="H192" s="8" t="s">
        <v>7</v>
      </c>
      <c r="I192" s="8" t="s">
        <v>7346</v>
      </c>
      <c r="J192" s="5" t="s">
        <v>3618</v>
      </c>
    </row>
    <row r="193" spans="1:10" x14ac:dyDescent="0.3">
      <c r="A193" s="7">
        <v>83058</v>
      </c>
      <c r="B193" s="8" t="s">
        <v>7112</v>
      </c>
      <c r="C193" s="8" t="s">
        <v>7113</v>
      </c>
      <c r="D193" s="8" t="s">
        <v>47</v>
      </c>
      <c r="E193" s="8" t="s">
        <v>7010</v>
      </c>
      <c r="F193" s="9">
        <v>804</v>
      </c>
      <c r="G193" s="8" t="s">
        <v>8120</v>
      </c>
      <c r="H193" s="8" t="s">
        <v>6</v>
      </c>
      <c r="I193" s="8" t="s">
        <v>7346</v>
      </c>
      <c r="J193" s="5" t="s">
        <v>3618</v>
      </c>
    </row>
    <row r="194" spans="1:10" x14ac:dyDescent="0.3">
      <c r="A194" s="7">
        <v>83074</v>
      </c>
      <c r="B194" s="8" t="s">
        <v>7140</v>
      </c>
      <c r="C194" s="8" t="s">
        <v>7141</v>
      </c>
      <c r="D194" s="8" t="s">
        <v>47</v>
      </c>
      <c r="E194" s="8" t="s">
        <v>7010</v>
      </c>
      <c r="F194" s="9">
        <v>583</v>
      </c>
      <c r="G194" s="8" t="s">
        <v>8120</v>
      </c>
      <c r="H194" s="8" t="s">
        <v>7</v>
      </c>
      <c r="I194" s="8" t="s">
        <v>7346</v>
      </c>
      <c r="J194" s="5" t="s">
        <v>3618</v>
      </c>
    </row>
    <row r="195" spans="1:10" x14ac:dyDescent="0.3">
      <c r="A195" s="7">
        <v>83083</v>
      </c>
      <c r="B195" s="8" t="s">
        <v>7152</v>
      </c>
      <c r="C195" s="8" t="s">
        <v>7153</v>
      </c>
      <c r="D195" s="8" t="s">
        <v>47</v>
      </c>
      <c r="E195" s="8" t="s">
        <v>7010</v>
      </c>
      <c r="F195" s="9">
        <v>871</v>
      </c>
      <c r="G195" s="8" t="s">
        <v>8120</v>
      </c>
      <c r="H195" s="8" t="s">
        <v>7</v>
      </c>
      <c r="I195" s="8" t="s">
        <v>7346</v>
      </c>
      <c r="J195" s="5" t="s">
        <v>3618</v>
      </c>
    </row>
    <row r="196" spans="1:10" x14ac:dyDescent="0.3">
      <c r="A196" s="7">
        <v>83090</v>
      </c>
      <c r="B196" s="8" t="s">
        <v>7164</v>
      </c>
      <c r="C196" s="8" t="s">
        <v>7165</v>
      </c>
      <c r="D196" s="8" t="s">
        <v>47</v>
      </c>
      <c r="E196" s="8" t="s">
        <v>7010</v>
      </c>
      <c r="F196" s="9">
        <v>1260</v>
      </c>
      <c r="G196" s="8" t="s">
        <v>8120</v>
      </c>
      <c r="H196" s="8" t="s">
        <v>7</v>
      </c>
      <c r="I196" s="8" t="s">
        <v>7346</v>
      </c>
      <c r="J196" s="5" t="s">
        <v>3618</v>
      </c>
    </row>
    <row r="197" spans="1:10" x14ac:dyDescent="0.3">
      <c r="A197" s="7">
        <v>87009</v>
      </c>
      <c r="B197" s="8" t="s">
        <v>7345</v>
      </c>
      <c r="C197" s="8" t="s">
        <v>7346</v>
      </c>
      <c r="D197" s="8" t="s">
        <v>47</v>
      </c>
      <c r="E197" s="8" t="s">
        <v>7043</v>
      </c>
      <c r="F197" s="9">
        <v>18327</v>
      </c>
      <c r="G197" s="8" t="s">
        <v>8120</v>
      </c>
      <c r="H197" s="8" t="s">
        <v>6</v>
      </c>
      <c r="I197" s="8" t="s">
        <v>7346</v>
      </c>
      <c r="J197" s="5" t="s">
        <v>3618</v>
      </c>
    </row>
    <row r="198" spans="1:10" x14ac:dyDescent="0.3">
      <c r="A198" s="7">
        <v>87014</v>
      </c>
      <c r="B198" s="8" t="s">
        <v>7355</v>
      </c>
      <c r="C198" s="8" t="s">
        <v>7356</v>
      </c>
      <c r="D198" s="8" t="s">
        <v>47</v>
      </c>
      <c r="E198" s="8" t="s">
        <v>7043</v>
      </c>
      <c r="F198" s="9">
        <v>2969</v>
      </c>
      <c r="G198" s="8" t="s">
        <v>8120</v>
      </c>
      <c r="H198" s="8" t="s">
        <v>7</v>
      </c>
      <c r="I198" s="8" t="s">
        <v>7346</v>
      </c>
      <c r="J198" s="5" t="s">
        <v>3618</v>
      </c>
    </row>
    <row r="199" spans="1:10" x14ac:dyDescent="0.3">
      <c r="A199" s="7">
        <v>87022</v>
      </c>
      <c r="B199" s="8" t="s">
        <v>7369</v>
      </c>
      <c r="C199" s="8" t="s">
        <v>7370</v>
      </c>
      <c r="D199" s="8" t="s">
        <v>47</v>
      </c>
      <c r="E199" s="8" t="s">
        <v>7043</v>
      </c>
      <c r="F199" s="9">
        <v>3613</v>
      </c>
      <c r="G199" s="8" t="s">
        <v>8120</v>
      </c>
      <c r="H199" s="8" t="s">
        <v>6</v>
      </c>
      <c r="I199" s="8" t="s">
        <v>7346</v>
      </c>
      <c r="J199" s="5" t="s">
        <v>3618</v>
      </c>
    </row>
    <row r="200" spans="1:10" x14ac:dyDescent="0.3">
      <c r="A200" s="7">
        <v>87038</v>
      </c>
      <c r="B200" s="8" t="s">
        <v>7397</v>
      </c>
      <c r="C200" s="8" t="s">
        <v>7398</v>
      </c>
      <c r="D200" s="8" t="s">
        <v>47</v>
      </c>
      <c r="E200" s="8" t="s">
        <v>7043</v>
      </c>
      <c r="F200" s="9">
        <v>10324</v>
      </c>
      <c r="G200" s="8" t="s">
        <v>8120</v>
      </c>
      <c r="H200" s="8" t="s">
        <v>7</v>
      </c>
      <c r="I200" s="8" t="s">
        <v>7346</v>
      </c>
      <c r="J200" s="5" t="s">
        <v>3618</v>
      </c>
    </row>
    <row r="201" spans="1:10" x14ac:dyDescent="0.3">
      <c r="A201" s="7">
        <v>87057</v>
      </c>
      <c r="B201" s="8" t="s">
        <v>7431</v>
      </c>
      <c r="C201" s="8" t="s">
        <v>7432</v>
      </c>
      <c r="D201" s="8" t="s">
        <v>47</v>
      </c>
      <c r="E201" s="8" t="s">
        <v>7043</v>
      </c>
      <c r="F201" s="9">
        <v>3739</v>
      </c>
      <c r="G201" s="8" t="s">
        <v>8120</v>
      </c>
      <c r="H201" s="8" t="s">
        <v>7</v>
      </c>
      <c r="I201" s="8" t="s">
        <v>7346</v>
      </c>
      <c r="J201" s="5" t="s">
        <v>3618</v>
      </c>
    </row>
    <row r="202" spans="1:10" x14ac:dyDescent="0.3">
      <c r="A202" s="7">
        <v>62003</v>
      </c>
      <c r="B202" s="8" t="s">
        <v>8494</v>
      </c>
      <c r="C202" s="8" t="s">
        <v>8495</v>
      </c>
      <c r="D202" s="8" t="s">
        <v>36</v>
      </c>
      <c r="E202" s="8" t="s">
        <v>5130</v>
      </c>
      <c r="F202" s="9">
        <v>5426</v>
      </c>
      <c r="G202" s="8" t="s">
        <v>8127</v>
      </c>
      <c r="H202" s="8" t="s">
        <v>4</v>
      </c>
      <c r="I202" s="8" t="s">
        <v>8433</v>
      </c>
      <c r="J202" s="5" t="s">
        <v>3618</v>
      </c>
    </row>
    <row r="203" spans="1:10" x14ac:dyDescent="0.3">
      <c r="A203" s="7">
        <v>62007</v>
      </c>
      <c r="B203" s="8" t="s">
        <v>5249</v>
      </c>
      <c r="C203" s="8" t="s">
        <v>5250</v>
      </c>
      <c r="D203" s="8" t="s">
        <v>36</v>
      </c>
      <c r="E203" s="8" t="s">
        <v>5130</v>
      </c>
      <c r="F203" s="9">
        <v>2135</v>
      </c>
      <c r="G203" s="8" t="s">
        <v>8120</v>
      </c>
      <c r="H203" s="8" t="s">
        <v>6</v>
      </c>
      <c r="I203" s="8" t="s">
        <v>8433</v>
      </c>
      <c r="J203" s="5" t="s">
        <v>3618</v>
      </c>
    </row>
    <row r="204" spans="1:10" x14ac:dyDescent="0.3">
      <c r="A204" s="7">
        <v>62011</v>
      </c>
      <c r="B204" s="8" t="s">
        <v>5255</v>
      </c>
      <c r="C204" s="8" t="s">
        <v>5256</v>
      </c>
      <c r="D204" s="8" t="s">
        <v>36</v>
      </c>
      <c r="E204" s="8" t="s">
        <v>5130</v>
      </c>
      <c r="F204" s="9">
        <v>1583</v>
      </c>
      <c r="G204" s="8" t="s">
        <v>8120</v>
      </c>
      <c r="H204" s="8" t="s">
        <v>5</v>
      </c>
      <c r="I204" s="8" t="s">
        <v>8433</v>
      </c>
      <c r="J204" s="5" t="s">
        <v>3618</v>
      </c>
    </row>
    <row r="205" spans="1:10" x14ac:dyDescent="0.3">
      <c r="A205" s="7">
        <v>62016</v>
      </c>
      <c r="B205" s="8" t="s">
        <v>5257</v>
      </c>
      <c r="C205" s="8" t="s">
        <v>5258</v>
      </c>
      <c r="D205" s="8" t="s">
        <v>36</v>
      </c>
      <c r="E205" s="8" t="s">
        <v>5130</v>
      </c>
      <c r="F205" s="9">
        <v>845</v>
      </c>
      <c r="G205" s="8" t="s">
        <v>8120</v>
      </c>
      <c r="H205" s="8" t="s">
        <v>6</v>
      </c>
      <c r="I205" s="8" t="s">
        <v>8433</v>
      </c>
      <c r="J205" s="5" t="s">
        <v>3618</v>
      </c>
    </row>
    <row r="206" spans="1:10" x14ac:dyDescent="0.3">
      <c r="A206" s="7">
        <v>62020</v>
      </c>
      <c r="B206" s="8" t="s">
        <v>5263</v>
      </c>
      <c r="C206" s="8" t="s">
        <v>5264</v>
      </c>
      <c r="D206" s="8" t="s">
        <v>36</v>
      </c>
      <c r="E206" s="8" t="s">
        <v>5130</v>
      </c>
      <c r="F206" s="9">
        <v>1056</v>
      </c>
      <c r="G206" s="8" t="s">
        <v>8120</v>
      </c>
      <c r="H206" s="8" t="s">
        <v>6</v>
      </c>
      <c r="I206" s="8" t="s">
        <v>8433</v>
      </c>
      <c r="J206" s="5" t="s">
        <v>3618</v>
      </c>
    </row>
    <row r="207" spans="1:10" x14ac:dyDescent="0.3">
      <c r="A207" s="7">
        <v>62031</v>
      </c>
      <c r="B207" s="8" t="s">
        <v>5277</v>
      </c>
      <c r="C207" s="8" t="s">
        <v>5278</v>
      </c>
      <c r="D207" s="8" t="s">
        <v>36</v>
      </c>
      <c r="E207" s="8" t="s">
        <v>5130</v>
      </c>
      <c r="F207" s="9">
        <v>1357</v>
      </c>
      <c r="G207" s="8" t="s">
        <v>8120</v>
      </c>
      <c r="H207" s="8" t="s">
        <v>6</v>
      </c>
      <c r="I207" s="8" t="s">
        <v>8433</v>
      </c>
      <c r="J207" s="5" t="s">
        <v>3618</v>
      </c>
    </row>
    <row r="208" spans="1:10" x14ac:dyDescent="0.3">
      <c r="A208" s="7">
        <v>62036</v>
      </c>
      <c r="B208" s="8" t="s">
        <v>5283</v>
      </c>
      <c r="C208" s="8" t="s">
        <v>5284</v>
      </c>
      <c r="D208" s="8" t="s">
        <v>36</v>
      </c>
      <c r="E208" s="8" t="s">
        <v>5130</v>
      </c>
      <c r="F208" s="9">
        <v>423</v>
      </c>
      <c r="G208" s="8" t="s">
        <v>8120</v>
      </c>
      <c r="H208" s="8" t="s">
        <v>6</v>
      </c>
      <c r="I208" s="8" t="s">
        <v>8433</v>
      </c>
      <c r="J208" s="5" t="s">
        <v>3618</v>
      </c>
    </row>
    <row r="209" spans="1:10" x14ac:dyDescent="0.3">
      <c r="A209" s="7">
        <v>62041</v>
      </c>
      <c r="B209" s="8" t="s">
        <v>5291</v>
      </c>
      <c r="C209" s="8" t="s">
        <v>5292</v>
      </c>
      <c r="D209" s="8" t="s">
        <v>36</v>
      </c>
      <c r="E209" s="8" t="s">
        <v>5130</v>
      </c>
      <c r="F209" s="9">
        <v>1484</v>
      </c>
      <c r="G209" s="8" t="s">
        <v>8120</v>
      </c>
      <c r="H209" s="8" t="s">
        <v>5</v>
      </c>
      <c r="I209" s="8" t="s">
        <v>8433</v>
      </c>
      <c r="J209" s="5" t="s">
        <v>3618</v>
      </c>
    </row>
    <row r="210" spans="1:10" x14ac:dyDescent="0.3">
      <c r="A210" s="7">
        <v>62042</v>
      </c>
      <c r="B210" s="8" t="s">
        <v>5293</v>
      </c>
      <c r="C210" s="8" t="s">
        <v>5294</v>
      </c>
      <c r="D210" s="8" t="s">
        <v>36</v>
      </c>
      <c r="E210" s="8" t="s">
        <v>5130</v>
      </c>
      <c r="F210" s="9">
        <v>1355</v>
      </c>
      <c r="G210" s="8" t="s">
        <v>8120</v>
      </c>
      <c r="H210" s="8" t="s">
        <v>6</v>
      </c>
      <c r="I210" s="8" t="s">
        <v>8433</v>
      </c>
      <c r="J210" s="5" t="s">
        <v>3618</v>
      </c>
    </row>
    <row r="211" spans="1:10" x14ac:dyDescent="0.3">
      <c r="A211" s="7">
        <v>62057</v>
      </c>
      <c r="B211" s="8" t="s">
        <v>5307</v>
      </c>
      <c r="C211" s="8" t="s">
        <v>5308</v>
      </c>
      <c r="D211" s="8" t="s">
        <v>36</v>
      </c>
      <c r="E211" s="8" t="s">
        <v>5130</v>
      </c>
      <c r="F211" s="9">
        <v>4457</v>
      </c>
      <c r="G211" s="8" t="s">
        <v>8120</v>
      </c>
      <c r="H211" s="8" t="s">
        <v>6</v>
      </c>
      <c r="I211" s="8" t="s">
        <v>8433</v>
      </c>
      <c r="J211" s="5" t="s">
        <v>3618</v>
      </c>
    </row>
    <row r="212" spans="1:10" x14ac:dyDescent="0.3">
      <c r="A212" s="7">
        <v>62059</v>
      </c>
      <c r="B212" s="8" t="s">
        <v>5309</v>
      </c>
      <c r="C212" s="8" t="s">
        <v>5310</v>
      </c>
      <c r="D212" s="8" t="s">
        <v>36</v>
      </c>
      <c r="E212" s="8" t="s">
        <v>5130</v>
      </c>
      <c r="F212" s="9">
        <v>2845</v>
      </c>
      <c r="G212" s="8" t="s">
        <v>8120</v>
      </c>
      <c r="H212" s="8" t="s">
        <v>5</v>
      </c>
      <c r="I212" s="8" t="s">
        <v>8433</v>
      </c>
      <c r="J212" s="5" t="s">
        <v>3618</v>
      </c>
    </row>
    <row r="213" spans="1:10" x14ac:dyDescent="0.3">
      <c r="A213" s="7">
        <v>62064</v>
      </c>
      <c r="B213" s="8" t="s">
        <v>8496</v>
      </c>
      <c r="C213" s="8" t="s">
        <v>8497</v>
      </c>
      <c r="D213" s="8" t="s">
        <v>36</v>
      </c>
      <c r="E213" s="8" t="s">
        <v>5130</v>
      </c>
      <c r="F213" s="9">
        <v>3058</v>
      </c>
      <c r="G213" s="8" t="s">
        <v>8127</v>
      </c>
      <c r="H213" s="8" t="s">
        <v>4</v>
      </c>
      <c r="I213" s="8" t="s">
        <v>8433</v>
      </c>
      <c r="J213" s="5" t="s">
        <v>3618</v>
      </c>
    </row>
    <row r="214" spans="1:10" x14ac:dyDescent="0.3">
      <c r="A214" s="7">
        <v>25005</v>
      </c>
      <c r="B214" s="8" t="s">
        <v>2486</v>
      </c>
      <c r="C214" s="8" t="s">
        <v>2487</v>
      </c>
      <c r="D214" s="8" t="s">
        <v>53</v>
      </c>
      <c r="E214" s="8" t="s">
        <v>2071</v>
      </c>
      <c r="F214" s="9">
        <v>3150</v>
      </c>
      <c r="G214" s="8" t="s">
        <v>8120</v>
      </c>
      <c r="H214" s="8" t="s">
        <v>6</v>
      </c>
      <c r="I214" s="8" t="s">
        <v>8473</v>
      </c>
      <c r="J214" s="5" t="s">
        <v>3618</v>
      </c>
    </row>
    <row r="215" spans="1:10" x14ac:dyDescent="0.3">
      <c r="A215" s="7">
        <v>25007</v>
      </c>
      <c r="B215" s="8" t="s">
        <v>2488</v>
      </c>
      <c r="C215" s="8" t="s">
        <v>2489</v>
      </c>
      <c r="D215" s="8" t="s">
        <v>53</v>
      </c>
      <c r="E215" s="8" t="s">
        <v>2071</v>
      </c>
      <c r="F215" s="9">
        <v>839</v>
      </c>
      <c r="G215" s="8" t="s">
        <v>8120</v>
      </c>
      <c r="H215" s="8" t="s">
        <v>6</v>
      </c>
      <c r="I215" s="8" t="s">
        <v>8473</v>
      </c>
      <c r="J215" s="5" t="s">
        <v>3618</v>
      </c>
    </row>
    <row r="216" spans="1:10" x14ac:dyDescent="0.3">
      <c r="A216" s="7">
        <v>25008</v>
      </c>
      <c r="B216" s="8" t="s">
        <v>2490</v>
      </c>
      <c r="C216" s="8" t="s">
        <v>2491</v>
      </c>
      <c r="D216" s="8" t="s">
        <v>53</v>
      </c>
      <c r="E216" s="8" t="s">
        <v>2071</v>
      </c>
      <c r="F216" s="9">
        <v>1906</v>
      </c>
      <c r="G216" s="8" t="s">
        <v>8120</v>
      </c>
      <c r="H216" s="8" t="s">
        <v>6</v>
      </c>
      <c r="I216" s="8" t="s">
        <v>8473</v>
      </c>
      <c r="J216" s="5" t="s">
        <v>3618</v>
      </c>
    </row>
    <row r="217" spans="1:10" x14ac:dyDescent="0.3">
      <c r="A217" s="7">
        <v>25013</v>
      </c>
      <c r="B217" s="8" t="s">
        <v>2496</v>
      </c>
      <c r="C217" s="8" t="s">
        <v>2497</v>
      </c>
      <c r="D217" s="8" t="s">
        <v>53</v>
      </c>
      <c r="E217" s="8" t="s">
        <v>2071</v>
      </c>
      <c r="F217" s="9">
        <v>361</v>
      </c>
      <c r="G217" s="8" t="s">
        <v>8120</v>
      </c>
      <c r="H217" s="8" t="s">
        <v>6</v>
      </c>
      <c r="I217" s="8" t="s">
        <v>8473</v>
      </c>
      <c r="J217" s="5" t="s">
        <v>3618</v>
      </c>
    </row>
    <row r="218" spans="1:10" x14ac:dyDescent="0.3">
      <c r="A218" s="7">
        <v>25018</v>
      </c>
      <c r="B218" s="8" t="s">
        <v>2506</v>
      </c>
      <c r="C218" s="8" t="s">
        <v>2507</v>
      </c>
      <c r="D218" s="8" t="s">
        <v>53</v>
      </c>
      <c r="E218" s="8" t="s">
        <v>2071</v>
      </c>
      <c r="F218" s="9">
        <v>2266</v>
      </c>
      <c r="G218" s="8" t="s">
        <v>8120</v>
      </c>
      <c r="H218" s="8" t="s">
        <v>6</v>
      </c>
      <c r="I218" s="8" t="s">
        <v>8473</v>
      </c>
      <c r="J218" s="5" t="s">
        <v>3618</v>
      </c>
    </row>
    <row r="219" spans="1:10" x14ac:dyDescent="0.3">
      <c r="A219" s="7">
        <v>25032</v>
      </c>
      <c r="B219" s="8" t="s">
        <v>2518</v>
      </c>
      <c r="C219" s="8" t="s">
        <v>2519</v>
      </c>
      <c r="D219" s="8" t="s">
        <v>53</v>
      </c>
      <c r="E219" s="8" t="s">
        <v>2071</v>
      </c>
      <c r="F219" s="9">
        <v>557</v>
      </c>
      <c r="G219" s="8" t="s">
        <v>8120</v>
      </c>
      <c r="H219" s="8" t="s">
        <v>6</v>
      </c>
      <c r="I219" s="8" t="s">
        <v>8473</v>
      </c>
      <c r="J219" s="5" t="s">
        <v>3618</v>
      </c>
    </row>
    <row r="220" spans="1:10" x14ac:dyDescent="0.3">
      <c r="A220" s="7">
        <v>25033</v>
      </c>
      <c r="B220" s="8" t="s">
        <v>2520</v>
      </c>
      <c r="C220" s="8" t="s">
        <v>2521</v>
      </c>
      <c r="D220" s="8" t="s">
        <v>53</v>
      </c>
      <c r="E220" s="8" t="s">
        <v>2071</v>
      </c>
      <c r="F220" s="9">
        <v>1286</v>
      </c>
      <c r="G220" s="8" t="s">
        <v>8120</v>
      </c>
      <c r="H220" s="8" t="s">
        <v>6</v>
      </c>
      <c r="I220" s="8" t="s">
        <v>8473</v>
      </c>
      <c r="J220" s="5" t="s">
        <v>3618</v>
      </c>
    </row>
    <row r="221" spans="1:10" x14ac:dyDescent="0.3">
      <c r="A221" s="7">
        <v>25037</v>
      </c>
      <c r="B221" s="8" t="s">
        <v>2524</v>
      </c>
      <c r="C221" s="8" t="s">
        <v>2525</v>
      </c>
      <c r="D221" s="8" t="s">
        <v>53</v>
      </c>
      <c r="E221" s="8" t="s">
        <v>2071</v>
      </c>
      <c r="F221" s="9">
        <v>367</v>
      </c>
      <c r="G221" s="8" t="s">
        <v>8120</v>
      </c>
      <c r="H221" s="8" t="s">
        <v>5</v>
      </c>
      <c r="I221" s="8" t="s">
        <v>8473</v>
      </c>
      <c r="J221" s="5" t="s">
        <v>3618</v>
      </c>
    </row>
    <row r="222" spans="1:10" x14ac:dyDescent="0.3">
      <c r="A222" s="7">
        <v>25039</v>
      </c>
      <c r="B222" s="8" t="s">
        <v>2526</v>
      </c>
      <c r="C222" s="8" t="s">
        <v>2527</v>
      </c>
      <c r="D222" s="8" t="s">
        <v>53</v>
      </c>
      <c r="E222" s="8" t="s">
        <v>2071</v>
      </c>
      <c r="F222" s="9">
        <v>3729</v>
      </c>
      <c r="G222" s="8" t="s">
        <v>8120</v>
      </c>
      <c r="H222" s="8" t="s">
        <v>5</v>
      </c>
      <c r="I222" s="8" t="s">
        <v>8473</v>
      </c>
      <c r="J222" s="5" t="s">
        <v>3618</v>
      </c>
    </row>
    <row r="223" spans="1:10" x14ac:dyDescent="0.3">
      <c r="A223" s="7">
        <v>25051</v>
      </c>
      <c r="B223" s="8" t="s">
        <v>2540</v>
      </c>
      <c r="C223" s="8" t="s">
        <v>2541</v>
      </c>
      <c r="D223" s="8" t="s">
        <v>53</v>
      </c>
      <c r="E223" s="8" t="s">
        <v>2071</v>
      </c>
      <c r="F223" s="9">
        <v>1955</v>
      </c>
      <c r="G223" s="8" t="s">
        <v>8120</v>
      </c>
      <c r="H223" s="8" t="s">
        <v>6</v>
      </c>
      <c r="I223" s="8" t="s">
        <v>8473</v>
      </c>
      <c r="J223" s="5" t="s">
        <v>3618</v>
      </c>
    </row>
    <row r="224" spans="1:10" x14ac:dyDescent="0.3">
      <c r="A224" s="7">
        <v>25063</v>
      </c>
      <c r="B224" s="8" t="s">
        <v>2552</v>
      </c>
      <c r="C224" s="8" t="s">
        <v>2553</v>
      </c>
      <c r="D224" s="8" t="s">
        <v>53</v>
      </c>
      <c r="E224" s="8" t="s">
        <v>2071</v>
      </c>
      <c r="F224" s="9">
        <v>1847</v>
      </c>
      <c r="G224" s="8" t="s">
        <v>8120</v>
      </c>
      <c r="H224" s="8" t="s">
        <v>6</v>
      </c>
      <c r="I224" s="8" t="s">
        <v>8473</v>
      </c>
      <c r="J224" s="5" t="s">
        <v>3618</v>
      </c>
    </row>
    <row r="225" spans="1:10" x14ac:dyDescent="0.3">
      <c r="A225" s="7">
        <v>25065</v>
      </c>
      <c r="B225" s="8" t="s">
        <v>2554</v>
      </c>
      <c r="C225" s="8" t="s">
        <v>2555</v>
      </c>
      <c r="D225" s="8" t="s">
        <v>53</v>
      </c>
      <c r="E225" s="8" t="s">
        <v>2071</v>
      </c>
      <c r="F225" s="9">
        <v>1363</v>
      </c>
      <c r="G225" s="8" t="s">
        <v>8120</v>
      </c>
      <c r="H225" s="8" t="s">
        <v>6</v>
      </c>
      <c r="I225" s="8" t="s">
        <v>8473</v>
      </c>
      <c r="J225" s="5" t="s">
        <v>3618</v>
      </c>
    </row>
    <row r="226" spans="1:10" x14ac:dyDescent="0.3">
      <c r="A226" s="7">
        <v>25066</v>
      </c>
      <c r="B226" s="8" t="s">
        <v>2556</v>
      </c>
      <c r="C226" s="8" t="s">
        <v>2557</v>
      </c>
      <c r="D226" s="8" t="s">
        <v>53</v>
      </c>
      <c r="E226" s="8" t="s">
        <v>2071</v>
      </c>
      <c r="F226" s="9">
        <v>829</v>
      </c>
      <c r="G226" s="8" t="s">
        <v>8120</v>
      </c>
      <c r="H226" s="8" t="s">
        <v>6</v>
      </c>
      <c r="I226" s="8" t="s">
        <v>8473</v>
      </c>
      <c r="J226" s="5" t="s">
        <v>3618</v>
      </c>
    </row>
    <row r="227" spans="1:10" x14ac:dyDescent="0.3">
      <c r="A227" s="7">
        <v>82010</v>
      </c>
      <c r="B227" s="8" t="s">
        <v>6892</v>
      </c>
      <c r="C227" s="8" t="s">
        <v>6893</v>
      </c>
      <c r="D227" s="8" t="s">
        <v>47</v>
      </c>
      <c r="E227" s="8" t="s">
        <v>6878</v>
      </c>
      <c r="F227" s="9">
        <v>4203</v>
      </c>
      <c r="G227" s="8" t="s">
        <v>8120</v>
      </c>
      <c r="H227" s="8" t="s">
        <v>7</v>
      </c>
      <c r="I227" s="8" t="s">
        <v>6933</v>
      </c>
      <c r="J227" s="5" t="s">
        <v>3618</v>
      </c>
    </row>
    <row r="228" spans="1:10" x14ac:dyDescent="0.3">
      <c r="A228" s="7">
        <v>82016</v>
      </c>
      <c r="B228" s="8" t="s">
        <v>6902</v>
      </c>
      <c r="C228" s="8" t="s">
        <v>6903</v>
      </c>
      <c r="D228" s="8" t="s">
        <v>47</v>
      </c>
      <c r="E228" s="8" t="s">
        <v>6878</v>
      </c>
      <c r="F228" s="9">
        <v>473</v>
      </c>
      <c r="G228" s="8" t="s">
        <v>8120</v>
      </c>
      <c r="H228" s="8" t="s">
        <v>6</v>
      </c>
      <c r="I228" s="8" t="s">
        <v>6933</v>
      </c>
      <c r="J228" s="5" t="s">
        <v>3618</v>
      </c>
    </row>
    <row r="229" spans="1:10" x14ac:dyDescent="0.3">
      <c r="A229" s="7">
        <v>82018</v>
      </c>
      <c r="B229" s="8" t="s">
        <v>6904</v>
      </c>
      <c r="C229" s="8" t="s">
        <v>6905</v>
      </c>
      <c r="D229" s="8" t="s">
        <v>47</v>
      </c>
      <c r="E229" s="8" t="s">
        <v>6878</v>
      </c>
      <c r="F229" s="9">
        <v>1181</v>
      </c>
      <c r="G229" s="8" t="s">
        <v>8120</v>
      </c>
      <c r="H229" s="8" t="s">
        <v>7</v>
      </c>
      <c r="I229" s="8" t="s">
        <v>6933</v>
      </c>
      <c r="J229" s="5" t="s">
        <v>3618</v>
      </c>
    </row>
    <row r="230" spans="1:10" x14ac:dyDescent="0.3">
      <c r="A230" s="7">
        <v>82025</v>
      </c>
      <c r="B230" s="8" t="s">
        <v>6917</v>
      </c>
      <c r="C230" s="8" t="s">
        <v>6918</v>
      </c>
      <c r="D230" s="8" t="s">
        <v>47</v>
      </c>
      <c r="E230" s="8" t="s">
        <v>6878</v>
      </c>
      <c r="F230" s="9">
        <v>2880</v>
      </c>
      <c r="G230" s="8" t="s">
        <v>8120</v>
      </c>
      <c r="H230" s="8" t="s">
        <v>6</v>
      </c>
      <c r="I230" s="8" t="s">
        <v>6933</v>
      </c>
      <c r="J230" s="5" t="s">
        <v>3618</v>
      </c>
    </row>
    <row r="231" spans="1:10" x14ac:dyDescent="0.3">
      <c r="A231" s="7">
        <v>82029</v>
      </c>
      <c r="B231" s="8" t="s">
        <v>6922</v>
      </c>
      <c r="C231" s="8" t="s">
        <v>6923</v>
      </c>
      <c r="D231" s="8" t="s">
        <v>47</v>
      </c>
      <c r="E231" s="8" t="s">
        <v>6878</v>
      </c>
      <c r="F231" s="9">
        <v>2611</v>
      </c>
      <c r="G231" s="8" t="s">
        <v>8120</v>
      </c>
      <c r="H231" s="8" t="s">
        <v>7</v>
      </c>
      <c r="I231" s="8" t="s">
        <v>6933</v>
      </c>
      <c r="J231" s="5" t="s">
        <v>3618</v>
      </c>
    </row>
    <row r="232" spans="1:10" x14ac:dyDescent="0.3">
      <c r="A232" s="7">
        <v>82030</v>
      </c>
      <c r="B232" s="8" t="s">
        <v>6924</v>
      </c>
      <c r="C232" s="8" t="s">
        <v>6925</v>
      </c>
      <c r="D232" s="8" t="s">
        <v>47</v>
      </c>
      <c r="E232" s="8" t="s">
        <v>6878</v>
      </c>
      <c r="F232" s="9">
        <v>3485</v>
      </c>
      <c r="G232" s="8" t="s">
        <v>8120</v>
      </c>
      <c r="H232" s="8" t="s">
        <v>6</v>
      </c>
      <c r="I232" s="8" t="s">
        <v>6933</v>
      </c>
      <c r="J232" s="5" t="s">
        <v>3618</v>
      </c>
    </row>
    <row r="233" spans="1:10" x14ac:dyDescent="0.3">
      <c r="A233" s="7">
        <v>82033</v>
      </c>
      <c r="B233" s="8" t="s">
        <v>6930</v>
      </c>
      <c r="C233" s="8" t="s">
        <v>6931</v>
      </c>
      <c r="D233" s="8" t="s">
        <v>47</v>
      </c>
      <c r="E233" s="8" t="s">
        <v>6878</v>
      </c>
      <c r="F233" s="9">
        <v>1536</v>
      </c>
      <c r="G233" s="8" t="s">
        <v>8120</v>
      </c>
      <c r="H233" s="8" t="s">
        <v>6</v>
      </c>
      <c r="I233" s="8" t="s">
        <v>6933</v>
      </c>
      <c r="J233" s="5" t="s">
        <v>3618</v>
      </c>
    </row>
    <row r="234" spans="1:10" x14ac:dyDescent="0.3">
      <c r="A234" s="7">
        <v>82034</v>
      </c>
      <c r="B234" s="8" t="s">
        <v>6932</v>
      </c>
      <c r="C234" s="8" t="s">
        <v>6933</v>
      </c>
      <c r="D234" s="8" t="s">
        <v>47</v>
      </c>
      <c r="E234" s="8" t="s">
        <v>6878</v>
      </c>
      <c r="F234" s="9">
        <v>10580</v>
      </c>
      <c r="G234" s="8" t="s">
        <v>8120</v>
      </c>
      <c r="H234" s="8" t="s">
        <v>6</v>
      </c>
      <c r="I234" s="8" t="s">
        <v>6933</v>
      </c>
      <c r="J234" s="5" t="s">
        <v>3618</v>
      </c>
    </row>
    <row r="235" spans="1:10" x14ac:dyDescent="0.3">
      <c r="A235" s="7">
        <v>82039</v>
      </c>
      <c r="B235" s="8" t="s">
        <v>6940</v>
      </c>
      <c r="C235" s="8" t="s">
        <v>6941</v>
      </c>
      <c r="D235" s="8" t="s">
        <v>47</v>
      </c>
      <c r="E235" s="8" t="s">
        <v>6878</v>
      </c>
      <c r="F235" s="9">
        <v>1730</v>
      </c>
      <c r="G235" s="8" t="s">
        <v>8120</v>
      </c>
      <c r="H235" s="8" t="s">
        <v>7</v>
      </c>
      <c r="I235" s="8" t="s">
        <v>6933</v>
      </c>
      <c r="J235" s="5" t="s">
        <v>3618</v>
      </c>
    </row>
    <row r="236" spans="1:10" x14ac:dyDescent="0.3">
      <c r="A236" s="7">
        <v>82040</v>
      </c>
      <c r="B236" s="8" t="s">
        <v>6942</v>
      </c>
      <c r="C236" s="8" t="s">
        <v>6943</v>
      </c>
      <c r="D236" s="8" t="s">
        <v>47</v>
      </c>
      <c r="E236" s="8" t="s">
        <v>6878</v>
      </c>
      <c r="F236" s="9">
        <v>1087</v>
      </c>
      <c r="G236" s="8" t="s">
        <v>8120</v>
      </c>
      <c r="H236" s="8" t="s">
        <v>6</v>
      </c>
      <c r="I236" s="8" t="s">
        <v>6933</v>
      </c>
      <c r="J236" s="5" t="s">
        <v>3618</v>
      </c>
    </row>
    <row r="237" spans="1:10" x14ac:dyDescent="0.3">
      <c r="A237" s="7">
        <v>82045</v>
      </c>
      <c r="B237" s="8" t="s">
        <v>6950</v>
      </c>
      <c r="C237" s="8" t="s">
        <v>6951</v>
      </c>
      <c r="D237" s="8" t="s">
        <v>47</v>
      </c>
      <c r="E237" s="8" t="s">
        <v>6878</v>
      </c>
      <c r="F237" s="9">
        <v>6340</v>
      </c>
      <c r="G237" s="8" t="s">
        <v>8120</v>
      </c>
      <c r="H237" s="8" t="s">
        <v>6</v>
      </c>
      <c r="I237" s="8" t="s">
        <v>6933</v>
      </c>
      <c r="J237" s="5" t="s">
        <v>3618</v>
      </c>
    </row>
    <row r="238" spans="1:10" x14ac:dyDescent="0.3">
      <c r="A238" s="7">
        <v>82052</v>
      </c>
      <c r="B238" s="8" t="s">
        <v>6960</v>
      </c>
      <c r="C238" s="8" t="s">
        <v>6961</v>
      </c>
      <c r="D238" s="8" t="s">
        <v>47</v>
      </c>
      <c r="E238" s="8" t="s">
        <v>6878</v>
      </c>
      <c r="F238" s="9">
        <v>1863</v>
      </c>
      <c r="G238" s="8" t="s">
        <v>8120</v>
      </c>
      <c r="H238" s="8" t="s">
        <v>7</v>
      </c>
      <c r="I238" s="8" t="s">
        <v>6933</v>
      </c>
      <c r="J238" s="5" t="s">
        <v>3618</v>
      </c>
    </row>
    <row r="239" spans="1:10" x14ac:dyDescent="0.3">
      <c r="A239" s="7">
        <v>82060</v>
      </c>
      <c r="B239" s="8" t="s">
        <v>6974</v>
      </c>
      <c r="C239" s="8" t="s">
        <v>6975</v>
      </c>
      <c r="D239" s="8" t="s">
        <v>47</v>
      </c>
      <c r="E239" s="8" t="s">
        <v>6878</v>
      </c>
      <c r="F239" s="9">
        <v>4342</v>
      </c>
      <c r="G239" s="8" t="s">
        <v>8120</v>
      </c>
      <c r="H239" s="8" t="s">
        <v>7</v>
      </c>
      <c r="I239" s="8" t="s">
        <v>6933</v>
      </c>
      <c r="J239" s="5" t="s">
        <v>3618</v>
      </c>
    </row>
    <row r="240" spans="1:10" x14ac:dyDescent="0.3">
      <c r="A240" s="7">
        <v>82061</v>
      </c>
      <c r="B240" s="8" t="s">
        <v>6976</v>
      </c>
      <c r="C240" s="8" t="s">
        <v>6977</v>
      </c>
      <c r="D240" s="8" t="s">
        <v>47</v>
      </c>
      <c r="E240" s="8" t="s">
        <v>6878</v>
      </c>
      <c r="F240" s="9">
        <v>1388</v>
      </c>
      <c r="G240" s="8" t="s">
        <v>8120</v>
      </c>
      <c r="H240" s="8" t="s">
        <v>6</v>
      </c>
      <c r="I240" s="8" t="s">
        <v>6933</v>
      </c>
      <c r="J240" s="5" t="s">
        <v>3618</v>
      </c>
    </row>
    <row r="241" spans="1:10" x14ac:dyDescent="0.3">
      <c r="A241" s="7">
        <v>82062</v>
      </c>
      <c r="B241" s="8" t="s">
        <v>6978</v>
      </c>
      <c r="C241" s="8" t="s">
        <v>6979</v>
      </c>
      <c r="D241" s="8" t="s">
        <v>47</v>
      </c>
      <c r="E241" s="8" t="s">
        <v>6878</v>
      </c>
      <c r="F241" s="9">
        <v>2298</v>
      </c>
      <c r="G241" s="8" t="s">
        <v>8120</v>
      </c>
      <c r="H241" s="8" t="s">
        <v>6</v>
      </c>
      <c r="I241" s="8" t="s">
        <v>6933</v>
      </c>
      <c r="J241" s="5" t="s">
        <v>3618</v>
      </c>
    </row>
    <row r="242" spans="1:10" x14ac:dyDescent="0.3">
      <c r="A242" s="7">
        <v>82078</v>
      </c>
      <c r="B242" s="8" t="s">
        <v>7002</v>
      </c>
      <c r="C242" s="8" t="s">
        <v>7003</v>
      </c>
      <c r="D242" s="8" t="s">
        <v>47</v>
      </c>
      <c r="E242" s="8" t="s">
        <v>6878</v>
      </c>
      <c r="F242" s="9">
        <v>2484</v>
      </c>
      <c r="G242" s="8" t="s">
        <v>8120</v>
      </c>
      <c r="H242" s="8" t="s">
        <v>6</v>
      </c>
      <c r="I242" s="8" t="s">
        <v>6933</v>
      </c>
      <c r="J242" s="5" t="s">
        <v>3618</v>
      </c>
    </row>
    <row r="243" spans="1:10" x14ac:dyDescent="0.3">
      <c r="A243" s="7">
        <v>56004</v>
      </c>
      <c r="B243" s="8" t="s">
        <v>4059</v>
      </c>
      <c r="C243" s="8" t="s">
        <v>4060</v>
      </c>
      <c r="D243" s="8" t="s">
        <v>39</v>
      </c>
      <c r="E243" s="8" t="s">
        <v>3824</v>
      </c>
      <c r="F243" s="9">
        <v>1004</v>
      </c>
      <c r="G243" s="8" t="s">
        <v>8120</v>
      </c>
      <c r="H243" s="8" t="s">
        <v>5</v>
      </c>
      <c r="I243" s="8" t="s">
        <v>8441</v>
      </c>
      <c r="J243" s="5" t="s">
        <v>343</v>
      </c>
    </row>
    <row r="244" spans="1:10" x14ac:dyDescent="0.3">
      <c r="A244" s="7">
        <v>56005</v>
      </c>
      <c r="B244" s="8" t="s">
        <v>4061</v>
      </c>
      <c r="C244" s="8" t="s">
        <v>4062</v>
      </c>
      <c r="D244" s="8" t="s">
        <v>39</v>
      </c>
      <c r="E244" s="8" t="s">
        <v>3824</v>
      </c>
      <c r="F244" s="9">
        <v>4578</v>
      </c>
      <c r="G244" s="8" t="s">
        <v>8120</v>
      </c>
      <c r="H244" s="8" t="s">
        <v>5</v>
      </c>
      <c r="I244" s="8" t="s">
        <v>8441</v>
      </c>
      <c r="J244" s="5" t="s">
        <v>343</v>
      </c>
    </row>
    <row r="245" spans="1:10" x14ac:dyDescent="0.3">
      <c r="A245" s="7">
        <v>56011</v>
      </c>
      <c r="B245" s="8" t="s">
        <v>8498</v>
      </c>
      <c r="C245" s="8" t="s">
        <v>8499</v>
      </c>
      <c r="D245" s="8" t="s">
        <v>39</v>
      </c>
      <c r="E245" s="8" t="s">
        <v>3824</v>
      </c>
      <c r="F245" s="9">
        <v>2945</v>
      </c>
      <c r="G245" s="8" t="s">
        <v>8127</v>
      </c>
      <c r="H245" s="8" t="s">
        <v>4</v>
      </c>
      <c r="I245" s="8" t="s">
        <v>8441</v>
      </c>
      <c r="J245" s="5" t="s">
        <v>343</v>
      </c>
    </row>
    <row r="246" spans="1:10" x14ac:dyDescent="0.3">
      <c r="A246" s="7">
        <v>56014</v>
      </c>
      <c r="B246" s="8" t="s">
        <v>4069</v>
      </c>
      <c r="C246" s="8" t="s">
        <v>4070</v>
      </c>
      <c r="D246" s="8" t="s">
        <v>39</v>
      </c>
      <c r="E246" s="8" t="s">
        <v>3824</v>
      </c>
      <c r="F246" s="9">
        <v>6357</v>
      </c>
      <c r="G246" s="8" t="s">
        <v>8120</v>
      </c>
      <c r="H246" s="8" t="s">
        <v>5</v>
      </c>
      <c r="I246" s="8" t="s">
        <v>8441</v>
      </c>
      <c r="J246" s="5" t="s">
        <v>343</v>
      </c>
    </row>
    <row r="247" spans="1:10" x14ac:dyDescent="0.3">
      <c r="A247" s="7">
        <v>56015</v>
      </c>
      <c r="B247" s="8" t="s">
        <v>8500</v>
      </c>
      <c r="C247" s="8" t="s">
        <v>8501</v>
      </c>
      <c r="D247" s="8" t="s">
        <v>39</v>
      </c>
      <c r="E247" s="8" t="s">
        <v>3824</v>
      </c>
      <c r="F247" s="9">
        <v>5265</v>
      </c>
      <c r="G247" s="8" t="s">
        <v>8127</v>
      </c>
      <c r="H247" s="8" t="s">
        <v>4</v>
      </c>
      <c r="I247" s="8" t="s">
        <v>8441</v>
      </c>
      <c r="J247" s="5" t="s">
        <v>343</v>
      </c>
    </row>
    <row r="248" spans="1:10" x14ac:dyDescent="0.3">
      <c r="A248" s="7">
        <v>56016</v>
      </c>
      <c r="B248" s="8" t="s">
        <v>8502</v>
      </c>
      <c r="C248" s="8" t="s">
        <v>8503</v>
      </c>
      <c r="D248" s="8" t="s">
        <v>39</v>
      </c>
      <c r="E248" s="8" t="s">
        <v>3824</v>
      </c>
      <c r="F248" s="9">
        <v>1932</v>
      </c>
      <c r="G248" s="8" t="s">
        <v>8127</v>
      </c>
      <c r="H248" s="8" t="s">
        <v>4</v>
      </c>
      <c r="I248" s="8" t="s">
        <v>8441</v>
      </c>
      <c r="J248" s="5" t="s">
        <v>343</v>
      </c>
    </row>
    <row r="249" spans="1:10" x14ac:dyDescent="0.3">
      <c r="A249" s="7">
        <v>56017</v>
      </c>
      <c r="B249" s="8" t="s">
        <v>4071</v>
      </c>
      <c r="C249" s="8" t="s">
        <v>4072</v>
      </c>
      <c r="D249" s="8" t="s">
        <v>39</v>
      </c>
      <c r="E249" s="8" t="s">
        <v>3824</v>
      </c>
      <c r="F249" s="9">
        <v>2477</v>
      </c>
      <c r="G249" s="8" t="s">
        <v>8120</v>
      </c>
      <c r="H249" s="8" t="s">
        <v>6</v>
      </c>
      <c r="I249" s="8" t="s">
        <v>8441</v>
      </c>
      <c r="J249" s="5" t="s">
        <v>343</v>
      </c>
    </row>
    <row r="250" spans="1:10" x14ac:dyDescent="0.3">
      <c r="A250" s="7">
        <v>56023</v>
      </c>
      <c r="B250" s="8" t="s">
        <v>4079</v>
      </c>
      <c r="C250" s="8" t="s">
        <v>4080</v>
      </c>
      <c r="D250" s="8" t="s">
        <v>39</v>
      </c>
      <c r="E250" s="8" t="s">
        <v>3824</v>
      </c>
      <c r="F250" s="9">
        <v>3574</v>
      </c>
      <c r="G250" s="8" t="s">
        <v>8120</v>
      </c>
      <c r="H250" s="8" t="s">
        <v>5</v>
      </c>
      <c r="I250" s="8" t="s">
        <v>8441</v>
      </c>
      <c r="J250" s="5" t="s">
        <v>343</v>
      </c>
    </row>
    <row r="251" spans="1:10" x14ac:dyDescent="0.3">
      <c r="A251" s="7">
        <v>56024</v>
      </c>
      <c r="B251" s="8" t="s">
        <v>4081</v>
      </c>
      <c r="C251" s="8" t="s">
        <v>4082</v>
      </c>
      <c r="D251" s="8" t="s">
        <v>39</v>
      </c>
      <c r="E251" s="8" t="s">
        <v>3824</v>
      </c>
      <c r="F251" s="9">
        <v>8094</v>
      </c>
      <c r="G251" s="8" t="s">
        <v>8120</v>
      </c>
      <c r="H251" s="8" t="s">
        <v>5</v>
      </c>
      <c r="I251" s="8" t="s">
        <v>8441</v>
      </c>
      <c r="J251" s="5" t="s">
        <v>343</v>
      </c>
    </row>
    <row r="252" spans="1:10" x14ac:dyDescent="0.3">
      <c r="A252" s="7">
        <v>56027</v>
      </c>
      <c r="B252" s="8" t="s">
        <v>4087</v>
      </c>
      <c r="C252" s="8" t="s">
        <v>4088</v>
      </c>
      <c r="D252" s="8" t="s">
        <v>39</v>
      </c>
      <c r="E252" s="8" t="s">
        <v>3824</v>
      </c>
      <c r="F252" s="9">
        <v>2649</v>
      </c>
      <c r="G252" s="8" t="s">
        <v>8120</v>
      </c>
      <c r="H252" s="8" t="s">
        <v>5</v>
      </c>
      <c r="I252" s="8" t="s">
        <v>8441</v>
      </c>
      <c r="J252" s="5" t="s">
        <v>343</v>
      </c>
    </row>
    <row r="253" spans="1:10" x14ac:dyDescent="0.3">
      <c r="A253" s="7">
        <v>56039</v>
      </c>
      <c r="B253" s="8" t="s">
        <v>4103</v>
      </c>
      <c r="C253" s="8" t="s">
        <v>4104</v>
      </c>
      <c r="D253" s="8" t="s">
        <v>39</v>
      </c>
      <c r="E253" s="8" t="s">
        <v>3824</v>
      </c>
      <c r="F253" s="9">
        <v>9185</v>
      </c>
      <c r="G253" s="8" t="s">
        <v>8120</v>
      </c>
      <c r="H253" s="8" t="s">
        <v>5</v>
      </c>
      <c r="I253" s="8" t="s">
        <v>8441</v>
      </c>
      <c r="J253" s="5" t="s">
        <v>343</v>
      </c>
    </row>
    <row r="254" spans="1:10" x14ac:dyDescent="0.3">
      <c r="A254" s="7">
        <v>56041</v>
      </c>
      <c r="B254" s="8" t="s">
        <v>4107</v>
      </c>
      <c r="C254" s="8" t="s">
        <v>4108</v>
      </c>
      <c r="D254" s="8" t="s">
        <v>39</v>
      </c>
      <c r="E254" s="8" t="s">
        <v>3824</v>
      </c>
      <c r="F254" s="9">
        <v>3708</v>
      </c>
      <c r="G254" s="8" t="s">
        <v>8120</v>
      </c>
      <c r="H254" s="8" t="s">
        <v>6</v>
      </c>
      <c r="I254" s="8" t="s">
        <v>8441</v>
      </c>
      <c r="J254" s="5" t="s">
        <v>343</v>
      </c>
    </row>
    <row r="255" spans="1:10" x14ac:dyDescent="0.3">
      <c r="A255" s="7">
        <v>56045</v>
      </c>
      <c r="B255" s="8" t="s">
        <v>8504</v>
      </c>
      <c r="C255" s="8" t="s">
        <v>8505</v>
      </c>
      <c r="D255" s="8" t="s">
        <v>39</v>
      </c>
      <c r="E255" s="8" t="s">
        <v>3824</v>
      </c>
      <c r="F255" s="9">
        <v>8343</v>
      </c>
      <c r="G255" s="8" t="s">
        <v>8127</v>
      </c>
      <c r="H255" s="8" t="s">
        <v>4</v>
      </c>
      <c r="I255" s="8" t="s">
        <v>8441</v>
      </c>
      <c r="J255" s="5" t="s">
        <v>343</v>
      </c>
    </row>
    <row r="256" spans="1:10" x14ac:dyDescent="0.3">
      <c r="A256" s="7">
        <v>56049</v>
      </c>
      <c r="B256" s="8" t="s">
        <v>4113</v>
      </c>
      <c r="C256" s="8" t="s">
        <v>4114</v>
      </c>
      <c r="D256" s="8" t="s">
        <v>39</v>
      </c>
      <c r="E256" s="8" t="s">
        <v>3824</v>
      </c>
      <c r="F256" s="9">
        <v>6539</v>
      </c>
      <c r="G256" s="8" t="s">
        <v>8120</v>
      </c>
      <c r="H256" s="8" t="s">
        <v>5</v>
      </c>
      <c r="I256" s="8" t="s">
        <v>8441</v>
      </c>
      <c r="J256" s="5" t="s">
        <v>343</v>
      </c>
    </row>
    <row r="257" spans="1:10" x14ac:dyDescent="0.3">
      <c r="A257" s="7">
        <v>56055</v>
      </c>
      <c r="B257" s="8" t="s">
        <v>4119</v>
      </c>
      <c r="C257" s="8" t="s">
        <v>4120</v>
      </c>
      <c r="D257" s="8" t="s">
        <v>39</v>
      </c>
      <c r="E257" s="8" t="s">
        <v>3824</v>
      </c>
      <c r="F257" s="9">
        <v>3953</v>
      </c>
      <c r="G257" s="8" t="s">
        <v>8120</v>
      </c>
      <c r="H257" s="8" t="s">
        <v>5</v>
      </c>
      <c r="I257" s="8" t="s">
        <v>8441</v>
      </c>
      <c r="J257" s="5" t="s">
        <v>343</v>
      </c>
    </row>
    <row r="258" spans="1:10" x14ac:dyDescent="0.3">
      <c r="A258" s="7">
        <v>56056</v>
      </c>
      <c r="B258" s="8" t="s">
        <v>4121</v>
      </c>
      <c r="C258" s="8" t="s">
        <v>4122</v>
      </c>
      <c r="D258" s="8" t="s">
        <v>39</v>
      </c>
      <c r="E258" s="8" t="s">
        <v>3824</v>
      </c>
      <c r="F258" s="9">
        <v>2157</v>
      </c>
      <c r="G258" s="8" t="s">
        <v>8120</v>
      </c>
      <c r="H258" s="8" t="s">
        <v>5</v>
      </c>
      <c r="I258" s="8" t="s">
        <v>8441</v>
      </c>
      <c r="J258" s="5" t="s">
        <v>343</v>
      </c>
    </row>
    <row r="259" spans="1:10" x14ac:dyDescent="0.3">
      <c r="A259" s="7">
        <v>10002</v>
      </c>
      <c r="B259" s="8" t="s">
        <v>8506</v>
      </c>
      <c r="C259" s="8" t="s">
        <v>8507</v>
      </c>
      <c r="D259" s="8" t="s">
        <v>40</v>
      </c>
      <c r="E259" s="8" t="s">
        <v>2917</v>
      </c>
      <c r="F259" s="9">
        <v>2506</v>
      </c>
      <c r="G259" s="8" t="s">
        <v>8127</v>
      </c>
      <c r="H259" s="8" t="s">
        <v>4</v>
      </c>
      <c r="I259" s="8" t="s">
        <v>8444</v>
      </c>
      <c r="J259" s="5" t="s">
        <v>3618</v>
      </c>
    </row>
    <row r="260" spans="1:10" x14ac:dyDescent="0.3">
      <c r="A260" s="7">
        <v>10016</v>
      </c>
      <c r="B260" s="8" t="s">
        <v>2932</v>
      </c>
      <c r="C260" s="8" t="s">
        <v>2933</v>
      </c>
      <c r="D260" s="8" t="s">
        <v>40</v>
      </c>
      <c r="E260" s="8" t="s">
        <v>2917</v>
      </c>
      <c r="F260" s="9">
        <v>2245</v>
      </c>
      <c r="G260" s="8" t="s">
        <v>8120</v>
      </c>
      <c r="H260" s="8" t="s">
        <v>5</v>
      </c>
      <c r="I260" s="8" t="s">
        <v>8444</v>
      </c>
      <c r="J260" s="5" t="s">
        <v>3618</v>
      </c>
    </row>
    <row r="261" spans="1:10" x14ac:dyDescent="0.3">
      <c r="A261" s="7">
        <v>10019</v>
      </c>
      <c r="B261" s="8" t="s">
        <v>8508</v>
      </c>
      <c r="C261" s="8" t="s">
        <v>8509</v>
      </c>
      <c r="D261" s="8" t="s">
        <v>40</v>
      </c>
      <c r="E261" s="8" t="s">
        <v>2917</v>
      </c>
      <c r="F261" s="9">
        <v>267</v>
      </c>
      <c r="G261" s="8" t="s">
        <v>8127</v>
      </c>
      <c r="H261" s="8" t="s">
        <v>4</v>
      </c>
      <c r="I261" s="8" t="s">
        <v>8444</v>
      </c>
      <c r="J261" s="5" t="s">
        <v>3618</v>
      </c>
    </row>
    <row r="262" spans="1:10" x14ac:dyDescent="0.3">
      <c r="A262" s="7">
        <v>10023</v>
      </c>
      <c r="B262" s="8" t="s">
        <v>2940</v>
      </c>
      <c r="C262" s="8" t="s">
        <v>2941</v>
      </c>
      <c r="D262" s="8" t="s">
        <v>40</v>
      </c>
      <c r="E262" s="8" t="s">
        <v>2917</v>
      </c>
      <c r="F262" s="9">
        <v>434</v>
      </c>
      <c r="G262" s="8" t="s">
        <v>8120</v>
      </c>
      <c r="H262" s="8" t="s">
        <v>5</v>
      </c>
      <c r="I262" s="8" t="s">
        <v>8444</v>
      </c>
      <c r="J262" s="5" t="s">
        <v>3618</v>
      </c>
    </row>
    <row r="263" spans="1:10" x14ac:dyDescent="0.3">
      <c r="A263" s="7">
        <v>10030</v>
      </c>
      <c r="B263" s="8" t="s">
        <v>2946</v>
      </c>
      <c r="C263" s="8" t="s">
        <v>2947</v>
      </c>
      <c r="D263" s="8" t="s">
        <v>40</v>
      </c>
      <c r="E263" s="8" t="s">
        <v>2917</v>
      </c>
      <c r="F263" s="9">
        <v>417</v>
      </c>
      <c r="G263" s="8" t="s">
        <v>8120</v>
      </c>
      <c r="H263" s="8" t="s">
        <v>5</v>
      </c>
      <c r="I263" s="8" t="s">
        <v>8444</v>
      </c>
      <c r="J263" s="5" t="s">
        <v>3618</v>
      </c>
    </row>
    <row r="264" spans="1:10" x14ac:dyDescent="0.3">
      <c r="A264" s="7">
        <v>10036</v>
      </c>
      <c r="B264" s="8" t="s">
        <v>2956</v>
      </c>
      <c r="C264" s="8" t="s">
        <v>2957</v>
      </c>
      <c r="D264" s="8" t="s">
        <v>40</v>
      </c>
      <c r="E264" s="8" t="s">
        <v>2917</v>
      </c>
      <c r="F264" s="9">
        <v>2411</v>
      </c>
      <c r="G264" s="8" t="s">
        <v>8120</v>
      </c>
      <c r="H264" s="8" t="s">
        <v>5</v>
      </c>
      <c r="I264" s="8" t="s">
        <v>8444</v>
      </c>
      <c r="J264" s="5" t="s">
        <v>3618</v>
      </c>
    </row>
    <row r="265" spans="1:10" x14ac:dyDescent="0.3">
      <c r="A265" s="7">
        <v>10041</v>
      </c>
      <c r="B265" s="8" t="s">
        <v>2962</v>
      </c>
      <c r="C265" s="8" t="s">
        <v>2963</v>
      </c>
      <c r="D265" s="8" t="s">
        <v>40</v>
      </c>
      <c r="E265" s="8" t="s">
        <v>2917</v>
      </c>
      <c r="F265" s="9">
        <v>822</v>
      </c>
      <c r="G265" s="8" t="s">
        <v>8120</v>
      </c>
      <c r="H265" s="8" t="s">
        <v>6</v>
      </c>
      <c r="I265" s="8" t="s">
        <v>8444</v>
      </c>
      <c r="J265" s="5" t="s">
        <v>3618</v>
      </c>
    </row>
    <row r="266" spans="1:10" x14ac:dyDescent="0.3">
      <c r="A266" s="7">
        <v>10042</v>
      </c>
      <c r="B266" s="8" t="s">
        <v>2964</v>
      </c>
      <c r="C266" s="8" t="s">
        <v>2965</v>
      </c>
      <c r="D266" s="8" t="s">
        <v>40</v>
      </c>
      <c r="E266" s="8" t="s">
        <v>2917</v>
      </c>
      <c r="F266" s="9">
        <v>512</v>
      </c>
      <c r="G266" s="8" t="s">
        <v>8120</v>
      </c>
      <c r="H266" s="8" t="s">
        <v>5</v>
      </c>
      <c r="I266" s="8" t="s">
        <v>8444</v>
      </c>
      <c r="J266" s="5" t="s">
        <v>3618</v>
      </c>
    </row>
    <row r="267" spans="1:10" x14ac:dyDescent="0.3">
      <c r="A267" s="7">
        <v>10053</v>
      </c>
      <c r="B267" s="8" t="s">
        <v>8510</v>
      </c>
      <c r="C267" s="8" t="s">
        <v>8511</v>
      </c>
      <c r="D267" s="8" t="s">
        <v>40</v>
      </c>
      <c r="E267" s="8" t="s">
        <v>2917</v>
      </c>
      <c r="F267" s="9">
        <v>2593</v>
      </c>
      <c r="G267" s="8" t="s">
        <v>8127</v>
      </c>
      <c r="H267" s="8" t="s">
        <v>4</v>
      </c>
      <c r="I267" s="8" t="s">
        <v>8444</v>
      </c>
      <c r="J267" s="5" t="s">
        <v>3618</v>
      </c>
    </row>
    <row r="268" spans="1:10" x14ac:dyDescent="0.3">
      <c r="A268" s="7">
        <v>10063</v>
      </c>
      <c r="B268" s="8" t="s">
        <v>2992</v>
      </c>
      <c r="C268" s="8" t="s">
        <v>2993</v>
      </c>
      <c r="D268" s="8" t="s">
        <v>40</v>
      </c>
      <c r="E268" s="8" t="s">
        <v>2917</v>
      </c>
      <c r="F268" s="9">
        <v>584</v>
      </c>
      <c r="G268" s="8" t="s">
        <v>8120</v>
      </c>
      <c r="H268" s="8" t="s">
        <v>5</v>
      </c>
      <c r="I268" s="8" t="s">
        <v>8444</v>
      </c>
      <c r="J268" s="5" t="s">
        <v>3618</v>
      </c>
    </row>
    <row r="269" spans="1:10" x14ac:dyDescent="0.3">
      <c r="A269" s="7">
        <v>10064</v>
      </c>
      <c r="B269" s="8" t="s">
        <v>2994</v>
      </c>
      <c r="C269" s="8" t="s">
        <v>2995</v>
      </c>
      <c r="D269" s="8" t="s">
        <v>40</v>
      </c>
      <c r="E269" s="8" t="s">
        <v>2917</v>
      </c>
      <c r="F269" s="9">
        <v>2135</v>
      </c>
      <c r="G269" s="8" t="s">
        <v>8120</v>
      </c>
      <c r="H269" s="8" t="s">
        <v>5</v>
      </c>
      <c r="I269" s="8" t="s">
        <v>8444</v>
      </c>
      <c r="J269" s="5" t="s">
        <v>3618</v>
      </c>
    </row>
    <row r="270" spans="1:10" x14ac:dyDescent="0.3">
      <c r="A270" s="7">
        <v>22017</v>
      </c>
      <c r="B270" s="8" t="s">
        <v>2128</v>
      </c>
      <c r="C270" s="8" t="s">
        <v>2129</v>
      </c>
      <c r="D270" s="8" t="s">
        <v>1924</v>
      </c>
      <c r="E270" s="8" t="s">
        <v>1964</v>
      </c>
      <c r="F270" s="9">
        <v>1516</v>
      </c>
      <c r="G270" s="8" t="s">
        <v>8120</v>
      </c>
      <c r="H270" s="8" t="s">
        <v>5</v>
      </c>
      <c r="I270" s="8" t="s">
        <v>8467</v>
      </c>
      <c r="J270" s="5" t="s">
        <v>3618</v>
      </c>
    </row>
    <row r="271" spans="1:10" x14ac:dyDescent="0.3">
      <c r="A271" s="7">
        <v>22083</v>
      </c>
      <c r="B271" s="8" t="s">
        <v>2194</v>
      </c>
      <c r="C271" s="8" t="s">
        <v>2195</v>
      </c>
      <c r="D271" s="8" t="s">
        <v>1924</v>
      </c>
      <c r="E271" s="8" t="s">
        <v>1964</v>
      </c>
      <c r="F271" s="9">
        <v>1055</v>
      </c>
      <c r="G271" s="8" t="s">
        <v>8120</v>
      </c>
      <c r="H271" s="8" t="s">
        <v>6</v>
      </c>
      <c r="I271" s="8" t="s">
        <v>8467</v>
      </c>
      <c r="J271" s="5" t="s">
        <v>3618</v>
      </c>
    </row>
    <row r="272" spans="1:10" x14ac:dyDescent="0.3">
      <c r="A272" s="7">
        <v>22182</v>
      </c>
      <c r="B272" s="8" t="s">
        <v>2291</v>
      </c>
      <c r="C272" s="8" t="s">
        <v>2292</v>
      </c>
      <c r="D272" s="8" t="s">
        <v>1924</v>
      </c>
      <c r="E272" s="8" t="s">
        <v>1964</v>
      </c>
      <c r="F272" s="9">
        <v>1178</v>
      </c>
      <c r="G272" s="8" t="s">
        <v>8120</v>
      </c>
      <c r="H272" s="8" t="s">
        <v>5</v>
      </c>
      <c r="I272" s="8" t="s">
        <v>8467</v>
      </c>
      <c r="J272" s="5" t="s">
        <v>3618</v>
      </c>
    </row>
    <row r="273" spans="1:10" x14ac:dyDescent="0.3">
      <c r="A273" s="7">
        <v>22199</v>
      </c>
      <c r="B273" s="8" t="s">
        <v>2307</v>
      </c>
      <c r="C273" s="8" t="s">
        <v>2308</v>
      </c>
      <c r="D273" s="8" t="s">
        <v>1924</v>
      </c>
      <c r="E273" s="8" t="s">
        <v>1964</v>
      </c>
      <c r="F273" s="9">
        <v>3665</v>
      </c>
      <c r="G273" s="8" t="s">
        <v>8120</v>
      </c>
      <c r="H273" s="8" t="s">
        <v>6</v>
      </c>
      <c r="I273" s="8" t="s">
        <v>8467</v>
      </c>
      <c r="J273" s="5" t="s">
        <v>3618</v>
      </c>
    </row>
    <row r="274" spans="1:10" x14ac:dyDescent="0.3">
      <c r="A274" s="7">
        <v>22228</v>
      </c>
      <c r="B274" s="8" t="s">
        <v>2319</v>
      </c>
      <c r="C274" s="8" t="s">
        <v>2320</v>
      </c>
      <c r="D274" s="8" t="s">
        <v>1924</v>
      </c>
      <c r="E274" s="8" t="s">
        <v>1964</v>
      </c>
      <c r="F274" s="9">
        <v>2895</v>
      </c>
      <c r="G274" s="8" t="s">
        <v>8120</v>
      </c>
      <c r="H274" s="8" t="s">
        <v>5</v>
      </c>
      <c r="I274" s="8" t="s">
        <v>8467</v>
      </c>
      <c r="J274" s="5" t="s">
        <v>3618</v>
      </c>
    </row>
    <row r="275" spans="1:10" x14ac:dyDescent="0.3">
      <c r="A275" s="7">
        <v>22231</v>
      </c>
      <c r="B275" s="8" t="s">
        <v>2325</v>
      </c>
      <c r="C275" s="8" t="s">
        <v>2326</v>
      </c>
      <c r="D275" s="8" t="s">
        <v>1924</v>
      </c>
      <c r="E275" s="8" t="s">
        <v>1964</v>
      </c>
      <c r="F275" s="9">
        <v>1554</v>
      </c>
      <c r="G275" s="8" t="s">
        <v>8120</v>
      </c>
      <c r="H275" s="8" t="s">
        <v>6</v>
      </c>
      <c r="I275" s="8" t="s">
        <v>8467</v>
      </c>
      <c r="J275" s="5" t="s">
        <v>3618</v>
      </c>
    </row>
    <row r="276" spans="1:10" x14ac:dyDescent="0.3">
      <c r="A276" s="7">
        <v>22239</v>
      </c>
      <c r="B276" s="8" t="s">
        <v>2339</v>
      </c>
      <c r="C276" s="8" t="s">
        <v>2340</v>
      </c>
      <c r="D276" s="8" t="s">
        <v>1924</v>
      </c>
      <c r="E276" s="8" t="s">
        <v>1964</v>
      </c>
      <c r="F276" s="9">
        <v>707</v>
      </c>
      <c r="G276" s="8" t="s">
        <v>8120</v>
      </c>
      <c r="H276" s="8" t="s">
        <v>6</v>
      </c>
      <c r="I276" s="8" t="s">
        <v>8467</v>
      </c>
      <c r="J276" s="5" t="s">
        <v>3618</v>
      </c>
    </row>
    <row r="277" spans="1:10" x14ac:dyDescent="0.3">
      <c r="A277" s="7">
        <v>22247</v>
      </c>
      <c r="B277" s="8" t="s">
        <v>2353</v>
      </c>
      <c r="C277" s="8" t="s">
        <v>2354</v>
      </c>
      <c r="D277" s="8" t="s">
        <v>1924</v>
      </c>
      <c r="E277" s="8" t="s">
        <v>1964</v>
      </c>
      <c r="F277" s="9">
        <v>1404</v>
      </c>
      <c r="G277" s="8" t="s">
        <v>8120</v>
      </c>
      <c r="H277" s="8" t="s">
        <v>6</v>
      </c>
      <c r="I277" s="8" t="s">
        <v>8467</v>
      </c>
      <c r="J277" s="5" t="s">
        <v>3618</v>
      </c>
    </row>
    <row r="278" spans="1:10" x14ac:dyDescent="0.3">
      <c r="A278" s="7">
        <v>8001</v>
      </c>
      <c r="B278" s="8" t="s">
        <v>2786</v>
      </c>
      <c r="C278" s="8" t="s">
        <v>2788</v>
      </c>
      <c r="D278" s="8" t="s">
        <v>40</v>
      </c>
      <c r="E278" s="8" t="s">
        <v>440</v>
      </c>
      <c r="F278" s="9">
        <v>376</v>
      </c>
      <c r="G278" s="8" t="s">
        <v>8120</v>
      </c>
      <c r="H278" s="8" t="s">
        <v>5</v>
      </c>
      <c r="I278" s="8" t="s">
        <v>8445</v>
      </c>
      <c r="J278" s="5" t="s">
        <v>3618</v>
      </c>
    </row>
    <row r="279" spans="1:10" x14ac:dyDescent="0.3">
      <c r="A279" s="7">
        <v>8002</v>
      </c>
      <c r="B279" s="8" t="s">
        <v>2790</v>
      </c>
      <c r="C279" s="8" t="s">
        <v>2791</v>
      </c>
      <c r="D279" s="8" t="s">
        <v>40</v>
      </c>
      <c r="E279" s="8" t="s">
        <v>440</v>
      </c>
      <c r="F279" s="9">
        <v>643</v>
      </c>
      <c r="G279" s="8" t="s">
        <v>8120</v>
      </c>
      <c r="H279" s="8" t="s">
        <v>6</v>
      </c>
      <c r="I279" s="8" t="s">
        <v>8445</v>
      </c>
      <c r="J279" s="5" t="s">
        <v>3618</v>
      </c>
    </row>
    <row r="280" spans="1:10" x14ac:dyDescent="0.3">
      <c r="A280" s="7">
        <v>8006</v>
      </c>
      <c r="B280" s="8" t="s">
        <v>8512</v>
      </c>
      <c r="C280" s="8" t="s">
        <v>8513</v>
      </c>
      <c r="D280" s="8" t="s">
        <v>40</v>
      </c>
      <c r="E280" s="8" t="s">
        <v>440</v>
      </c>
      <c r="F280" s="9">
        <v>1059</v>
      </c>
      <c r="G280" s="8" t="s">
        <v>8127</v>
      </c>
      <c r="H280" s="8" t="s">
        <v>4</v>
      </c>
      <c r="I280" s="8" t="s">
        <v>8445</v>
      </c>
      <c r="J280" s="5" t="s">
        <v>3618</v>
      </c>
    </row>
    <row r="281" spans="1:10" x14ac:dyDescent="0.3">
      <c r="A281" s="7">
        <v>8007</v>
      </c>
      <c r="B281" s="8" t="s">
        <v>2796</v>
      </c>
      <c r="C281" s="8" t="s">
        <v>2797</v>
      </c>
      <c r="D281" s="8" t="s">
        <v>40</v>
      </c>
      <c r="E281" s="8" t="s">
        <v>440</v>
      </c>
      <c r="F281" s="9">
        <v>321</v>
      </c>
      <c r="G281" s="8" t="s">
        <v>8120</v>
      </c>
      <c r="H281" s="8" t="s">
        <v>5</v>
      </c>
      <c r="I281" s="8" t="s">
        <v>8445</v>
      </c>
      <c r="J281" s="5" t="s">
        <v>3618</v>
      </c>
    </row>
    <row r="282" spans="1:10" x14ac:dyDescent="0.3">
      <c r="A282" s="7">
        <v>8015</v>
      </c>
      <c r="B282" s="8" t="s">
        <v>2802</v>
      </c>
      <c r="C282" s="8" t="s">
        <v>2803</v>
      </c>
      <c r="D282" s="8" t="s">
        <v>40</v>
      </c>
      <c r="E282" s="8" t="s">
        <v>440</v>
      </c>
      <c r="F282" s="9">
        <v>263</v>
      </c>
      <c r="G282" s="8" t="s">
        <v>8120</v>
      </c>
      <c r="H282" s="8" t="s">
        <v>6</v>
      </c>
      <c r="I282" s="8" t="s">
        <v>8445</v>
      </c>
      <c r="J282" s="5" t="s">
        <v>3618</v>
      </c>
    </row>
    <row r="283" spans="1:10" x14ac:dyDescent="0.3">
      <c r="A283" s="7">
        <v>8016</v>
      </c>
      <c r="B283" s="8" t="s">
        <v>8514</v>
      </c>
      <c r="C283" s="8" t="s">
        <v>8515</v>
      </c>
      <c r="D283" s="8" t="s">
        <v>40</v>
      </c>
      <c r="E283" s="8" t="s">
        <v>440</v>
      </c>
      <c r="F283" s="9">
        <v>1083</v>
      </c>
      <c r="G283" s="8" t="s">
        <v>8127</v>
      </c>
      <c r="H283" s="8" t="s">
        <v>4</v>
      </c>
      <c r="I283" s="8" t="s">
        <v>8445</v>
      </c>
      <c r="J283" s="5" t="s">
        <v>3618</v>
      </c>
    </row>
    <row r="284" spans="1:10" x14ac:dyDescent="0.3">
      <c r="A284" s="7">
        <v>8029</v>
      </c>
      <c r="B284" s="8" t="s">
        <v>2806</v>
      </c>
      <c r="C284" s="8" t="s">
        <v>2807</v>
      </c>
      <c r="D284" s="8" t="s">
        <v>40</v>
      </c>
      <c r="E284" s="8" t="s">
        <v>440</v>
      </c>
      <c r="F284" s="9">
        <v>2085</v>
      </c>
      <c r="G284" s="8" t="s">
        <v>8120</v>
      </c>
      <c r="H284" s="8" t="s">
        <v>5</v>
      </c>
      <c r="I284" s="8" t="s">
        <v>8445</v>
      </c>
      <c r="J284" s="5" t="s">
        <v>3618</v>
      </c>
    </row>
    <row r="285" spans="1:10" x14ac:dyDescent="0.3">
      <c r="A285" s="7">
        <v>8032</v>
      </c>
      <c r="B285" s="8" t="s">
        <v>2808</v>
      </c>
      <c r="C285" s="8" t="s">
        <v>2809</v>
      </c>
      <c r="D285" s="8" t="s">
        <v>40</v>
      </c>
      <c r="E285" s="8" t="s">
        <v>440</v>
      </c>
      <c r="F285" s="9">
        <v>685</v>
      </c>
      <c r="G285" s="8" t="s">
        <v>8120</v>
      </c>
      <c r="H285" s="8" t="s">
        <v>6</v>
      </c>
      <c r="I285" s="8" t="s">
        <v>8445</v>
      </c>
      <c r="J285" s="5" t="s">
        <v>3618</v>
      </c>
    </row>
    <row r="286" spans="1:10" x14ac:dyDescent="0.3">
      <c r="A286" s="7">
        <v>8035</v>
      </c>
      <c r="B286" s="8" t="s">
        <v>2812</v>
      </c>
      <c r="C286" s="8" t="s">
        <v>2813</v>
      </c>
      <c r="D286" s="8" t="s">
        <v>40</v>
      </c>
      <c r="E286" s="8" t="s">
        <v>440</v>
      </c>
      <c r="F286" s="9">
        <v>606</v>
      </c>
      <c r="G286" s="8" t="s">
        <v>8120</v>
      </c>
      <c r="H286" s="8" t="s">
        <v>5</v>
      </c>
      <c r="I286" s="8" t="s">
        <v>8445</v>
      </c>
      <c r="J286" s="5" t="s">
        <v>3618</v>
      </c>
    </row>
    <row r="287" spans="1:10" x14ac:dyDescent="0.3">
      <c r="A287" s="7">
        <v>8038</v>
      </c>
      <c r="B287" s="8" t="s">
        <v>2816</v>
      </c>
      <c r="C287" s="8" t="s">
        <v>2817</v>
      </c>
      <c r="D287" s="8" t="s">
        <v>40</v>
      </c>
      <c r="E287" s="8" t="s">
        <v>440</v>
      </c>
      <c r="F287" s="9">
        <v>199</v>
      </c>
      <c r="G287" s="8" t="s">
        <v>8120</v>
      </c>
      <c r="H287" s="8" t="s">
        <v>6</v>
      </c>
      <c r="I287" s="8" t="s">
        <v>8445</v>
      </c>
      <c r="J287" s="5" t="s">
        <v>3618</v>
      </c>
    </row>
    <row r="288" spans="1:10" x14ac:dyDescent="0.3">
      <c r="A288" s="7">
        <v>8040</v>
      </c>
      <c r="B288" s="8" t="s">
        <v>2818</v>
      </c>
      <c r="C288" s="8" t="s">
        <v>2819</v>
      </c>
      <c r="D288" s="8" t="s">
        <v>40</v>
      </c>
      <c r="E288" s="8" t="s">
        <v>440</v>
      </c>
      <c r="F288" s="9">
        <v>826</v>
      </c>
      <c r="G288" s="8" t="s">
        <v>8120</v>
      </c>
      <c r="H288" s="8" t="s">
        <v>5</v>
      </c>
      <c r="I288" s="8" t="s">
        <v>8445</v>
      </c>
      <c r="J288" s="5" t="s">
        <v>3618</v>
      </c>
    </row>
    <row r="289" spans="1:10" x14ac:dyDescent="0.3">
      <c r="A289" s="7">
        <v>8043</v>
      </c>
      <c r="B289" s="8" t="s">
        <v>2822</v>
      </c>
      <c r="C289" s="8" t="s">
        <v>2823</v>
      </c>
      <c r="D289" s="8" t="s">
        <v>40</v>
      </c>
      <c r="E289" s="8" t="s">
        <v>440</v>
      </c>
      <c r="F289" s="9">
        <v>766</v>
      </c>
      <c r="G289" s="8" t="s">
        <v>8120</v>
      </c>
      <c r="H289" s="8" t="s">
        <v>6</v>
      </c>
      <c r="I289" s="8" t="s">
        <v>8445</v>
      </c>
      <c r="J289" s="5" t="s">
        <v>3618</v>
      </c>
    </row>
    <row r="290" spans="1:10" x14ac:dyDescent="0.3">
      <c r="A290" s="7">
        <v>8051</v>
      </c>
      <c r="B290" s="8" t="s">
        <v>2830</v>
      </c>
      <c r="C290" s="8" t="s">
        <v>2831</v>
      </c>
      <c r="D290" s="8" t="s">
        <v>40</v>
      </c>
      <c r="E290" s="8" t="s">
        <v>440</v>
      </c>
      <c r="F290" s="9">
        <v>304</v>
      </c>
      <c r="G290" s="8" t="s">
        <v>8120</v>
      </c>
      <c r="H290" s="8" t="s">
        <v>6</v>
      </c>
      <c r="I290" s="8" t="s">
        <v>8445</v>
      </c>
      <c r="J290" s="5" t="s">
        <v>3618</v>
      </c>
    </row>
    <row r="291" spans="1:10" x14ac:dyDescent="0.3">
      <c r="A291" s="7">
        <v>8053</v>
      </c>
      <c r="B291" s="8" t="s">
        <v>2832</v>
      </c>
      <c r="C291" s="8" t="s">
        <v>2833</v>
      </c>
      <c r="D291" s="8" t="s">
        <v>40</v>
      </c>
      <c r="E291" s="8" t="s">
        <v>440</v>
      </c>
      <c r="F291" s="9">
        <v>1238</v>
      </c>
      <c r="G291" s="8" t="s">
        <v>8120</v>
      </c>
      <c r="H291" s="8" t="s">
        <v>5</v>
      </c>
      <c r="I291" s="8" t="s">
        <v>8445</v>
      </c>
      <c r="J291" s="5" t="s">
        <v>3618</v>
      </c>
    </row>
    <row r="292" spans="1:10" x14ac:dyDescent="0.3">
      <c r="A292" s="7">
        <v>8057</v>
      </c>
      <c r="B292" s="8" t="s">
        <v>2834</v>
      </c>
      <c r="C292" s="8" t="s">
        <v>2835</v>
      </c>
      <c r="D292" s="8" t="s">
        <v>40</v>
      </c>
      <c r="E292" s="8" t="s">
        <v>440</v>
      </c>
      <c r="F292" s="9">
        <v>281</v>
      </c>
      <c r="G292" s="8" t="s">
        <v>8120</v>
      </c>
      <c r="H292" s="8" t="s">
        <v>5</v>
      </c>
      <c r="I292" s="8" t="s">
        <v>8445</v>
      </c>
      <c r="J292" s="5" t="s">
        <v>3618</v>
      </c>
    </row>
    <row r="293" spans="1:10" x14ac:dyDescent="0.3">
      <c r="A293" s="7">
        <v>8058</v>
      </c>
      <c r="B293" s="8" t="s">
        <v>2836</v>
      </c>
      <c r="C293" s="8" t="s">
        <v>2837</v>
      </c>
      <c r="D293" s="8" t="s">
        <v>40</v>
      </c>
      <c r="E293" s="8" t="s">
        <v>440</v>
      </c>
      <c r="F293" s="9">
        <v>1005</v>
      </c>
      <c r="G293" s="8" t="s">
        <v>8120</v>
      </c>
      <c r="H293" s="8" t="s">
        <v>5</v>
      </c>
      <c r="I293" s="8" t="s">
        <v>8445</v>
      </c>
      <c r="J293" s="5" t="s">
        <v>3618</v>
      </c>
    </row>
    <row r="294" spans="1:10" x14ac:dyDescent="0.3">
      <c r="A294" s="7">
        <v>8061</v>
      </c>
      <c r="B294" s="8" t="s">
        <v>2838</v>
      </c>
      <c r="C294" s="8" t="s">
        <v>2839</v>
      </c>
      <c r="D294" s="8" t="s">
        <v>40</v>
      </c>
      <c r="E294" s="8" t="s">
        <v>440</v>
      </c>
      <c r="F294" s="9">
        <v>360</v>
      </c>
      <c r="G294" s="8" t="s">
        <v>8120</v>
      </c>
      <c r="H294" s="8" t="s">
        <v>6</v>
      </c>
      <c r="I294" s="8" t="s">
        <v>8445</v>
      </c>
      <c r="J294" s="5" t="s">
        <v>3618</v>
      </c>
    </row>
    <row r="295" spans="1:10" x14ac:dyDescent="0.3">
      <c r="A295" s="7">
        <v>8062</v>
      </c>
      <c r="B295" s="8" t="s">
        <v>2840</v>
      </c>
      <c r="C295" s="8" t="s">
        <v>2841</v>
      </c>
      <c r="D295" s="8" t="s">
        <v>40</v>
      </c>
      <c r="E295" s="8" t="s">
        <v>440</v>
      </c>
      <c r="F295" s="9">
        <v>1259</v>
      </c>
      <c r="G295" s="8" t="s">
        <v>8120</v>
      </c>
      <c r="H295" s="8" t="s">
        <v>5</v>
      </c>
      <c r="I295" s="8" t="s">
        <v>8445</v>
      </c>
      <c r="J295" s="5" t="s">
        <v>3618</v>
      </c>
    </row>
    <row r="296" spans="1:10" x14ac:dyDescent="0.3">
      <c r="A296" s="7">
        <v>8068</v>
      </c>
      <c r="B296" s="8" t="s">
        <v>2848</v>
      </c>
      <c r="C296" s="8" t="s">
        <v>2849</v>
      </c>
      <c r="D296" s="8" t="s">
        <v>40</v>
      </c>
      <c r="E296" s="8" t="s">
        <v>440</v>
      </c>
      <c r="F296" s="9">
        <v>500</v>
      </c>
      <c r="G296" s="8" t="s">
        <v>8120</v>
      </c>
      <c r="H296" s="8" t="s">
        <v>5</v>
      </c>
      <c r="I296" s="8" t="s">
        <v>8445</v>
      </c>
      <c r="J296" s="5" t="s">
        <v>3618</v>
      </c>
    </row>
    <row r="297" spans="1:10" x14ac:dyDescent="0.3">
      <c r="A297" s="7">
        <v>94008</v>
      </c>
      <c r="B297" s="8" t="s">
        <v>5035</v>
      </c>
      <c r="C297" s="8" t="s">
        <v>5036</v>
      </c>
      <c r="D297" s="8" t="s">
        <v>43</v>
      </c>
      <c r="E297" s="8" t="s">
        <v>5021</v>
      </c>
      <c r="F297" s="9">
        <v>1044</v>
      </c>
      <c r="G297" s="8" t="s">
        <v>8120</v>
      </c>
      <c r="H297" s="8" t="s">
        <v>6</v>
      </c>
      <c r="I297" s="8" t="s">
        <v>8454</v>
      </c>
      <c r="J297" s="5" t="s">
        <v>3618</v>
      </c>
    </row>
    <row r="298" spans="1:10" x14ac:dyDescent="0.3">
      <c r="A298" s="7">
        <v>94011</v>
      </c>
      <c r="B298" s="8" t="s">
        <v>5041</v>
      </c>
      <c r="C298" s="8" t="s">
        <v>5042</v>
      </c>
      <c r="D298" s="8" t="s">
        <v>43</v>
      </c>
      <c r="E298" s="8" t="s">
        <v>5021</v>
      </c>
      <c r="F298" s="9">
        <v>153</v>
      </c>
      <c r="G298" s="8" t="s">
        <v>8120</v>
      </c>
      <c r="H298" s="8" t="s">
        <v>6</v>
      </c>
      <c r="I298" s="8" t="s">
        <v>8454</v>
      </c>
      <c r="J298" s="5" t="s">
        <v>3618</v>
      </c>
    </row>
    <row r="299" spans="1:10" x14ac:dyDescent="0.3">
      <c r="A299" s="7">
        <v>94018</v>
      </c>
      <c r="B299" s="8" t="s">
        <v>5055</v>
      </c>
      <c r="C299" s="8" t="s">
        <v>5056</v>
      </c>
      <c r="D299" s="8" t="s">
        <v>43</v>
      </c>
      <c r="E299" s="8" t="s">
        <v>5021</v>
      </c>
      <c r="F299" s="9">
        <v>170</v>
      </c>
      <c r="G299" s="8" t="s">
        <v>8120</v>
      </c>
      <c r="H299" s="8" t="s">
        <v>6</v>
      </c>
      <c r="I299" s="8" t="s">
        <v>8454</v>
      </c>
      <c r="J299" s="5" t="s">
        <v>3618</v>
      </c>
    </row>
    <row r="300" spans="1:10" x14ac:dyDescent="0.3">
      <c r="A300" s="7">
        <v>94023</v>
      </c>
      <c r="B300" s="8" t="s">
        <v>5065</v>
      </c>
      <c r="C300" s="8" t="s">
        <v>5021</v>
      </c>
      <c r="D300" s="8" t="s">
        <v>43</v>
      </c>
      <c r="E300" s="8" t="s">
        <v>5021</v>
      </c>
      <c r="F300" s="9">
        <v>20971</v>
      </c>
      <c r="G300" s="8" t="s">
        <v>8120</v>
      </c>
      <c r="H300" s="8" t="s">
        <v>6</v>
      </c>
      <c r="I300" s="8" t="s">
        <v>8454</v>
      </c>
      <c r="J300" s="5" t="s">
        <v>3618</v>
      </c>
    </row>
    <row r="301" spans="1:10" x14ac:dyDescent="0.3">
      <c r="A301" s="7">
        <v>94024</v>
      </c>
      <c r="B301" s="8" t="s">
        <v>5066</v>
      </c>
      <c r="C301" s="8" t="s">
        <v>5067</v>
      </c>
      <c r="D301" s="8" t="s">
        <v>43</v>
      </c>
      <c r="E301" s="8" t="s">
        <v>5021</v>
      </c>
      <c r="F301" s="9">
        <v>659</v>
      </c>
      <c r="G301" s="8" t="s">
        <v>8120</v>
      </c>
      <c r="H301" s="8" t="s">
        <v>6</v>
      </c>
      <c r="I301" s="8" t="s">
        <v>8454</v>
      </c>
      <c r="J301" s="5" t="s">
        <v>3618</v>
      </c>
    </row>
    <row r="302" spans="1:10" x14ac:dyDescent="0.3">
      <c r="A302" s="7">
        <v>94025</v>
      </c>
      <c r="B302" s="8" t="s">
        <v>5068</v>
      </c>
      <c r="C302" s="8" t="s">
        <v>5069</v>
      </c>
      <c r="D302" s="8" t="s">
        <v>43</v>
      </c>
      <c r="E302" s="8" t="s">
        <v>5021</v>
      </c>
      <c r="F302" s="9">
        <v>1057</v>
      </c>
      <c r="G302" s="8" t="s">
        <v>8120</v>
      </c>
      <c r="H302" s="8" t="s">
        <v>6</v>
      </c>
      <c r="I302" s="8" t="s">
        <v>8454</v>
      </c>
      <c r="J302" s="5" t="s">
        <v>3618</v>
      </c>
    </row>
    <row r="303" spans="1:10" x14ac:dyDescent="0.3">
      <c r="A303" s="7">
        <v>94030</v>
      </c>
      <c r="B303" s="8" t="s">
        <v>5078</v>
      </c>
      <c r="C303" s="8" t="s">
        <v>5079</v>
      </c>
      <c r="D303" s="8" t="s">
        <v>43</v>
      </c>
      <c r="E303" s="8" t="s">
        <v>5021</v>
      </c>
      <c r="F303" s="9">
        <v>2056</v>
      </c>
      <c r="G303" s="8" t="s">
        <v>8120</v>
      </c>
      <c r="H303" s="8" t="s">
        <v>6</v>
      </c>
      <c r="I303" s="8" t="s">
        <v>8454</v>
      </c>
      <c r="J303" s="5" t="s">
        <v>3618</v>
      </c>
    </row>
    <row r="304" spans="1:10" x14ac:dyDescent="0.3">
      <c r="A304" s="7">
        <v>94027</v>
      </c>
      <c r="B304" s="8" t="s">
        <v>5072</v>
      </c>
      <c r="C304" s="8" t="s">
        <v>5073</v>
      </c>
      <c r="D304" s="8" t="s">
        <v>43</v>
      </c>
      <c r="E304" s="8" t="s">
        <v>5021</v>
      </c>
      <c r="F304" s="9">
        <v>963</v>
      </c>
      <c r="G304" s="8" t="s">
        <v>8120</v>
      </c>
      <c r="H304" s="8" t="s">
        <v>6</v>
      </c>
      <c r="I304" s="8" t="s">
        <v>8454</v>
      </c>
      <c r="J304" s="5" t="s">
        <v>3618</v>
      </c>
    </row>
    <row r="305" spans="1:10" x14ac:dyDescent="0.3">
      <c r="A305" s="7">
        <v>94031</v>
      </c>
      <c r="B305" s="8" t="s">
        <v>5080</v>
      </c>
      <c r="C305" s="8" t="s">
        <v>5081</v>
      </c>
      <c r="D305" s="8" t="s">
        <v>43</v>
      </c>
      <c r="E305" s="8" t="s">
        <v>5021</v>
      </c>
      <c r="F305" s="9">
        <v>1578</v>
      </c>
      <c r="G305" s="8" t="s">
        <v>8120</v>
      </c>
      <c r="H305" s="8" t="s">
        <v>6</v>
      </c>
      <c r="I305" s="8" t="s">
        <v>8454</v>
      </c>
      <c r="J305" s="5" t="s">
        <v>3618</v>
      </c>
    </row>
    <row r="306" spans="1:10" x14ac:dyDescent="0.3">
      <c r="A306" s="7">
        <v>94034</v>
      </c>
      <c r="B306" s="8" t="s">
        <v>5086</v>
      </c>
      <c r="C306" s="8" t="s">
        <v>5087</v>
      </c>
      <c r="D306" s="8" t="s">
        <v>43</v>
      </c>
      <c r="E306" s="8" t="s">
        <v>5021</v>
      </c>
      <c r="F306" s="9">
        <v>429</v>
      </c>
      <c r="G306" s="8" t="s">
        <v>8120</v>
      </c>
      <c r="H306" s="8" t="s">
        <v>5</v>
      </c>
      <c r="I306" s="8" t="s">
        <v>8454</v>
      </c>
      <c r="J306" s="5" t="s">
        <v>3618</v>
      </c>
    </row>
    <row r="307" spans="1:10" x14ac:dyDescent="0.3">
      <c r="A307" s="7">
        <v>94038</v>
      </c>
      <c r="B307" s="8" t="s">
        <v>5094</v>
      </c>
      <c r="C307" s="8" t="s">
        <v>5095</v>
      </c>
      <c r="D307" s="8" t="s">
        <v>43</v>
      </c>
      <c r="E307" s="8" t="s">
        <v>5021</v>
      </c>
      <c r="F307" s="9">
        <v>2186</v>
      </c>
      <c r="G307" s="8" t="s">
        <v>8120</v>
      </c>
      <c r="H307" s="8" t="s">
        <v>5</v>
      </c>
      <c r="I307" s="8" t="s">
        <v>8454</v>
      </c>
      <c r="J307" s="5" t="s">
        <v>3618</v>
      </c>
    </row>
    <row r="308" spans="1:10" x14ac:dyDescent="0.3">
      <c r="A308" s="7">
        <v>94044</v>
      </c>
      <c r="B308" s="8" t="s">
        <v>5106</v>
      </c>
      <c r="C308" s="8" t="s">
        <v>5107</v>
      </c>
      <c r="D308" s="8" t="s">
        <v>43</v>
      </c>
      <c r="E308" s="8" t="s">
        <v>5021</v>
      </c>
      <c r="F308" s="9">
        <v>1366</v>
      </c>
      <c r="G308" s="8" t="s">
        <v>8120</v>
      </c>
      <c r="H308" s="8" t="s">
        <v>6</v>
      </c>
      <c r="I308" s="8" t="s">
        <v>8454</v>
      </c>
      <c r="J308" s="5" t="s">
        <v>3618</v>
      </c>
    </row>
    <row r="309" spans="1:10" x14ac:dyDescent="0.3">
      <c r="A309" s="7">
        <v>94050</v>
      </c>
      <c r="B309" s="8" t="s">
        <v>5118</v>
      </c>
      <c r="C309" s="8" t="s">
        <v>5119</v>
      </c>
      <c r="D309" s="8" t="s">
        <v>43</v>
      </c>
      <c r="E309" s="8" t="s">
        <v>5021</v>
      </c>
      <c r="F309" s="9">
        <v>2134</v>
      </c>
      <c r="G309" s="8" t="s">
        <v>8120</v>
      </c>
      <c r="H309" s="8" t="s">
        <v>5</v>
      </c>
      <c r="I309" s="8" t="s">
        <v>8454</v>
      </c>
      <c r="J309" s="5" t="s">
        <v>3618</v>
      </c>
    </row>
    <row r="310" spans="1:10" x14ac:dyDescent="0.3">
      <c r="A310" s="7">
        <v>94052</v>
      </c>
      <c r="B310" s="8" t="s">
        <v>5122</v>
      </c>
      <c r="C310" s="8" t="s">
        <v>5123</v>
      </c>
      <c r="D310" s="8" t="s">
        <v>43</v>
      </c>
      <c r="E310" s="8" t="s">
        <v>5021</v>
      </c>
      <c r="F310" s="9">
        <v>11048</v>
      </c>
      <c r="G310" s="8" t="s">
        <v>8120</v>
      </c>
      <c r="H310" s="8" t="s">
        <v>5</v>
      </c>
      <c r="I310" s="8" t="s">
        <v>8454</v>
      </c>
      <c r="J310" s="5" t="s">
        <v>3618</v>
      </c>
    </row>
    <row r="311" spans="1:10" x14ac:dyDescent="0.3">
      <c r="A311" s="7">
        <v>13011</v>
      </c>
      <c r="B311" s="8" t="s">
        <v>996</v>
      </c>
      <c r="C311" s="8" t="s">
        <v>999</v>
      </c>
      <c r="D311" s="8" t="s">
        <v>41</v>
      </c>
      <c r="E311" s="8" t="s">
        <v>998</v>
      </c>
      <c r="F311" s="9">
        <v>686</v>
      </c>
      <c r="G311" s="8" t="s">
        <v>8120</v>
      </c>
      <c r="H311" s="8" t="s">
        <v>5</v>
      </c>
      <c r="I311" s="8" t="s">
        <v>8448</v>
      </c>
      <c r="J311" s="5" t="s">
        <v>3618</v>
      </c>
    </row>
    <row r="312" spans="1:10" x14ac:dyDescent="0.3">
      <c r="A312" s="7">
        <v>13021</v>
      </c>
      <c r="B312" s="8" t="s">
        <v>1003</v>
      </c>
      <c r="C312" s="8" t="s">
        <v>1004</v>
      </c>
      <c r="D312" s="8" t="s">
        <v>41</v>
      </c>
      <c r="E312" s="8" t="s">
        <v>998</v>
      </c>
      <c r="F312" s="9">
        <v>321</v>
      </c>
      <c r="G312" s="8" t="s">
        <v>8120</v>
      </c>
      <c r="H312" s="8" t="s">
        <v>6</v>
      </c>
      <c r="I312" s="8" t="s">
        <v>8448</v>
      </c>
      <c r="J312" s="5" t="s">
        <v>3618</v>
      </c>
    </row>
    <row r="313" spans="1:10" x14ac:dyDescent="0.3">
      <c r="A313" s="7">
        <v>13025</v>
      </c>
      <c r="B313" s="8" t="s">
        <v>1009</v>
      </c>
      <c r="C313" s="8" t="s">
        <v>1010</v>
      </c>
      <c r="D313" s="8" t="s">
        <v>41</v>
      </c>
      <c r="E313" s="8" t="s">
        <v>998</v>
      </c>
      <c r="F313" s="9">
        <v>287</v>
      </c>
      <c r="G313" s="8" t="s">
        <v>8120</v>
      </c>
      <c r="H313" s="8" t="s">
        <v>6</v>
      </c>
      <c r="I313" s="8" t="s">
        <v>8448</v>
      </c>
      <c r="J313" s="5" t="s">
        <v>3618</v>
      </c>
    </row>
    <row r="314" spans="1:10" x14ac:dyDescent="0.3">
      <c r="A314" s="7">
        <v>13030</v>
      </c>
      <c r="B314" s="8" t="s">
        <v>1011</v>
      </c>
      <c r="C314" s="8" t="s">
        <v>1012</v>
      </c>
      <c r="D314" s="8" t="s">
        <v>41</v>
      </c>
      <c r="E314" s="8" t="s">
        <v>998</v>
      </c>
      <c r="F314" s="9">
        <v>335</v>
      </c>
      <c r="G314" s="8" t="s">
        <v>8120</v>
      </c>
      <c r="H314" s="8" t="s">
        <v>5</v>
      </c>
      <c r="I314" s="8" t="s">
        <v>8448</v>
      </c>
      <c r="J314" s="5" t="s">
        <v>3618</v>
      </c>
    </row>
    <row r="315" spans="1:10" x14ac:dyDescent="0.3">
      <c r="A315" s="7">
        <v>13044</v>
      </c>
      <c r="B315" s="8" t="s">
        <v>8516</v>
      </c>
      <c r="C315" s="8" t="s">
        <v>8517</v>
      </c>
      <c r="D315" s="8" t="s">
        <v>41</v>
      </c>
      <c r="E315" s="8" t="s">
        <v>998</v>
      </c>
      <c r="F315" s="9">
        <v>1122</v>
      </c>
      <c r="G315" s="8" t="s">
        <v>8127</v>
      </c>
      <c r="H315" s="8" t="s">
        <v>4</v>
      </c>
      <c r="I315" s="8" t="s">
        <v>8448</v>
      </c>
      <c r="J315" s="5" t="s">
        <v>3618</v>
      </c>
    </row>
    <row r="316" spans="1:10" x14ac:dyDescent="0.3">
      <c r="A316" s="7">
        <v>13047</v>
      </c>
      <c r="B316" s="8" t="s">
        <v>1017</v>
      </c>
      <c r="C316" s="8" t="s">
        <v>1018</v>
      </c>
      <c r="D316" s="8" t="s">
        <v>41</v>
      </c>
      <c r="E316" s="8" t="s">
        <v>998</v>
      </c>
      <c r="F316" s="9">
        <v>3103</v>
      </c>
      <c r="G316" s="8" t="s">
        <v>8120</v>
      </c>
      <c r="H316" s="8" t="s">
        <v>6</v>
      </c>
      <c r="I316" s="8" t="s">
        <v>8448</v>
      </c>
      <c r="J316" s="5" t="s">
        <v>3618</v>
      </c>
    </row>
    <row r="317" spans="1:10" x14ac:dyDescent="0.3">
      <c r="A317" s="7">
        <v>13062</v>
      </c>
      <c r="B317" s="8" t="s">
        <v>1023</v>
      </c>
      <c r="C317" s="8" t="s">
        <v>1024</v>
      </c>
      <c r="D317" s="8" t="s">
        <v>41</v>
      </c>
      <c r="E317" s="8" t="s">
        <v>998</v>
      </c>
      <c r="F317" s="9">
        <v>191</v>
      </c>
      <c r="G317" s="8" t="s">
        <v>8120</v>
      </c>
      <c r="H317" s="8" t="s">
        <v>7</v>
      </c>
      <c r="I317" s="8" t="s">
        <v>8448</v>
      </c>
      <c r="J317" s="5" t="s">
        <v>3618</v>
      </c>
    </row>
    <row r="318" spans="1:10" x14ac:dyDescent="0.3">
      <c r="A318" s="7">
        <v>13063</v>
      </c>
      <c r="B318" s="8" t="s">
        <v>1025</v>
      </c>
      <c r="C318" s="8" t="s">
        <v>1026</v>
      </c>
      <c r="D318" s="8" t="s">
        <v>41</v>
      </c>
      <c r="E318" s="8" t="s">
        <v>998</v>
      </c>
      <c r="F318" s="9">
        <v>545</v>
      </c>
      <c r="G318" s="8" t="s">
        <v>8120</v>
      </c>
      <c r="H318" s="8" t="s">
        <v>6</v>
      </c>
      <c r="I318" s="8" t="s">
        <v>8448</v>
      </c>
      <c r="J318" s="5" t="s">
        <v>3618</v>
      </c>
    </row>
    <row r="319" spans="1:10" x14ac:dyDescent="0.3">
      <c r="A319" s="7">
        <v>13065</v>
      </c>
      <c r="B319" s="8" t="s">
        <v>8518</v>
      </c>
      <c r="C319" s="8" t="s">
        <v>8519</v>
      </c>
      <c r="D319" s="8" t="s">
        <v>41</v>
      </c>
      <c r="E319" s="8" t="s">
        <v>998</v>
      </c>
      <c r="F319" s="9">
        <v>6498</v>
      </c>
      <c r="G319" s="8" t="s">
        <v>8127</v>
      </c>
      <c r="H319" s="8" t="s">
        <v>4</v>
      </c>
      <c r="I319" s="8" t="s">
        <v>8448</v>
      </c>
      <c r="J319" s="5" t="s">
        <v>3618</v>
      </c>
    </row>
    <row r="320" spans="1:10" x14ac:dyDescent="0.3">
      <c r="A320" s="7">
        <v>13071</v>
      </c>
      <c r="B320" s="8" t="s">
        <v>1027</v>
      </c>
      <c r="C320" s="8" t="s">
        <v>1028</v>
      </c>
      <c r="D320" s="8" t="s">
        <v>41</v>
      </c>
      <c r="E320" s="8" t="s">
        <v>998</v>
      </c>
      <c r="F320" s="9">
        <v>566</v>
      </c>
      <c r="G320" s="8" t="s">
        <v>8120</v>
      </c>
      <c r="H320" s="8" t="s">
        <v>6</v>
      </c>
      <c r="I320" s="8" t="s">
        <v>8448</v>
      </c>
      <c r="J320" s="5" t="s">
        <v>3618</v>
      </c>
    </row>
    <row r="321" spans="1:10" x14ac:dyDescent="0.3">
      <c r="A321" s="7">
        <v>13074</v>
      </c>
      <c r="B321" s="8" t="s">
        <v>1029</v>
      </c>
      <c r="C321" s="8" t="s">
        <v>1030</v>
      </c>
      <c r="D321" s="8" t="s">
        <v>41</v>
      </c>
      <c r="E321" s="8" t="s">
        <v>998</v>
      </c>
      <c r="F321" s="9">
        <v>469</v>
      </c>
      <c r="G321" s="8" t="s">
        <v>8120</v>
      </c>
      <c r="H321" s="8" t="s">
        <v>5</v>
      </c>
      <c r="I321" s="8" t="s">
        <v>8448</v>
      </c>
      <c r="J321" s="5" t="s">
        <v>3618</v>
      </c>
    </row>
    <row r="322" spans="1:10" x14ac:dyDescent="0.3">
      <c r="A322" s="7">
        <v>13077</v>
      </c>
      <c r="B322" s="8" t="s">
        <v>1031</v>
      </c>
      <c r="C322" s="8" t="s">
        <v>1032</v>
      </c>
      <c r="D322" s="8" t="s">
        <v>41</v>
      </c>
      <c r="E322" s="8" t="s">
        <v>998</v>
      </c>
      <c r="F322" s="9">
        <v>828</v>
      </c>
      <c r="G322" s="8" t="s">
        <v>8120</v>
      </c>
      <c r="H322" s="8" t="s">
        <v>6</v>
      </c>
      <c r="I322" s="8" t="s">
        <v>8448</v>
      </c>
      <c r="J322" s="5" t="s">
        <v>3618</v>
      </c>
    </row>
    <row r="323" spans="1:10" x14ac:dyDescent="0.3">
      <c r="A323" s="7">
        <v>13085</v>
      </c>
      <c r="B323" s="8" t="s">
        <v>1035</v>
      </c>
      <c r="C323" s="8" t="s">
        <v>1036</v>
      </c>
      <c r="D323" s="8" t="s">
        <v>41</v>
      </c>
      <c r="E323" s="8" t="s">
        <v>998</v>
      </c>
      <c r="F323" s="9">
        <v>214</v>
      </c>
      <c r="G323" s="8" t="s">
        <v>8120</v>
      </c>
      <c r="H323" s="8" t="s">
        <v>6</v>
      </c>
      <c r="I323" s="8" t="s">
        <v>8448</v>
      </c>
      <c r="J323" s="5" t="s">
        <v>3618</v>
      </c>
    </row>
    <row r="324" spans="1:10" x14ac:dyDescent="0.3">
      <c r="A324" s="7">
        <v>13087</v>
      </c>
      <c r="B324" s="8" t="s">
        <v>1037</v>
      </c>
      <c r="C324" s="8" t="s">
        <v>1038</v>
      </c>
      <c r="D324" s="8" t="s">
        <v>41</v>
      </c>
      <c r="E324" s="8" t="s">
        <v>998</v>
      </c>
      <c r="F324" s="9">
        <v>602</v>
      </c>
      <c r="G324" s="8" t="s">
        <v>8120</v>
      </c>
      <c r="H324" s="8" t="s">
        <v>5</v>
      </c>
      <c r="I324" s="8" t="s">
        <v>8448</v>
      </c>
      <c r="J324" s="5" t="s">
        <v>3618</v>
      </c>
    </row>
    <row r="325" spans="1:10" x14ac:dyDescent="0.3">
      <c r="A325" s="7">
        <v>13111</v>
      </c>
      <c r="B325" s="8" t="s">
        <v>1051</v>
      </c>
      <c r="C325" s="8" t="s">
        <v>1052</v>
      </c>
      <c r="D325" s="8" t="s">
        <v>41</v>
      </c>
      <c r="E325" s="8" t="s">
        <v>998</v>
      </c>
      <c r="F325" s="9">
        <v>1300</v>
      </c>
      <c r="G325" s="8" t="s">
        <v>8120</v>
      </c>
      <c r="H325" s="8" t="s">
        <v>6</v>
      </c>
      <c r="I325" s="8" t="s">
        <v>8448</v>
      </c>
      <c r="J325" s="5" t="s">
        <v>3618</v>
      </c>
    </row>
    <row r="326" spans="1:10" x14ac:dyDescent="0.3">
      <c r="A326" s="7">
        <v>13113</v>
      </c>
      <c r="B326" s="8" t="s">
        <v>1053</v>
      </c>
      <c r="C326" s="8" t="s">
        <v>1054</v>
      </c>
      <c r="D326" s="8" t="s">
        <v>41</v>
      </c>
      <c r="E326" s="8" t="s">
        <v>998</v>
      </c>
      <c r="F326" s="9">
        <v>595</v>
      </c>
      <c r="G326" s="8" t="s">
        <v>8120</v>
      </c>
      <c r="H326" s="8" t="s">
        <v>5</v>
      </c>
      <c r="I326" s="8" t="s">
        <v>8448</v>
      </c>
      <c r="J326" s="5" t="s">
        <v>3618</v>
      </c>
    </row>
    <row r="327" spans="1:10" x14ac:dyDescent="0.3">
      <c r="A327" s="7">
        <v>13119</v>
      </c>
      <c r="B327" s="8" t="s">
        <v>1055</v>
      </c>
      <c r="C327" s="8" t="s">
        <v>1056</v>
      </c>
      <c r="D327" s="8" t="s">
        <v>41</v>
      </c>
      <c r="E327" s="8" t="s">
        <v>998</v>
      </c>
      <c r="F327" s="9">
        <v>891</v>
      </c>
      <c r="G327" s="8" t="s">
        <v>8120</v>
      </c>
      <c r="H327" s="8" t="s">
        <v>5</v>
      </c>
      <c r="I327" s="8" t="s">
        <v>8448</v>
      </c>
      <c r="J327" s="5" t="s">
        <v>3618</v>
      </c>
    </row>
    <row r="328" spans="1:10" x14ac:dyDescent="0.3">
      <c r="A328" s="7">
        <v>13120</v>
      </c>
      <c r="B328" s="8" t="s">
        <v>1057</v>
      </c>
      <c r="C328" s="8" t="s">
        <v>1058</v>
      </c>
      <c r="D328" s="8" t="s">
        <v>41</v>
      </c>
      <c r="E328" s="8" t="s">
        <v>998</v>
      </c>
      <c r="F328" s="9">
        <v>536</v>
      </c>
      <c r="G328" s="8" t="s">
        <v>8120</v>
      </c>
      <c r="H328" s="8" t="s">
        <v>6</v>
      </c>
      <c r="I328" s="8" t="s">
        <v>8448</v>
      </c>
      <c r="J328" s="5" t="s">
        <v>3618</v>
      </c>
    </row>
    <row r="329" spans="1:10" x14ac:dyDescent="0.3">
      <c r="A329" s="7">
        <v>13145</v>
      </c>
      <c r="B329" s="8" t="s">
        <v>1067</v>
      </c>
      <c r="C329" s="8" t="s">
        <v>1068</v>
      </c>
      <c r="D329" s="8" t="s">
        <v>41</v>
      </c>
      <c r="E329" s="8" t="s">
        <v>998</v>
      </c>
      <c r="F329" s="9">
        <v>3073</v>
      </c>
      <c r="G329" s="8" t="s">
        <v>8120</v>
      </c>
      <c r="H329" s="8" t="s">
        <v>5</v>
      </c>
      <c r="I329" s="8" t="s">
        <v>8448</v>
      </c>
      <c r="J329" s="5" t="s">
        <v>3618</v>
      </c>
    </row>
    <row r="330" spans="1:10" x14ac:dyDescent="0.3">
      <c r="A330" s="7">
        <v>13152</v>
      </c>
      <c r="B330" s="8" t="s">
        <v>8520</v>
      </c>
      <c r="C330" s="8" t="s">
        <v>8521</v>
      </c>
      <c r="D330" s="8" t="s">
        <v>41</v>
      </c>
      <c r="E330" s="8" t="s">
        <v>998</v>
      </c>
      <c r="F330" s="9">
        <v>1569</v>
      </c>
      <c r="G330" s="8" t="s">
        <v>8127</v>
      </c>
      <c r="H330" s="8" t="s">
        <v>4</v>
      </c>
      <c r="I330" s="8" t="s">
        <v>8448</v>
      </c>
      <c r="J330" s="5" t="s">
        <v>3618</v>
      </c>
    </row>
    <row r="331" spans="1:10" x14ac:dyDescent="0.3">
      <c r="A331" s="7">
        <v>13184</v>
      </c>
      <c r="B331" s="8" t="s">
        <v>1081</v>
      </c>
      <c r="C331" s="8" t="s">
        <v>1082</v>
      </c>
      <c r="D331" s="8" t="s">
        <v>41</v>
      </c>
      <c r="E331" s="8" t="s">
        <v>998</v>
      </c>
      <c r="F331" s="9">
        <v>245</v>
      </c>
      <c r="G331" s="8" t="s">
        <v>8120</v>
      </c>
      <c r="H331" s="8" t="s">
        <v>6</v>
      </c>
      <c r="I331" s="8" t="s">
        <v>8448</v>
      </c>
      <c r="J331" s="5" t="s">
        <v>3618</v>
      </c>
    </row>
    <row r="332" spans="1:10" x14ac:dyDescent="0.3">
      <c r="A332" s="7">
        <v>13185</v>
      </c>
      <c r="B332" s="8" t="s">
        <v>1083</v>
      </c>
      <c r="C332" s="8" t="s">
        <v>1084</v>
      </c>
      <c r="D332" s="8" t="s">
        <v>41</v>
      </c>
      <c r="E332" s="8" t="s">
        <v>998</v>
      </c>
      <c r="F332" s="9">
        <v>832</v>
      </c>
      <c r="G332" s="8" t="s">
        <v>8120</v>
      </c>
      <c r="H332" s="8" t="s">
        <v>6</v>
      </c>
      <c r="I332" s="8" t="s">
        <v>8448</v>
      </c>
      <c r="J332" s="5" t="s">
        <v>3618</v>
      </c>
    </row>
    <row r="333" spans="1:10" x14ac:dyDescent="0.3">
      <c r="A333" s="7">
        <v>13187</v>
      </c>
      <c r="B333" s="8" t="s">
        <v>1085</v>
      </c>
      <c r="C333" s="8" t="s">
        <v>1086</v>
      </c>
      <c r="D333" s="8" t="s">
        <v>41</v>
      </c>
      <c r="E333" s="8" t="s">
        <v>998</v>
      </c>
      <c r="F333" s="9">
        <v>231</v>
      </c>
      <c r="G333" s="8" t="s">
        <v>8120</v>
      </c>
      <c r="H333" s="8" t="s">
        <v>6</v>
      </c>
      <c r="I333" s="8" t="s">
        <v>8448</v>
      </c>
      <c r="J333" s="5" t="s">
        <v>3618</v>
      </c>
    </row>
    <row r="334" spans="1:10" x14ac:dyDescent="0.3">
      <c r="A334" s="7">
        <v>13189</v>
      </c>
      <c r="B334" s="8" t="s">
        <v>1087</v>
      </c>
      <c r="C334" s="8" t="s">
        <v>1088</v>
      </c>
      <c r="D334" s="8" t="s">
        <v>41</v>
      </c>
      <c r="E334" s="8" t="s">
        <v>998</v>
      </c>
      <c r="F334" s="9">
        <v>4847</v>
      </c>
      <c r="G334" s="8" t="s">
        <v>8120</v>
      </c>
      <c r="H334" s="8" t="s">
        <v>6</v>
      </c>
      <c r="I334" s="8" t="s">
        <v>8448</v>
      </c>
      <c r="J334" s="5" t="s">
        <v>3618</v>
      </c>
    </row>
    <row r="335" spans="1:10" x14ac:dyDescent="0.3">
      <c r="A335" s="7">
        <v>13203</v>
      </c>
      <c r="B335" s="8" t="s">
        <v>1093</v>
      </c>
      <c r="C335" s="8" t="s">
        <v>1094</v>
      </c>
      <c r="D335" s="8" t="s">
        <v>41</v>
      </c>
      <c r="E335" s="8" t="s">
        <v>998</v>
      </c>
      <c r="F335" s="9">
        <v>481</v>
      </c>
      <c r="G335" s="8" t="s">
        <v>8120</v>
      </c>
      <c r="H335" s="8" t="s">
        <v>6</v>
      </c>
      <c r="I335" s="8" t="s">
        <v>8448</v>
      </c>
      <c r="J335" s="5" t="s">
        <v>3618</v>
      </c>
    </row>
    <row r="336" spans="1:10" x14ac:dyDescent="0.3">
      <c r="A336" s="7">
        <v>13204</v>
      </c>
      <c r="B336" s="8" t="s">
        <v>1095</v>
      </c>
      <c r="C336" s="8" t="s">
        <v>1096</v>
      </c>
      <c r="D336" s="8" t="s">
        <v>41</v>
      </c>
      <c r="E336" s="8" t="s">
        <v>998</v>
      </c>
      <c r="F336" s="9">
        <v>980</v>
      </c>
      <c r="G336" s="8" t="s">
        <v>8120</v>
      </c>
      <c r="H336" s="8" t="s">
        <v>6</v>
      </c>
      <c r="I336" s="8" t="s">
        <v>8448</v>
      </c>
      <c r="J336" s="5" t="s">
        <v>3618</v>
      </c>
    </row>
    <row r="337" spans="1:10" x14ac:dyDescent="0.3">
      <c r="A337" s="7">
        <v>13207</v>
      </c>
      <c r="B337" s="8" t="s">
        <v>1097</v>
      </c>
      <c r="C337" s="8" t="s">
        <v>1098</v>
      </c>
      <c r="D337" s="8" t="s">
        <v>41</v>
      </c>
      <c r="E337" s="8" t="s">
        <v>998</v>
      </c>
      <c r="F337" s="9">
        <v>281</v>
      </c>
      <c r="G337" s="8" t="s">
        <v>8120</v>
      </c>
      <c r="H337" s="8" t="s">
        <v>6</v>
      </c>
      <c r="I337" s="8" t="s">
        <v>8448</v>
      </c>
      <c r="J337" s="5" t="s">
        <v>3618</v>
      </c>
    </row>
    <row r="338" spans="1:10" x14ac:dyDescent="0.3">
      <c r="A338" s="7">
        <v>13211</v>
      </c>
      <c r="B338" s="8" t="s">
        <v>1099</v>
      </c>
      <c r="C338" s="8" t="s">
        <v>1100</v>
      </c>
      <c r="D338" s="8" t="s">
        <v>41</v>
      </c>
      <c r="E338" s="8" t="s">
        <v>998</v>
      </c>
      <c r="F338" s="9">
        <v>871</v>
      </c>
      <c r="G338" s="8" t="s">
        <v>8120</v>
      </c>
      <c r="H338" s="8" t="s">
        <v>6</v>
      </c>
      <c r="I338" s="8" t="s">
        <v>8448</v>
      </c>
      <c r="J338" s="5" t="s">
        <v>3618</v>
      </c>
    </row>
    <row r="339" spans="1:10" x14ac:dyDescent="0.3">
      <c r="A339" s="7">
        <v>13233</v>
      </c>
      <c r="B339" s="8" t="s">
        <v>1111</v>
      </c>
      <c r="C339" s="8" t="s">
        <v>1112</v>
      </c>
      <c r="D339" s="8" t="s">
        <v>41</v>
      </c>
      <c r="E339" s="8" t="s">
        <v>998</v>
      </c>
      <c r="F339" s="9">
        <v>164</v>
      </c>
      <c r="G339" s="8" t="s">
        <v>8120</v>
      </c>
      <c r="H339" s="8" t="s">
        <v>6</v>
      </c>
      <c r="I339" s="8" t="s">
        <v>8448</v>
      </c>
      <c r="J339" s="5" t="s">
        <v>3618</v>
      </c>
    </row>
    <row r="340" spans="1:10" x14ac:dyDescent="0.3">
      <c r="A340" s="7">
        <v>13234</v>
      </c>
      <c r="B340" s="8" t="s">
        <v>1113</v>
      </c>
      <c r="C340" s="8" t="s">
        <v>1114</v>
      </c>
      <c r="D340" s="8" t="s">
        <v>41</v>
      </c>
      <c r="E340" s="8" t="s">
        <v>998</v>
      </c>
      <c r="F340" s="9">
        <v>1453</v>
      </c>
      <c r="G340" s="8" t="s">
        <v>8120</v>
      </c>
      <c r="H340" s="8" t="s">
        <v>6</v>
      </c>
      <c r="I340" s="8" t="s">
        <v>8448</v>
      </c>
      <c r="J340" s="5" t="s">
        <v>3618</v>
      </c>
    </row>
    <row r="341" spans="1:10" x14ac:dyDescent="0.3">
      <c r="A341" s="7">
        <v>13248</v>
      </c>
      <c r="B341" s="8" t="s">
        <v>1121</v>
      </c>
      <c r="C341" s="8" t="s">
        <v>1122</v>
      </c>
      <c r="D341" s="8" t="s">
        <v>41</v>
      </c>
      <c r="E341" s="8" t="s">
        <v>998</v>
      </c>
      <c r="F341" s="9">
        <v>1718</v>
      </c>
      <c r="G341" s="8" t="s">
        <v>8120</v>
      </c>
      <c r="H341" s="8" t="s">
        <v>6</v>
      </c>
      <c r="I341" s="8" t="s">
        <v>8448</v>
      </c>
      <c r="J341" s="5" t="s">
        <v>3618</v>
      </c>
    </row>
    <row r="342" spans="1:10" x14ac:dyDescent="0.3">
      <c r="A342" s="7">
        <v>13252</v>
      </c>
      <c r="B342" s="8" t="s">
        <v>1127</v>
      </c>
      <c r="C342" s="8" t="s">
        <v>1128</v>
      </c>
      <c r="D342" s="8" t="s">
        <v>41</v>
      </c>
      <c r="E342" s="8" t="s">
        <v>998</v>
      </c>
      <c r="F342" s="9">
        <v>5046</v>
      </c>
      <c r="G342" s="8" t="s">
        <v>8120</v>
      </c>
      <c r="H342" s="8" t="s">
        <v>5</v>
      </c>
      <c r="I342" s="8" t="s">
        <v>8448</v>
      </c>
      <c r="J342" s="5" t="s">
        <v>3618</v>
      </c>
    </row>
    <row r="343" spans="1:10" x14ac:dyDescent="0.3">
      <c r="A343" s="7">
        <v>13253</v>
      </c>
      <c r="B343" s="8" t="s">
        <v>1129</v>
      </c>
      <c r="C343" s="8" t="s">
        <v>1130</v>
      </c>
      <c r="D343" s="8" t="s">
        <v>41</v>
      </c>
      <c r="E343" s="8" t="s">
        <v>998</v>
      </c>
      <c r="F343" s="9">
        <v>2973</v>
      </c>
      <c r="G343" s="8" t="s">
        <v>8120</v>
      </c>
      <c r="H343" s="8" t="s">
        <v>6</v>
      </c>
      <c r="I343" s="8" t="s">
        <v>8448</v>
      </c>
      <c r="J343" s="5" t="s">
        <v>3618</v>
      </c>
    </row>
    <row r="344" spans="1:10" x14ac:dyDescent="0.3">
      <c r="A344" s="7">
        <v>13254</v>
      </c>
      <c r="B344" s="8" t="s">
        <v>1131</v>
      </c>
      <c r="C344" s="8" t="s">
        <v>1132</v>
      </c>
      <c r="D344" s="8" t="s">
        <v>41</v>
      </c>
      <c r="E344" s="8" t="s">
        <v>998</v>
      </c>
      <c r="F344" s="9">
        <v>3554</v>
      </c>
      <c r="G344" s="8" t="s">
        <v>8120</v>
      </c>
      <c r="H344" s="8" t="s">
        <v>6</v>
      </c>
      <c r="I344" s="8" t="s">
        <v>8448</v>
      </c>
      <c r="J344" s="5" t="s">
        <v>3618</v>
      </c>
    </row>
    <row r="345" spans="1:10" x14ac:dyDescent="0.3">
      <c r="A345" s="7">
        <v>54014</v>
      </c>
      <c r="B345" s="8" t="s">
        <v>3743</v>
      </c>
      <c r="C345" s="8" t="s">
        <v>3744</v>
      </c>
      <c r="D345" s="8" t="s">
        <v>51</v>
      </c>
      <c r="E345" s="8" t="s">
        <v>3730</v>
      </c>
      <c r="F345" s="9">
        <v>3400</v>
      </c>
      <c r="G345" s="8" t="s">
        <v>8120</v>
      </c>
      <c r="H345" s="8" t="s">
        <v>5</v>
      </c>
      <c r="I345" s="8" t="s">
        <v>8469</v>
      </c>
      <c r="J345" s="5" t="s">
        <v>3618</v>
      </c>
    </row>
    <row r="346" spans="1:10" x14ac:dyDescent="0.3">
      <c r="A346" s="7">
        <v>54020</v>
      </c>
      <c r="B346" s="8" t="s">
        <v>3750</v>
      </c>
      <c r="C346" s="8" t="s">
        <v>3751</v>
      </c>
      <c r="D346" s="8" t="s">
        <v>51</v>
      </c>
      <c r="E346" s="8" t="s">
        <v>3730</v>
      </c>
      <c r="F346" s="9">
        <v>1823</v>
      </c>
      <c r="G346" s="8" t="s">
        <v>8120</v>
      </c>
      <c r="H346" s="8" t="s">
        <v>5</v>
      </c>
      <c r="I346" s="8" t="s">
        <v>8469</v>
      </c>
      <c r="J346" s="5" t="s">
        <v>3618</v>
      </c>
    </row>
    <row r="347" spans="1:10" x14ac:dyDescent="0.3">
      <c r="A347" s="7">
        <v>54029</v>
      </c>
      <c r="B347" s="8" t="s">
        <v>3762</v>
      </c>
      <c r="C347" s="8" t="s">
        <v>3763</v>
      </c>
      <c r="D347" s="8" t="s">
        <v>51</v>
      </c>
      <c r="E347" s="8" t="s">
        <v>3730</v>
      </c>
      <c r="F347" s="9">
        <v>1455</v>
      </c>
      <c r="G347" s="8" t="s">
        <v>8120</v>
      </c>
      <c r="H347" s="8" t="s">
        <v>5</v>
      </c>
      <c r="I347" s="8" t="s">
        <v>8469</v>
      </c>
      <c r="J347" s="5" t="s">
        <v>3618</v>
      </c>
    </row>
    <row r="348" spans="1:10" x14ac:dyDescent="0.3">
      <c r="A348" s="7">
        <v>54052</v>
      </c>
      <c r="B348" s="8" t="s">
        <v>3792</v>
      </c>
      <c r="C348" s="8" t="s">
        <v>3793</v>
      </c>
      <c r="D348" s="8" t="s">
        <v>51</v>
      </c>
      <c r="E348" s="8" t="s">
        <v>3730</v>
      </c>
      <c r="F348" s="9">
        <v>15877</v>
      </c>
      <c r="G348" s="8" t="s">
        <v>8120</v>
      </c>
      <c r="H348" s="8" t="s">
        <v>5</v>
      </c>
      <c r="I348" s="8" t="s">
        <v>8469</v>
      </c>
      <c r="J348" s="5" t="s">
        <v>3618</v>
      </c>
    </row>
    <row r="349" spans="1:10" x14ac:dyDescent="0.3">
      <c r="A349" s="7">
        <v>55001</v>
      </c>
      <c r="B349" s="8" t="s">
        <v>8522</v>
      </c>
      <c r="C349" s="8" t="s">
        <v>8523</v>
      </c>
      <c r="D349" s="8" t="s">
        <v>51</v>
      </c>
      <c r="E349" s="8" t="s">
        <v>3794</v>
      </c>
      <c r="F349" s="9">
        <v>4456</v>
      </c>
      <c r="G349" s="8" t="s">
        <v>8127</v>
      </c>
      <c r="H349" s="8" t="s">
        <v>4</v>
      </c>
      <c r="I349" s="8" t="s">
        <v>8469</v>
      </c>
      <c r="J349" s="5" t="s">
        <v>3618</v>
      </c>
    </row>
    <row r="350" spans="1:10" x14ac:dyDescent="0.3">
      <c r="A350" s="7">
        <v>55017</v>
      </c>
      <c r="B350" s="8" t="s">
        <v>8524</v>
      </c>
      <c r="C350" s="8" t="s">
        <v>8525</v>
      </c>
      <c r="D350" s="8" t="s">
        <v>51</v>
      </c>
      <c r="E350" s="8" t="s">
        <v>3794</v>
      </c>
      <c r="F350" s="9">
        <v>4821</v>
      </c>
      <c r="G350" s="8" t="s">
        <v>8127</v>
      </c>
      <c r="H350" s="8" t="s">
        <v>4</v>
      </c>
      <c r="I350" s="8" t="s">
        <v>8469</v>
      </c>
      <c r="J350" s="5" t="s">
        <v>3618</v>
      </c>
    </row>
    <row r="351" spans="1:10" x14ac:dyDescent="0.3">
      <c r="A351" s="7">
        <v>55029</v>
      </c>
      <c r="B351" s="8" t="s">
        <v>8526</v>
      </c>
      <c r="C351" s="8" t="s">
        <v>8527</v>
      </c>
      <c r="D351" s="8" t="s">
        <v>51</v>
      </c>
      <c r="E351" s="8" t="s">
        <v>3794</v>
      </c>
      <c r="F351" s="9">
        <v>4836</v>
      </c>
      <c r="G351" s="8" t="s">
        <v>8127</v>
      </c>
      <c r="H351" s="8" t="s">
        <v>4</v>
      </c>
      <c r="I351" s="8" t="s">
        <v>8469</v>
      </c>
      <c r="J351" s="5" t="s">
        <v>3618</v>
      </c>
    </row>
    <row r="352" spans="1:10" x14ac:dyDescent="0.3">
      <c r="A352" s="7">
        <v>55033</v>
      </c>
      <c r="B352" s="8" t="s">
        <v>3829</v>
      </c>
      <c r="C352" s="8" t="s">
        <v>3830</v>
      </c>
      <c r="D352" s="8" t="s">
        <v>51</v>
      </c>
      <c r="E352" s="8" t="s">
        <v>3794</v>
      </c>
      <c r="F352" s="9">
        <v>2405</v>
      </c>
      <c r="G352" s="8" t="s">
        <v>8120</v>
      </c>
      <c r="H352" s="8" t="s">
        <v>5</v>
      </c>
      <c r="I352" s="8" t="s">
        <v>8469</v>
      </c>
      <c r="J352" s="5" t="s">
        <v>3618</v>
      </c>
    </row>
    <row r="353" spans="1:10" x14ac:dyDescent="0.3">
      <c r="A353" s="7">
        <v>76005</v>
      </c>
      <c r="B353" s="8" t="s">
        <v>6041</v>
      </c>
      <c r="C353" s="8" t="s">
        <v>6042</v>
      </c>
      <c r="D353" s="8" t="s">
        <v>6032</v>
      </c>
      <c r="E353" s="8" t="s">
        <v>5373</v>
      </c>
      <c r="F353" s="9">
        <v>577</v>
      </c>
      <c r="G353" s="8" t="s">
        <v>8120</v>
      </c>
      <c r="H353" s="8" t="s">
        <v>7</v>
      </c>
      <c r="I353" s="8" t="s">
        <v>8426</v>
      </c>
      <c r="J353" s="5" t="s">
        <v>3618</v>
      </c>
    </row>
    <row r="354" spans="1:10" x14ac:dyDescent="0.3">
      <c r="A354" s="7">
        <v>76035</v>
      </c>
      <c r="B354" s="8" t="s">
        <v>6097</v>
      </c>
      <c r="C354" s="8" t="s">
        <v>6098</v>
      </c>
      <c r="D354" s="8" t="s">
        <v>6032</v>
      </c>
      <c r="E354" s="8" t="s">
        <v>5373</v>
      </c>
      <c r="F354" s="9">
        <v>824</v>
      </c>
      <c r="G354" s="8" t="s">
        <v>8120</v>
      </c>
      <c r="H354" s="8" t="s">
        <v>7</v>
      </c>
      <c r="I354" s="8" t="s">
        <v>8426</v>
      </c>
      <c r="J354" s="5" t="s">
        <v>3618</v>
      </c>
    </row>
    <row r="355" spans="1:10" x14ac:dyDescent="0.3">
      <c r="A355" s="7">
        <v>76049</v>
      </c>
      <c r="B355" s="8" t="s">
        <v>6125</v>
      </c>
      <c r="C355" s="8" t="s">
        <v>6126</v>
      </c>
      <c r="D355" s="8" t="s">
        <v>6032</v>
      </c>
      <c r="E355" s="8" t="s">
        <v>5373</v>
      </c>
      <c r="F355" s="9">
        <v>533</v>
      </c>
      <c r="G355" s="8" t="s">
        <v>8120</v>
      </c>
      <c r="H355" s="8" t="s">
        <v>7</v>
      </c>
      <c r="I355" s="8" t="s">
        <v>8426</v>
      </c>
      <c r="J355" s="5" t="s">
        <v>3618</v>
      </c>
    </row>
    <row r="356" spans="1:10" x14ac:dyDescent="0.3">
      <c r="A356" s="7">
        <v>76069</v>
      </c>
      <c r="B356" s="8" t="s">
        <v>6157</v>
      </c>
      <c r="C356" s="8" t="s">
        <v>6158</v>
      </c>
      <c r="D356" s="8" t="s">
        <v>6032</v>
      </c>
      <c r="E356" s="8" t="s">
        <v>5373</v>
      </c>
      <c r="F356" s="9">
        <v>1345</v>
      </c>
      <c r="G356" s="8" t="s">
        <v>8120</v>
      </c>
      <c r="H356" s="8" t="s">
        <v>7</v>
      </c>
      <c r="I356" s="8" t="s">
        <v>8426</v>
      </c>
      <c r="J356" s="5" t="s">
        <v>3618</v>
      </c>
    </row>
    <row r="357" spans="1:10" x14ac:dyDescent="0.3">
      <c r="A357" s="7">
        <v>76074</v>
      </c>
      <c r="B357" s="8" t="s">
        <v>6166</v>
      </c>
      <c r="C357" s="8" t="s">
        <v>6167</v>
      </c>
      <c r="D357" s="8" t="s">
        <v>6032</v>
      </c>
      <c r="E357" s="8" t="s">
        <v>5373</v>
      </c>
      <c r="F357" s="9">
        <v>955</v>
      </c>
      <c r="G357" s="8" t="s">
        <v>8120</v>
      </c>
      <c r="H357" s="8" t="s">
        <v>7</v>
      </c>
      <c r="I357" s="8" t="s">
        <v>8426</v>
      </c>
      <c r="J357" s="5" t="s">
        <v>3618</v>
      </c>
    </row>
    <row r="358" spans="1:10" x14ac:dyDescent="0.3">
      <c r="A358" s="7">
        <v>76080</v>
      </c>
      <c r="B358" s="8" t="s">
        <v>6178</v>
      </c>
      <c r="C358" s="8" t="s">
        <v>6179</v>
      </c>
      <c r="D358" s="8" t="s">
        <v>6032</v>
      </c>
      <c r="E358" s="8" t="s">
        <v>5373</v>
      </c>
      <c r="F358" s="9">
        <v>6062</v>
      </c>
      <c r="G358" s="8" t="s">
        <v>8120</v>
      </c>
      <c r="H358" s="8" t="s">
        <v>7</v>
      </c>
      <c r="I358" s="8" t="s">
        <v>8426</v>
      </c>
      <c r="J358" s="5" t="s">
        <v>3618</v>
      </c>
    </row>
    <row r="359" spans="1:10" x14ac:dyDescent="0.3">
      <c r="A359" s="7">
        <v>77004</v>
      </c>
      <c r="B359" s="8" t="s">
        <v>6218</v>
      </c>
      <c r="C359" s="8" t="s">
        <v>6219</v>
      </c>
      <c r="D359" s="8" t="s">
        <v>6032</v>
      </c>
      <c r="E359" s="8" t="s">
        <v>6212</v>
      </c>
      <c r="F359" s="9">
        <v>678</v>
      </c>
      <c r="G359" s="8" t="s">
        <v>8120</v>
      </c>
      <c r="H359" s="8" t="s">
        <v>5</v>
      </c>
      <c r="I359" s="8" t="s">
        <v>8427</v>
      </c>
      <c r="J359" s="5" t="s">
        <v>3618</v>
      </c>
    </row>
    <row r="360" spans="1:10" x14ac:dyDescent="0.3">
      <c r="A360" s="7">
        <v>77008</v>
      </c>
      <c r="B360" s="8" t="s">
        <v>6226</v>
      </c>
      <c r="C360" s="8" t="s">
        <v>6227</v>
      </c>
      <c r="D360" s="8" t="s">
        <v>6032</v>
      </c>
      <c r="E360" s="8" t="s">
        <v>6212</v>
      </c>
      <c r="F360" s="9">
        <v>8137</v>
      </c>
      <c r="G360" s="8" t="s">
        <v>8120</v>
      </c>
      <c r="H360" s="8" t="s">
        <v>6</v>
      </c>
      <c r="I360" s="8" t="s">
        <v>8427</v>
      </c>
      <c r="J360" s="5" t="s">
        <v>3618</v>
      </c>
    </row>
    <row r="361" spans="1:10" x14ac:dyDescent="0.3">
      <c r="A361" s="7">
        <v>77009</v>
      </c>
      <c r="B361" s="8" t="s">
        <v>6228</v>
      </c>
      <c r="C361" s="8" t="s">
        <v>6229</v>
      </c>
      <c r="D361" s="8" t="s">
        <v>6032</v>
      </c>
      <c r="E361" s="8" t="s">
        <v>6212</v>
      </c>
      <c r="F361" s="9">
        <v>1001</v>
      </c>
      <c r="G361" s="8" t="s">
        <v>8120</v>
      </c>
      <c r="H361" s="8" t="s">
        <v>6</v>
      </c>
      <c r="I361" s="8" t="s">
        <v>8427</v>
      </c>
      <c r="J361" s="5" t="s">
        <v>3618</v>
      </c>
    </row>
    <row r="362" spans="1:10" x14ac:dyDescent="0.3">
      <c r="A362" s="7">
        <v>77011</v>
      </c>
      <c r="B362" s="8" t="s">
        <v>6232</v>
      </c>
      <c r="C362" s="8" t="s">
        <v>6233</v>
      </c>
      <c r="D362" s="8" t="s">
        <v>6032</v>
      </c>
      <c r="E362" s="8" t="s">
        <v>6212</v>
      </c>
      <c r="F362" s="9">
        <v>4865</v>
      </c>
      <c r="G362" s="8" t="s">
        <v>8120</v>
      </c>
      <c r="H362" s="8" t="s">
        <v>6</v>
      </c>
      <c r="I362" s="8" t="s">
        <v>8427</v>
      </c>
      <c r="J362" s="5" t="s">
        <v>3618</v>
      </c>
    </row>
    <row r="363" spans="1:10" x14ac:dyDescent="0.3">
      <c r="A363" s="7">
        <v>77022</v>
      </c>
      <c r="B363" s="8" t="s">
        <v>6253</v>
      </c>
      <c r="C363" s="8" t="s">
        <v>6254</v>
      </c>
      <c r="D363" s="8" t="s">
        <v>6032</v>
      </c>
      <c r="E363" s="8" t="s">
        <v>6212</v>
      </c>
      <c r="F363" s="9">
        <v>3884</v>
      </c>
      <c r="G363" s="8" t="s">
        <v>8120</v>
      </c>
      <c r="H363" s="8" t="s">
        <v>6</v>
      </c>
      <c r="I363" s="8" t="s">
        <v>8427</v>
      </c>
      <c r="J363" s="5" t="s">
        <v>3618</v>
      </c>
    </row>
    <row r="364" spans="1:10" x14ac:dyDescent="0.3">
      <c r="A364" s="7">
        <v>77024</v>
      </c>
      <c r="B364" s="8" t="s">
        <v>6257</v>
      </c>
      <c r="C364" s="8" t="s">
        <v>6258</v>
      </c>
      <c r="D364" s="8" t="s">
        <v>6032</v>
      </c>
      <c r="E364" s="8" t="s">
        <v>6212</v>
      </c>
      <c r="F364" s="9">
        <v>2595</v>
      </c>
      <c r="G364" s="8" t="s">
        <v>8120</v>
      </c>
      <c r="H364" s="8" t="s">
        <v>6</v>
      </c>
      <c r="I364" s="8" t="s">
        <v>8427</v>
      </c>
      <c r="J364" s="5" t="s">
        <v>3618</v>
      </c>
    </row>
    <row r="365" spans="1:10" x14ac:dyDescent="0.3">
      <c r="A365" s="7">
        <v>77028</v>
      </c>
      <c r="B365" s="8" t="s">
        <v>6265</v>
      </c>
      <c r="C365" s="8" t="s">
        <v>6266</v>
      </c>
      <c r="D365" s="8" t="s">
        <v>6032</v>
      </c>
      <c r="E365" s="8" t="s">
        <v>6212</v>
      </c>
      <c r="F365" s="9">
        <v>4890</v>
      </c>
      <c r="G365" s="8" t="s">
        <v>8120</v>
      </c>
      <c r="H365" s="8" t="s">
        <v>5</v>
      </c>
      <c r="I365" s="8" t="s">
        <v>8427</v>
      </c>
      <c r="J365" s="5" t="s">
        <v>3618</v>
      </c>
    </row>
    <row r="366" spans="1:10" x14ac:dyDescent="0.3">
      <c r="A366" s="7">
        <v>70001</v>
      </c>
      <c r="B366" s="8" t="s">
        <v>4913</v>
      </c>
      <c r="C366" s="8" t="s">
        <v>4915</v>
      </c>
      <c r="D366" s="8" t="s">
        <v>43</v>
      </c>
      <c r="E366" s="8" t="s">
        <v>4506</v>
      </c>
      <c r="F366" s="9">
        <v>595</v>
      </c>
      <c r="G366" s="8" t="s">
        <v>8120</v>
      </c>
      <c r="H366" s="8" t="s">
        <v>6</v>
      </c>
      <c r="I366" s="8" t="s">
        <v>8455</v>
      </c>
      <c r="J366" s="5" t="s">
        <v>3618</v>
      </c>
    </row>
    <row r="367" spans="1:10" x14ac:dyDescent="0.3">
      <c r="A367" s="7">
        <v>70004</v>
      </c>
      <c r="B367" s="8" t="s">
        <v>4916</v>
      </c>
      <c r="C367" s="8" t="s">
        <v>4917</v>
      </c>
      <c r="D367" s="8" t="s">
        <v>43</v>
      </c>
      <c r="E367" s="8" t="s">
        <v>4506</v>
      </c>
      <c r="F367" s="9">
        <v>1236</v>
      </c>
      <c r="G367" s="8" t="s">
        <v>8120</v>
      </c>
      <c r="H367" s="8" t="s">
        <v>6</v>
      </c>
      <c r="I367" s="8" t="s">
        <v>8455</v>
      </c>
      <c r="J367" s="5" t="s">
        <v>3618</v>
      </c>
    </row>
    <row r="368" spans="1:10" x14ac:dyDescent="0.3">
      <c r="A368" s="7">
        <v>70011</v>
      </c>
      <c r="B368" s="8" t="s">
        <v>4921</v>
      </c>
      <c r="C368" s="8" t="s">
        <v>4922</v>
      </c>
      <c r="D368" s="8" t="s">
        <v>43</v>
      </c>
      <c r="E368" s="8" t="s">
        <v>4506</v>
      </c>
      <c r="F368" s="9">
        <v>1913</v>
      </c>
      <c r="G368" s="8" t="s">
        <v>8120</v>
      </c>
      <c r="H368" s="8" t="s">
        <v>5</v>
      </c>
      <c r="I368" s="8" t="s">
        <v>8455</v>
      </c>
      <c r="J368" s="5" t="s">
        <v>3618</v>
      </c>
    </row>
    <row r="369" spans="1:10" x14ac:dyDescent="0.3">
      <c r="A369" s="7">
        <v>70014</v>
      </c>
      <c r="B369" s="8" t="s">
        <v>4925</v>
      </c>
      <c r="C369" s="8" t="s">
        <v>4926</v>
      </c>
      <c r="D369" s="8" t="s">
        <v>43</v>
      </c>
      <c r="E369" s="8" t="s">
        <v>4506</v>
      </c>
      <c r="F369" s="9">
        <v>460</v>
      </c>
      <c r="G369" s="8" t="s">
        <v>8120</v>
      </c>
      <c r="H369" s="8" t="s">
        <v>5</v>
      </c>
      <c r="I369" s="8" t="s">
        <v>8455</v>
      </c>
      <c r="J369" s="5" t="s">
        <v>3618</v>
      </c>
    </row>
    <row r="370" spans="1:10" x14ac:dyDescent="0.3">
      <c r="A370" s="7">
        <v>70015</v>
      </c>
      <c r="B370" s="8" t="s">
        <v>4927</v>
      </c>
      <c r="C370" s="8" t="s">
        <v>4928</v>
      </c>
      <c r="D370" s="8" t="s">
        <v>43</v>
      </c>
      <c r="E370" s="8" t="s">
        <v>4506</v>
      </c>
      <c r="F370" s="9">
        <v>1279</v>
      </c>
      <c r="G370" s="8" t="s">
        <v>8120</v>
      </c>
      <c r="H370" s="8" t="s">
        <v>6</v>
      </c>
      <c r="I370" s="8" t="s">
        <v>8455</v>
      </c>
      <c r="J370" s="5" t="s">
        <v>3618</v>
      </c>
    </row>
    <row r="371" spans="1:10" x14ac:dyDescent="0.3">
      <c r="A371" s="7">
        <v>70019</v>
      </c>
      <c r="B371" s="8" t="s">
        <v>4931</v>
      </c>
      <c r="C371" s="8" t="s">
        <v>4932</v>
      </c>
      <c r="D371" s="8" t="s">
        <v>43</v>
      </c>
      <c r="E371" s="8" t="s">
        <v>4506</v>
      </c>
      <c r="F371" s="9">
        <v>323</v>
      </c>
      <c r="G371" s="8" t="s">
        <v>8120</v>
      </c>
      <c r="H371" s="8" t="s">
        <v>5</v>
      </c>
      <c r="I371" s="8" t="s">
        <v>8455</v>
      </c>
      <c r="J371" s="5" t="s">
        <v>3618</v>
      </c>
    </row>
    <row r="372" spans="1:10" x14ac:dyDescent="0.3">
      <c r="A372" s="7">
        <v>70021</v>
      </c>
      <c r="B372" s="8" t="s">
        <v>4933</v>
      </c>
      <c r="C372" s="8" t="s">
        <v>4934</v>
      </c>
      <c r="D372" s="8" t="s">
        <v>43</v>
      </c>
      <c r="E372" s="8" t="s">
        <v>4506</v>
      </c>
      <c r="F372" s="9">
        <v>1713</v>
      </c>
      <c r="G372" s="8" t="s">
        <v>8120</v>
      </c>
      <c r="H372" s="8" t="s">
        <v>6</v>
      </c>
      <c r="I372" s="8" t="s">
        <v>8455</v>
      </c>
      <c r="J372" s="5" t="s">
        <v>3618</v>
      </c>
    </row>
    <row r="373" spans="1:10" x14ac:dyDescent="0.3">
      <c r="A373" s="7">
        <v>70027</v>
      </c>
      <c r="B373" s="8" t="s">
        <v>4939</v>
      </c>
      <c r="C373" s="8" t="s">
        <v>4940</v>
      </c>
      <c r="D373" s="8" t="s">
        <v>43</v>
      </c>
      <c r="E373" s="8" t="s">
        <v>4506</v>
      </c>
      <c r="F373" s="9">
        <v>970</v>
      </c>
      <c r="G373" s="8" t="s">
        <v>8120</v>
      </c>
      <c r="H373" s="8" t="s">
        <v>5</v>
      </c>
      <c r="I373" s="8" t="s">
        <v>8455</v>
      </c>
      <c r="J373" s="5" t="s">
        <v>3618</v>
      </c>
    </row>
    <row r="374" spans="1:10" x14ac:dyDescent="0.3">
      <c r="A374" s="7">
        <v>70034</v>
      </c>
      <c r="B374" s="8" t="s">
        <v>4945</v>
      </c>
      <c r="C374" s="8" t="s">
        <v>4946</v>
      </c>
      <c r="D374" s="8" t="s">
        <v>43</v>
      </c>
      <c r="E374" s="8" t="s">
        <v>4506</v>
      </c>
      <c r="F374" s="9">
        <v>440</v>
      </c>
      <c r="G374" s="8" t="s">
        <v>8120</v>
      </c>
      <c r="H374" s="8" t="s">
        <v>5</v>
      </c>
      <c r="I374" s="8" t="s">
        <v>8455</v>
      </c>
      <c r="J374" s="5" t="s">
        <v>3618</v>
      </c>
    </row>
    <row r="375" spans="1:10" x14ac:dyDescent="0.3">
      <c r="A375" s="7">
        <v>70031</v>
      </c>
      <c r="B375" s="8" t="s">
        <v>4943</v>
      </c>
      <c r="C375" s="8" t="s">
        <v>4944</v>
      </c>
      <c r="D375" s="8" t="s">
        <v>43</v>
      </c>
      <c r="E375" s="8" t="s">
        <v>4506</v>
      </c>
      <c r="F375" s="9">
        <v>6452</v>
      </c>
      <c r="G375" s="8" t="s">
        <v>8120</v>
      </c>
      <c r="H375" s="8" t="s">
        <v>6</v>
      </c>
      <c r="I375" s="8" t="s">
        <v>8455</v>
      </c>
      <c r="J375" s="5" t="s">
        <v>3618</v>
      </c>
    </row>
    <row r="376" spans="1:10" x14ac:dyDescent="0.3">
      <c r="A376" s="7">
        <v>70044</v>
      </c>
      <c r="B376" s="8" t="s">
        <v>4957</v>
      </c>
      <c r="C376" s="8" t="s">
        <v>4958</v>
      </c>
      <c r="D376" s="8" t="s">
        <v>43</v>
      </c>
      <c r="E376" s="8" t="s">
        <v>4506</v>
      </c>
      <c r="F376" s="9">
        <v>325</v>
      </c>
      <c r="G376" s="8" t="s">
        <v>8120</v>
      </c>
      <c r="H376" s="8" t="s">
        <v>6</v>
      </c>
      <c r="I376" s="8" t="s">
        <v>8455</v>
      </c>
      <c r="J376" s="5" t="s">
        <v>3618</v>
      </c>
    </row>
    <row r="377" spans="1:10" x14ac:dyDescent="0.3">
      <c r="A377" s="7">
        <v>70047</v>
      </c>
      <c r="B377" s="8" t="s">
        <v>4963</v>
      </c>
      <c r="C377" s="8" t="s">
        <v>4964</v>
      </c>
      <c r="D377" s="8" t="s">
        <v>43</v>
      </c>
      <c r="E377" s="8" t="s">
        <v>4506</v>
      </c>
      <c r="F377" s="9">
        <v>383</v>
      </c>
      <c r="G377" s="8" t="s">
        <v>8120</v>
      </c>
      <c r="H377" s="8" t="s">
        <v>6</v>
      </c>
      <c r="I377" s="8" t="s">
        <v>8455</v>
      </c>
      <c r="J377" s="5" t="s">
        <v>3618</v>
      </c>
    </row>
    <row r="378" spans="1:10" x14ac:dyDescent="0.3">
      <c r="A378" s="7">
        <v>70048</v>
      </c>
      <c r="B378" s="8" t="s">
        <v>4965</v>
      </c>
      <c r="C378" s="8" t="s">
        <v>4966</v>
      </c>
      <c r="D378" s="8" t="s">
        <v>43</v>
      </c>
      <c r="E378" s="8" t="s">
        <v>4506</v>
      </c>
      <c r="F378" s="9">
        <v>540</v>
      </c>
      <c r="G378" s="8" t="s">
        <v>8120</v>
      </c>
      <c r="H378" s="8" t="s">
        <v>5</v>
      </c>
      <c r="I378" s="8" t="s">
        <v>8455</v>
      </c>
      <c r="J378" s="5" t="s">
        <v>3618</v>
      </c>
    </row>
    <row r="379" spans="1:10" x14ac:dyDescent="0.3">
      <c r="A379" s="7">
        <v>70050</v>
      </c>
      <c r="B379" s="8" t="s">
        <v>4967</v>
      </c>
      <c r="C379" s="8" t="s">
        <v>4968</v>
      </c>
      <c r="D379" s="8" t="s">
        <v>43</v>
      </c>
      <c r="E379" s="8" t="s">
        <v>4506</v>
      </c>
      <c r="F379" s="9">
        <v>1595</v>
      </c>
      <c r="G379" s="8" t="s">
        <v>8120</v>
      </c>
      <c r="H379" s="8" t="s">
        <v>6</v>
      </c>
      <c r="I379" s="8" t="s">
        <v>8455</v>
      </c>
      <c r="J379" s="5" t="s">
        <v>3618</v>
      </c>
    </row>
    <row r="380" spans="1:10" x14ac:dyDescent="0.3">
      <c r="A380" s="7">
        <v>70056</v>
      </c>
      <c r="B380" s="8" t="s">
        <v>4975</v>
      </c>
      <c r="C380" s="8" t="s">
        <v>4976</v>
      </c>
      <c r="D380" s="8" t="s">
        <v>43</v>
      </c>
      <c r="E380" s="8" t="s">
        <v>4506</v>
      </c>
      <c r="F380" s="9">
        <v>105</v>
      </c>
      <c r="G380" s="8" t="s">
        <v>8120</v>
      </c>
      <c r="H380" s="8" t="s">
        <v>6</v>
      </c>
      <c r="I380" s="8" t="s">
        <v>8455</v>
      </c>
      <c r="J380" s="5" t="s">
        <v>3618</v>
      </c>
    </row>
    <row r="381" spans="1:10" x14ac:dyDescent="0.3">
      <c r="A381" s="7">
        <v>70058</v>
      </c>
      <c r="B381" s="8" t="s">
        <v>4979</v>
      </c>
      <c r="C381" s="8" t="s">
        <v>4980</v>
      </c>
      <c r="D381" s="8" t="s">
        <v>43</v>
      </c>
      <c r="E381" s="8" t="s">
        <v>4506</v>
      </c>
      <c r="F381" s="9">
        <v>465</v>
      </c>
      <c r="G381" s="8" t="s">
        <v>8120</v>
      </c>
      <c r="H381" s="8" t="s">
        <v>5</v>
      </c>
      <c r="I381" s="8" t="s">
        <v>8455</v>
      </c>
      <c r="J381" s="5" t="s">
        <v>3618</v>
      </c>
    </row>
    <row r="382" spans="1:10" x14ac:dyDescent="0.3">
      <c r="A382" s="7">
        <v>70061</v>
      </c>
      <c r="B382" s="8" t="s">
        <v>4983</v>
      </c>
      <c r="C382" s="8" t="s">
        <v>4984</v>
      </c>
      <c r="D382" s="8" t="s">
        <v>43</v>
      </c>
      <c r="E382" s="8" t="s">
        <v>4506</v>
      </c>
      <c r="F382" s="9">
        <v>1133</v>
      </c>
      <c r="G382" s="8" t="s">
        <v>8120</v>
      </c>
      <c r="H382" s="8" t="s">
        <v>6</v>
      </c>
      <c r="I382" s="8" t="s">
        <v>8455</v>
      </c>
      <c r="J382" s="5" t="s">
        <v>3618</v>
      </c>
    </row>
    <row r="383" spans="1:10" x14ac:dyDescent="0.3">
      <c r="A383" s="7">
        <v>70064</v>
      </c>
      <c r="B383" s="8" t="s">
        <v>4989</v>
      </c>
      <c r="C383" s="8" t="s">
        <v>4990</v>
      </c>
      <c r="D383" s="8" t="s">
        <v>43</v>
      </c>
      <c r="E383" s="8" t="s">
        <v>4506</v>
      </c>
      <c r="F383" s="9">
        <v>571</v>
      </c>
      <c r="G383" s="8" t="s">
        <v>8120</v>
      </c>
      <c r="H383" s="8" t="s">
        <v>6</v>
      </c>
      <c r="I383" s="8" t="s">
        <v>8455</v>
      </c>
      <c r="J383" s="5" t="s">
        <v>3618</v>
      </c>
    </row>
    <row r="384" spans="1:10" x14ac:dyDescent="0.3">
      <c r="A384" s="7">
        <v>70068</v>
      </c>
      <c r="B384" s="8" t="s">
        <v>4993</v>
      </c>
      <c r="C384" s="8" t="s">
        <v>4994</v>
      </c>
      <c r="D384" s="8" t="s">
        <v>43</v>
      </c>
      <c r="E384" s="8" t="s">
        <v>4506</v>
      </c>
      <c r="F384" s="9">
        <v>992</v>
      </c>
      <c r="G384" s="8" t="s">
        <v>8120</v>
      </c>
      <c r="H384" s="8" t="s">
        <v>6</v>
      </c>
      <c r="I384" s="8" t="s">
        <v>8455</v>
      </c>
      <c r="J384" s="5" t="s">
        <v>3618</v>
      </c>
    </row>
    <row r="385" spans="1:10" x14ac:dyDescent="0.3">
      <c r="A385" s="7">
        <v>70072</v>
      </c>
      <c r="B385" s="8" t="s">
        <v>4999</v>
      </c>
      <c r="C385" s="8" t="s">
        <v>5000</v>
      </c>
      <c r="D385" s="8" t="s">
        <v>43</v>
      </c>
      <c r="E385" s="8" t="s">
        <v>4506</v>
      </c>
      <c r="F385" s="9">
        <v>4058</v>
      </c>
      <c r="G385" s="8" t="s">
        <v>8120</v>
      </c>
      <c r="H385" s="8" t="s">
        <v>6</v>
      </c>
      <c r="I385" s="8" t="s">
        <v>8455</v>
      </c>
      <c r="J385" s="5" t="s">
        <v>3618</v>
      </c>
    </row>
    <row r="386" spans="1:10" x14ac:dyDescent="0.3">
      <c r="A386" s="7">
        <v>70077</v>
      </c>
      <c r="B386" s="8" t="s">
        <v>5007</v>
      </c>
      <c r="C386" s="8" t="s">
        <v>5008</v>
      </c>
      <c r="D386" s="8" t="s">
        <v>43</v>
      </c>
      <c r="E386" s="8" t="s">
        <v>4506</v>
      </c>
      <c r="F386" s="9">
        <v>624</v>
      </c>
      <c r="G386" s="8" t="s">
        <v>8120</v>
      </c>
      <c r="H386" s="8" t="s">
        <v>6</v>
      </c>
      <c r="I386" s="8" t="s">
        <v>8455</v>
      </c>
      <c r="J386" s="5" t="s">
        <v>3618</v>
      </c>
    </row>
    <row r="387" spans="1:10" x14ac:dyDescent="0.3">
      <c r="A387" s="7">
        <v>70083</v>
      </c>
      <c r="B387" s="8" t="s">
        <v>5017</v>
      </c>
      <c r="C387" s="8" t="s">
        <v>5018</v>
      </c>
      <c r="D387" s="8" t="s">
        <v>43</v>
      </c>
      <c r="E387" s="8" t="s">
        <v>4506</v>
      </c>
      <c r="F387" s="9">
        <v>2514</v>
      </c>
      <c r="G387" s="8" t="s">
        <v>8120</v>
      </c>
      <c r="H387" s="8" t="s">
        <v>6</v>
      </c>
      <c r="I387" s="8" t="s">
        <v>8455</v>
      </c>
      <c r="J387" s="5" t="s">
        <v>3618</v>
      </c>
    </row>
    <row r="388" spans="1:10" x14ac:dyDescent="0.3">
      <c r="A388" s="7">
        <v>7002</v>
      </c>
      <c r="B388" s="8" t="s">
        <v>852</v>
      </c>
      <c r="C388" s="8" t="s">
        <v>854</v>
      </c>
      <c r="D388" s="8" t="s">
        <v>52</v>
      </c>
      <c r="E388" s="8" t="s">
        <v>52</v>
      </c>
      <c r="F388" s="9">
        <v>546</v>
      </c>
      <c r="G388" s="8" t="s">
        <v>8120</v>
      </c>
      <c r="H388" s="8" t="s">
        <v>5</v>
      </c>
      <c r="I388" s="8" t="s">
        <v>8471</v>
      </c>
      <c r="J388" s="5" t="s">
        <v>3618</v>
      </c>
    </row>
    <row r="389" spans="1:10" x14ac:dyDescent="0.3">
      <c r="A389" s="7">
        <v>7015</v>
      </c>
      <c r="B389" s="8" t="s">
        <v>8528</v>
      </c>
      <c r="C389" s="8" t="s">
        <v>8529</v>
      </c>
      <c r="D389" s="8" t="s">
        <v>52</v>
      </c>
      <c r="E389" s="8" t="s">
        <v>52</v>
      </c>
      <c r="F389" s="9">
        <v>872</v>
      </c>
      <c r="G389" s="8" t="s">
        <v>8127</v>
      </c>
      <c r="H389" s="8" t="s">
        <v>4</v>
      </c>
      <c r="I389" s="8" t="s">
        <v>8471</v>
      </c>
      <c r="J389" s="5" t="s">
        <v>3618</v>
      </c>
    </row>
    <row r="390" spans="1:10" x14ac:dyDescent="0.3">
      <c r="A390" s="7">
        <v>7016</v>
      </c>
      <c r="B390" s="8" t="s">
        <v>870</v>
      </c>
      <c r="C390" s="8" t="s">
        <v>871</v>
      </c>
      <c r="D390" s="8" t="s">
        <v>52</v>
      </c>
      <c r="E390" s="8" t="s">
        <v>52</v>
      </c>
      <c r="F390" s="9">
        <v>108</v>
      </c>
      <c r="G390" s="8" t="s">
        <v>8120</v>
      </c>
      <c r="H390" s="8" t="s">
        <v>5</v>
      </c>
      <c r="I390" s="8" t="s">
        <v>8471</v>
      </c>
      <c r="J390" s="5" t="s">
        <v>3618</v>
      </c>
    </row>
    <row r="391" spans="1:10" x14ac:dyDescent="0.3">
      <c r="A391" s="7">
        <v>7020</v>
      </c>
      <c r="B391" s="8" t="s">
        <v>8530</v>
      </c>
      <c r="C391" s="8" t="s">
        <v>8531</v>
      </c>
      <c r="D391" s="8" t="s">
        <v>52</v>
      </c>
      <c r="E391" s="8" t="s">
        <v>52</v>
      </c>
      <c r="F391" s="9">
        <v>4450</v>
      </c>
      <c r="G391" s="8" t="s">
        <v>8127</v>
      </c>
      <c r="H391" s="8" t="s">
        <v>4</v>
      </c>
      <c r="I391" s="8" t="s">
        <v>8471</v>
      </c>
      <c r="J391" s="5" t="s">
        <v>3618</v>
      </c>
    </row>
    <row r="392" spans="1:10" x14ac:dyDescent="0.3">
      <c r="A392" s="7">
        <v>7039</v>
      </c>
      <c r="B392" s="8" t="s">
        <v>896</v>
      </c>
      <c r="C392" s="8" t="s">
        <v>897</v>
      </c>
      <c r="D392" s="8" t="s">
        <v>52</v>
      </c>
      <c r="E392" s="8" t="s">
        <v>52</v>
      </c>
      <c r="F392" s="9">
        <v>108</v>
      </c>
      <c r="G392" s="8" t="s">
        <v>8120</v>
      </c>
      <c r="H392" s="8" t="s">
        <v>6</v>
      </c>
      <c r="I392" s="8" t="s">
        <v>8471</v>
      </c>
      <c r="J392" s="5" t="s">
        <v>3618</v>
      </c>
    </row>
    <row r="393" spans="1:10" x14ac:dyDescent="0.3">
      <c r="A393" s="7">
        <v>7051</v>
      </c>
      <c r="B393" s="8" t="s">
        <v>8532</v>
      </c>
      <c r="C393" s="8" t="s">
        <v>8533</v>
      </c>
      <c r="D393" s="8" t="s">
        <v>52</v>
      </c>
      <c r="E393" s="8" t="s">
        <v>52</v>
      </c>
      <c r="F393" s="9">
        <v>798</v>
      </c>
      <c r="G393" s="8" t="s">
        <v>8127</v>
      </c>
      <c r="H393" s="8" t="s">
        <v>4</v>
      </c>
      <c r="I393" s="8" t="s">
        <v>8471</v>
      </c>
      <c r="J393" s="5" t="s">
        <v>3618</v>
      </c>
    </row>
    <row r="394" spans="1:10" x14ac:dyDescent="0.3">
      <c r="A394" s="7">
        <v>7059</v>
      </c>
      <c r="B394" s="8" t="s">
        <v>920</v>
      </c>
      <c r="C394" s="8" t="s">
        <v>921</v>
      </c>
      <c r="D394" s="8" t="s">
        <v>52</v>
      </c>
      <c r="E394" s="8" t="s">
        <v>52</v>
      </c>
      <c r="F394" s="9">
        <v>366</v>
      </c>
      <c r="G394" s="8" t="s">
        <v>8120</v>
      </c>
      <c r="H394" s="8" t="s">
        <v>5</v>
      </c>
      <c r="I394" s="8" t="s">
        <v>8471</v>
      </c>
      <c r="J394" s="5" t="s">
        <v>3618</v>
      </c>
    </row>
    <row r="395" spans="1:10" x14ac:dyDescent="0.3">
      <c r="A395" s="7">
        <v>7065</v>
      </c>
      <c r="B395" s="8" t="s">
        <v>8534</v>
      </c>
      <c r="C395" s="8" t="s">
        <v>8535</v>
      </c>
      <c r="D395" s="8" t="s">
        <v>52</v>
      </c>
      <c r="E395" s="8" t="s">
        <v>52</v>
      </c>
      <c r="F395" s="9">
        <v>4465</v>
      </c>
      <c r="G395" s="8" t="s">
        <v>8127</v>
      </c>
      <c r="H395" s="8" t="s">
        <v>4</v>
      </c>
      <c r="I395" s="8" t="s">
        <v>8471</v>
      </c>
      <c r="J395" s="5" t="s">
        <v>3618</v>
      </c>
    </row>
    <row r="396" spans="1:10" x14ac:dyDescent="0.3">
      <c r="A396" s="7">
        <v>7067</v>
      </c>
      <c r="B396" s="8" t="s">
        <v>924</v>
      </c>
      <c r="C396" s="8" t="s">
        <v>925</v>
      </c>
      <c r="D396" s="8" t="s">
        <v>52</v>
      </c>
      <c r="E396" s="8" t="s">
        <v>52</v>
      </c>
      <c r="F396" s="9">
        <v>555</v>
      </c>
      <c r="G396" s="8" t="s">
        <v>8120</v>
      </c>
      <c r="H396" s="8" t="s">
        <v>5</v>
      </c>
      <c r="I396" s="8" t="s">
        <v>8471</v>
      </c>
      <c r="J396" s="5" t="s">
        <v>3618</v>
      </c>
    </row>
    <row r="397" spans="1:10" x14ac:dyDescent="0.3">
      <c r="A397" s="7">
        <v>7071</v>
      </c>
      <c r="B397" s="8" t="s">
        <v>930</v>
      </c>
      <c r="C397" s="8" t="s">
        <v>931</v>
      </c>
      <c r="D397" s="8" t="s">
        <v>52</v>
      </c>
      <c r="E397" s="8" t="s">
        <v>52</v>
      </c>
      <c r="F397" s="9">
        <v>2273</v>
      </c>
      <c r="G397" s="8" t="s">
        <v>8120</v>
      </c>
      <c r="H397" s="8" t="s">
        <v>6</v>
      </c>
      <c r="I397" s="8" t="s">
        <v>8471</v>
      </c>
      <c r="J397" s="5" t="s">
        <v>3618</v>
      </c>
    </row>
    <row r="398" spans="1:10" x14ac:dyDescent="0.3">
      <c r="A398" s="7">
        <v>7072</v>
      </c>
      <c r="B398" s="8" t="s">
        <v>932</v>
      </c>
      <c r="C398" s="8" t="s">
        <v>933</v>
      </c>
      <c r="D398" s="8" t="s">
        <v>52</v>
      </c>
      <c r="E398" s="8" t="s">
        <v>52</v>
      </c>
      <c r="F398" s="9">
        <v>1267</v>
      </c>
      <c r="G398" s="8" t="s">
        <v>8120</v>
      </c>
      <c r="H398" s="8" t="s">
        <v>5</v>
      </c>
      <c r="I398" s="8" t="s">
        <v>8471</v>
      </c>
      <c r="J398" s="5" t="s">
        <v>3618</v>
      </c>
    </row>
    <row r="399" spans="1:10" x14ac:dyDescent="0.3">
      <c r="A399" s="7">
        <v>41005</v>
      </c>
      <c r="B399" s="8" t="s">
        <v>3837</v>
      </c>
      <c r="C399" s="8" t="s">
        <v>3838</v>
      </c>
      <c r="D399" s="8" t="s">
        <v>42</v>
      </c>
      <c r="E399" s="8" t="s">
        <v>3833</v>
      </c>
      <c r="F399" s="9">
        <v>750</v>
      </c>
      <c r="G399" s="8" t="s">
        <v>8120</v>
      </c>
      <c r="H399" s="8" t="s">
        <v>6</v>
      </c>
      <c r="I399" s="8" t="s">
        <v>8452</v>
      </c>
      <c r="J399" s="5" t="s">
        <v>3618</v>
      </c>
    </row>
    <row r="400" spans="1:10" x14ac:dyDescent="0.3">
      <c r="A400" s="7">
        <v>41006</v>
      </c>
      <c r="B400" s="8" t="s">
        <v>3840</v>
      </c>
      <c r="C400" s="8" t="s">
        <v>3841</v>
      </c>
      <c r="D400" s="8" t="s">
        <v>42</v>
      </c>
      <c r="E400" s="8" t="s">
        <v>3833</v>
      </c>
      <c r="F400" s="9">
        <v>540</v>
      </c>
      <c r="G400" s="8" t="s">
        <v>8120</v>
      </c>
      <c r="H400" s="8" t="s">
        <v>7</v>
      </c>
      <c r="I400" s="8" t="s">
        <v>8452</v>
      </c>
      <c r="J400" s="5" t="s">
        <v>3618</v>
      </c>
    </row>
    <row r="401" spans="1:10" x14ac:dyDescent="0.3">
      <c r="A401" s="7">
        <v>41009</v>
      </c>
      <c r="B401" s="8" t="s">
        <v>3846</v>
      </c>
      <c r="C401" s="8" t="s">
        <v>3847</v>
      </c>
      <c r="D401" s="8" t="s">
        <v>42</v>
      </c>
      <c r="E401" s="8" t="s">
        <v>3833</v>
      </c>
      <c r="F401" s="9">
        <v>1608</v>
      </c>
      <c r="G401" s="8" t="s">
        <v>8120</v>
      </c>
      <c r="H401" s="8" t="s">
        <v>6</v>
      </c>
      <c r="I401" s="8" t="s">
        <v>8452</v>
      </c>
      <c r="J401" s="5" t="s">
        <v>3618</v>
      </c>
    </row>
    <row r="402" spans="1:10" x14ac:dyDescent="0.3">
      <c r="A402" s="7">
        <v>41017</v>
      </c>
      <c r="B402" s="8" t="s">
        <v>3852</v>
      </c>
      <c r="C402" s="8" t="s">
        <v>3853</v>
      </c>
      <c r="D402" s="8" t="s">
        <v>42</v>
      </c>
      <c r="E402" s="8" t="s">
        <v>3833</v>
      </c>
      <c r="F402" s="9">
        <v>291</v>
      </c>
      <c r="G402" s="8" t="s">
        <v>8120</v>
      </c>
      <c r="H402" s="8" t="s">
        <v>6</v>
      </c>
      <c r="I402" s="8" t="s">
        <v>8452</v>
      </c>
      <c r="J402" s="5" t="s">
        <v>3618</v>
      </c>
    </row>
    <row r="403" spans="1:10" x14ac:dyDescent="0.3">
      <c r="A403" s="7">
        <v>41022</v>
      </c>
      <c r="B403" s="8" t="s">
        <v>3858</v>
      </c>
      <c r="C403" s="8" t="s">
        <v>3859</v>
      </c>
      <c r="D403" s="8" t="s">
        <v>42</v>
      </c>
      <c r="E403" s="8" t="s">
        <v>3833</v>
      </c>
      <c r="F403" s="9">
        <v>1465</v>
      </c>
      <c r="G403" s="8" t="s">
        <v>8120</v>
      </c>
      <c r="H403" s="8" t="s">
        <v>6</v>
      </c>
      <c r="I403" s="8" t="s">
        <v>8452</v>
      </c>
      <c r="J403" s="5" t="s">
        <v>3618</v>
      </c>
    </row>
    <row r="404" spans="1:10" x14ac:dyDescent="0.3">
      <c r="A404" s="7">
        <v>41023</v>
      </c>
      <c r="B404" s="8" t="s">
        <v>3860</v>
      </c>
      <c r="C404" s="8" t="s">
        <v>3861</v>
      </c>
      <c r="D404" s="8" t="s">
        <v>42</v>
      </c>
      <c r="E404" s="8" t="s">
        <v>3833</v>
      </c>
      <c r="F404" s="9">
        <v>1904</v>
      </c>
      <c r="G404" s="8" t="s">
        <v>8120</v>
      </c>
      <c r="H404" s="8" t="s">
        <v>6</v>
      </c>
      <c r="I404" s="8" t="s">
        <v>8452</v>
      </c>
      <c r="J404" s="5" t="s">
        <v>3618</v>
      </c>
    </row>
    <row r="405" spans="1:10" x14ac:dyDescent="0.3">
      <c r="A405" s="7">
        <v>41025</v>
      </c>
      <c r="B405" s="8" t="s">
        <v>3862</v>
      </c>
      <c r="C405" s="8" t="s">
        <v>3863</v>
      </c>
      <c r="D405" s="8" t="s">
        <v>42</v>
      </c>
      <c r="E405" s="8" t="s">
        <v>3833</v>
      </c>
      <c r="F405" s="9">
        <v>1298</v>
      </c>
      <c r="G405" s="8" t="s">
        <v>8120</v>
      </c>
      <c r="H405" s="8" t="s">
        <v>6</v>
      </c>
      <c r="I405" s="8" t="s">
        <v>8452</v>
      </c>
      <c r="J405" s="5" t="s">
        <v>3618</v>
      </c>
    </row>
    <row r="406" spans="1:10" x14ac:dyDescent="0.3">
      <c r="A406" s="7">
        <v>41026</v>
      </c>
      <c r="B406" s="8" t="s">
        <v>3864</v>
      </c>
      <c r="C406" s="8" t="s">
        <v>3865</v>
      </c>
      <c r="D406" s="8" t="s">
        <v>42</v>
      </c>
      <c r="E406" s="8" t="s">
        <v>3833</v>
      </c>
      <c r="F406" s="9">
        <v>1008</v>
      </c>
      <c r="G406" s="8" t="s">
        <v>8120</v>
      </c>
      <c r="H406" s="8" t="s">
        <v>5</v>
      </c>
      <c r="I406" s="8" t="s">
        <v>8452</v>
      </c>
      <c r="J406" s="5" t="s">
        <v>3618</v>
      </c>
    </row>
    <row r="407" spans="1:10" x14ac:dyDescent="0.3">
      <c r="A407" s="7">
        <v>41031</v>
      </c>
      <c r="B407" s="8" t="s">
        <v>3870</v>
      </c>
      <c r="C407" s="8" t="s">
        <v>3871</v>
      </c>
      <c r="D407" s="8" t="s">
        <v>42</v>
      </c>
      <c r="E407" s="8" t="s">
        <v>3833</v>
      </c>
      <c r="F407" s="9">
        <v>636</v>
      </c>
      <c r="G407" s="8" t="s">
        <v>8120</v>
      </c>
      <c r="H407" s="8" t="s">
        <v>6</v>
      </c>
      <c r="I407" s="8" t="s">
        <v>8452</v>
      </c>
      <c r="J407" s="5" t="s">
        <v>3618</v>
      </c>
    </row>
    <row r="408" spans="1:10" x14ac:dyDescent="0.3">
      <c r="A408" s="7">
        <v>41035</v>
      </c>
      <c r="B408" s="8" t="s">
        <v>3874</v>
      </c>
      <c r="C408" s="8" t="s">
        <v>3875</v>
      </c>
      <c r="D408" s="8" t="s">
        <v>42</v>
      </c>
      <c r="E408" s="8" t="s">
        <v>3833</v>
      </c>
      <c r="F408" s="9">
        <v>1075</v>
      </c>
      <c r="G408" s="8" t="s">
        <v>8120</v>
      </c>
      <c r="H408" s="8" t="s">
        <v>5</v>
      </c>
      <c r="I408" s="8" t="s">
        <v>8452</v>
      </c>
      <c r="J408" s="5" t="s">
        <v>3618</v>
      </c>
    </row>
    <row r="409" spans="1:10" x14ac:dyDescent="0.3">
      <c r="A409" s="7">
        <v>41041</v>
      </c>
      <c r="B409" s="8" t="s">
        <v>3876</v>
      </c>
      <c r="C409" s="8" t="s">
        <v>1078</v>
      </c>
      <c r="D409" s="8" t="s">
        <v>42</v>
      </c>
      <c r="E409" s="8" t="s">
        <v>3833</v>
      </c>
      <c r="F409" s="9">
        <v>651</v>
      </c>
      <c r="G409" s="8" t="s">
        <v>8120</v>
      </c>
      <c r="H409" s="8" t="s">
        <v>6</v>
      </c>
      <c r="I409" s="8" t="s">
        <v>8452</v>
      </c>
      <c r="J409" s="5" t="s">
        <v>3618</v>
      </c>
    </row>
    <row r="410" spans="1:10" x14ac:dyDescent="0.3">
      <c r="A410" s="7">
        <v>41047</v>
      </c>
      <c r="B410" s="8" t="s">
        <v>3882</v>
      </c>
      <c r="C410" s="8" t="s">
        <v>3883</v>
      </c>
      <c r="D410" s="8" t="s">
        <v>42</v>
      </c>
      <c r="E410" s="8" t="s">
        <v>3833</v>
      </c>
      <c r="F410" s="9">
        <v>2054</v>
      </c>
      <c r="G410" s="8" t="s">
        <v>8120</v>
      </c>
      <c r="H410" s="8" t="s">
        <v>6</v>
      </c>
      <c r="I410" s="8" t="s">
        <v>8452</v>
      </c>
      <c r="J410" s="5" t="s">
        <v>3618</v>
      </c>
    </row>
    <row r="411" spans="1:10" x14ac:dyDescent="0.3">
      <c r="A411" s="7">
        <v>41048</v>
      </c>
      <c r="B411" s="8" t="s">
        <v>3884</v>
      </c>
      <c r="C411" s="8" t="s">
        <v>3885</v>
      </c>
      <c r="D411" s="8" t="s">
        <v>42</v>
      </c>
      <c r="E411" s="8" t="s">
        <v>3833</v>
      </c>
      <c r="F411" s="9">
        <v>610</v>
      </c>
      <c r="G411" s="8" t="s">
        <v>8120</v>
      </c>
      <c r="H411" s="8" t="s">
        <v>6</v>
      </c>
      <c r="I411" s="8" t="s">
        <v>8452</v>
      </c>
      <c r="J411" s="5" t="s">
        <v>3618</v>
      </c>
    </row>
    <row r="412" spans="1:10" x14ac:dyDescent="0.3">
      <c r="A412" s="7">
        <v>41057</v>
      </c>
      <c r="B412" s="8" t="s">
        <v>3890</v>
      </c>
      <c r="C412" s="8" t="s">
        <v>3891</v>
      </c>
      <c r="D412" s="8" t="s">
        <v>42</v>
      </c>
      <c r="E412" s="8" t="s">
        <v>3833</v>
      </c>
      <c r="F412" s="9">
        <v>3919</v>
      </c>
      <c r="G412" s="8" t="s">
        <v>8120</v>
      </c>
      <c r="H412" s="8" t="s">
        <v>6</v>
      </c>
      <c r="I412" s="8" t="s">
        <v>8452</v>
      </c>
      <c r="J412" s="5" t="s">
        <v>3618</v>
      </c>
    </row>
    <row r="413" spans="1:10" x14ac:dyDescent="0.3">
      <c r="A413" s="7">
        <v>41064</v>
      </c>
      <c r="B413" s="8" t="s">
        <v>3896</v>
      </c>
      <c r="C413" s="8" t="s">
        <v>3897</v>
      </c>
      <c r="D413" s="8" t="s">
        <v>42</v>
      </c>
      <c r="E413" s="8" t="s">
        <v>3833</v>
      </c>
      <c r="F413" s="9">
        <v>852</v>
      </c>
      <c r="G413" s="8" t="s">
        <v>8120</v>
      </c>
      <c r="H413" s="8" t="s">
        <v>5</v>
      </c>
      <c r="I413" s="8" t="s">
        <v>8452</v>
      </c>
      <c r="J413" s="5" t="s">
        <v>3618</v>
      </c>
    </row>
    <row r="414" spans="1:10" x14ac:dyDescent="0.3">
      <c r="A414" s="7">
        <v>41066</v>
      </c>
      <c r="B414" s="8" t="s">
        <v>3898</v>
      </c>
      <c r="C414" s="8" t="s">
        <v>3899</v>
      </c>
      <c r="D414" s="8" t="s">
        <v>42</v>
      </c>
      <c r="E414" s="8" t="s">
        <v>3833</v>
      </c>
      <c r="F414" s="9">
        <v>6886</v>
      </c>
      <c r="G414" s="8" t="s">
        <v>8120</v>
      </c>
      <c r="H414" s="8" t="s">
        <v>6</v>
      </c>
      <c r="I414" s="8" t="s">
        <v>8452</v>
      </c>
      <c r="J414" s="5" t="s">
        <v>3618</v>
      </c>
    </row>
    <row r="415" spans="1:10" x14ac:dyDescent="0.3">
      <c r="A415" s="7">
        <v>41071</v>
      </c>
      <c r="B415" s="8" t="s">
        <v>3902</v>
      </c>
      <c r="C415" s="8" t="s">
        <v>3903</v>
      </c>
      <c r="D415" s="8" t="s">
        <v>42</v>
      </c>
      <c r="E415" s="8" t="s">
        <v>3833</v>
      </c>
      <c r="F415" s="9">
        <v>4870</v>
      </c>
      <c r="G415" s="8" t="s">
        <v>8120</v>
      </c>
      <c r="H415" s="8" t="s">
        <v>6</v>
      </c>
      <c r="I415" s="8" t="s">
        <v>8452</v>
      </c>
      <c r="J415" s="5" t="s">
        <v>3618</v>
      </c>
    </row>
    <row r="416" spans="1:10" x14ac:dyDescent="0.3">
      <c r="A416" s="7">
        <v>58020</v>
      </c>
      <c r="B416" s="8" t="s">
        <v>4248</v>
      </c>
      <c r="C416" s="8" t="s">
        <v>4249</v>
      </c>
      <c r="D416" s="8" t="s">
        <v>39</v>
      </c>
      <c r="E416" s="8" t="s">
        <v>4065</v>
      </c>
      <c r="F416" s="9">
        <v>4141</v>
      </c>
      <c r="G416" s="8" t="s">
        <v>8120</v>
      </c>
      <c r="H416" s="8" t="s">
        <v>6</v>
      </c>
      <c r="I416" s="8" t="s">
        <v>8442</v>
      </c>
      <c r="J416" s="5" t="s">
        <v>3618</v>
      </c>
    </row>
    <row r="417" spans="1:10" x14ac:dyDescent="0.3">
      <c r="A417" s="7">
        <v>58045</v>
      </c>
      <c r="B417" s="8" t="s">
        <v>4277</v>
      </c>
      <c r="C417" s="8" t="s">
        <v>4278</v>
      </c>
      <c r="D417" s="8" t="s">
        <v>39</v>
      </c>
      <c r="E417" s="8" t="s">
        <v>4065</v>
      </c>
      <c r="F417" s="9">
        <v>698</v>
      </c>
      <c r="G417" s="8" t="s">
        <v>8120</v>
      </c>
      <c r="H417" s="8" t="s">
        <v>6</v>
      </c>
      <c r="I417" s="8" t="s">
        <v>8442</v>
      </c>
      <c r="J417" s="5" t="s">
        <v>3618</v>
      </c>
    </row>
    <row r="418" spans="1:10" x14ac:dyDescent="0.3">
      <c r="A418" s="7">
        <v>58062</v>
      </c>
      <c r="B418" s="8" t="s">
        <v>4293</v>
      </c>
      <c r="C418" s="8" t="s">
        <v>4294</v>
      </c>
      <c r="D418" s="8" t="s">
        <v>39</v>
      </c>
      <c r="E418" s="8" t="s">
        <v>4065</v>
      </c>
      <c r="F418" s="9">
        <v>2062</v>
      </c>
      <c r="G418" s="8" t="s">
        <v>8120</v>
      </c>
      <c r="H418" s="8" t="s">
        <v>5</v>
      </c>
      <c r="I418" s="8" t="s">
        <v>8442</v>
      </c>
      <c r="J418" s="5" t="s">
        <v>3618</v>
      </c>
    </row>
    <row r="419" spans="1:10" x14ac:dyDescent="0.3">
      <c r="A419" s="7">
        <v>58102</v>
      </c>
      <c r="B419" s="8" t="s">
        <v>4345</v>
      </c>
      <c r="C419" s="8" t="s">
        <v>4346</v>
      </c>
      <c r="D419" s="8" t="s">
        <v>39</v>
      </c>
      <c r="E419" s="8" t="s">
        <v>4065</v>
      </c>
      <c r="F419" s="9">
        <v>8985</v>
      </c>
      <c r="G419" s="8" t="s">
        <v>8120</v>
      </c>
      <c r="H419" s="8" t="s">
        <v>5</v>
      </c>
      <c r="I419" s="8" t="s">
        <v>8442</v>
      </c>
      <c r="J419" s="5" t="s">
        <v>3618</v>
      </c>
    </row>
    <row r="420" spans="1:10" x14ac:dyDescent="0.3">
      <c r="A420" s="7">
        <v>59002</v>
      </c>
      <c r="B420" s="8" t="s">
        <v>4364</v>
      </c>
      <c r="C420" s="8" t="s">
        <v>4367</v>
      </c>
      <c r="D420" s="8" t="s">
        <v>39</v>
      </c>
      <c r="E420" s="8" t="s">
        <v>4366</v>
      </c>
      <c r="F420" s="9">
        <v>1439</v>
      </c>
      <c r="G420" s="8" t="s">
        <v>8120</v>
      </c>
      <c r="H420" s="8" t="s">
        <v>5</v>
      </c>
      <c r="I420" s="8" t="s">
        <v>8442</v>
      </c>
      <c r="J420" s="5" t="s">
        <v>3618</v>
      </c>
    </row>
    <row r="421" spans="1:10" x14ac:dyDescent="0.3">
      <c r="A421" s="7">
        <v>59006</v>
      </c>
      <c r="B421" s="8" t="s">
        <v>8536</v>
      </c>
      <c r="C421" s="8" t="s">
        <v>8537</v>
      </c>
      <c r="D421" s="8" t="s">
        <v>39</v>
      </c>
      <c r="E421" s="8" t="s">
        <v>4366</v>
      </c>
      <c r="F421" s="9">
        <v>10482</v>
      </c>
      <c r="G421" s="8" t="s">
        <v>8127</v>
      </c>
      <c r="H421" s="8" t="s">
        <v>4</v>
      </c>
      <c r="I421" s="8" t="s">
        <v>8442</v>
      </c>
      <c r="J421" s="5" t="s">
        <v>3618</v>
      </c>
    </row>
    <row r="422" spans="1:10" x14ac:dyDescent="0.3">
      <c r="A422" s="7">
        <v>59013</v>
      </c>
      <c r="B422" s="8" t="s">
        <v>4375</v>
      </c>
      <c r="C422" s="8" t="s">
        <v>4376</v>
      </c>
      <c r="D422" s="8" t="s">
        <v>39</v>
      </c>
      <c r="E422" s="8" t="s">
        <v>4366</v>
      </c>
      <c r="F422" s="9">
        <v>2996</v>
      </c>
      <c r="G422" s="8" t="s">
        <v>8120</v>
      </c>
      <c r="H422" s="8" t="s">
        <v>5</v>
      </c>
      <c r="I422" s="8" t="s">
        <v>8442</v>
      </c>
      <c r="J422" s="5" t="s">
        <v>3618</v>
      </c>
    </row>
    <row r="423" spans="1:10" x14ac:dyDescent="0.3">
      <c r="A423" s="7">
        <v>59016</v>
      </c>
      <c r="B423" s="8" t="s">
        <v>4379</v>
      </c>
      <c r="C423" s="8" t="s">
        <v>4380</v>
      </c>
      <c r="D423" s="8" t="s">
        <v>39</v>
      </c>
      <c r="E423" s="8" t="s">
        <v>4366</v>
      </c>
      <c r="F423" s="9">
        <v>3708</v>
      </c>
      <c r="G423" s="8" t="s">
        <v>8120</v>
      </c>
      <c r="H423" s="8" t="s">
        <v>5</v>
      </c>
      <c r="I423" s="8" t="s">
        <v>8442</v>
      </c>
      <c r="J423" s="5" t="s">
        <v>3618</v>
      </c>
    </row>
    <row r="424" spans="1:10" x14ac:dyDescent="0.3">
      <c r="A424" s="7">
        <v>59019</v>
      </c>
      <c r="B424" s="8" t="s">
        <v>4383</v>
      </c>
      <c r="C424" s="8" t="s">
        <v>4384</v>
      </c>
      <c r="D424" s="8" t="s">
        <v>39</v>
      </c>
      <c r="E424" s="8" t="s">
        <v>4366</v>
      </c>
      <c r="F424" s="9">
        <v>13763</v>
      </c>
      <c r="G424" s="8" t="s">
        <v>8120</v>
      </c>
      <c r="H424" s="8" t="s">
        <v>5</v>
      </c>
      <c r="I424" s="8" t="s">
        <v>8442</v>
      </c>
      <c r="J424" s="5" t="s">
        <v>3618</v>
      </c>
    </row>
    <row r="425" spans="1:10" x14ac:dyDescent="0.3">
      <c r="A425" s="7">
        <v>59021</v>
      </c>
      <c r="B425" s="8" t="s">
        <v>4385</v>
      </c>
      <c r="C425" s="8" t="s">
        <v>4386</v>
      </c>
      <c r="D425" s="8" t="s">
        <v>39</v>
      </c>
      <c r="E425" s="8" t="s">
        <v>4366</v>
      </c>
      <c r="F425" s="9">
        <v>4199</v>
      </c>
      <c r="G425" s="8" t="s">
        <v>8120</v>
      </c>
      <c r="H425" s="8" t="s">
        <v>5</v>
      </c>
      <c r="I425" s="8" t="s">
        <v>8442</v>
      </c>
      <c r="J425" s="5" t="s">
        <v>3618</v>
      </c>
    </row>
    <row r="426" spans="1:10" x14ac:dyDescent="0.3">
      <c r="A426" s="7">
        <v>59022</v>
      </c>
      <c r="B426" s="8" t="s">
        <v>4387</v>
      </c>
      <c r="C426" s="8" t="s">
        <v>4388</v>
      </c>
      <c r="D426" s="8" t="s">
        <v>39</v>
      </c>
      <c r="E426" s="8" t="s">
        <v>4366</v>
      </c>
      <c r="F426" s="9">
        <v>1088</v>
      </c>
      <c r="G426" s="8" t="s">
        <v>8120</v>
      </c>
      <c r="H426" s="8" t="s">
        <v>5</v>
      </c>
      <c r="I426" s="8" t="s">
        <v>8442</v>
      </c>
      <c r="J426" s="5" t="s">
        <v>3618</v>
      </c>
    </row>
    <row r="427" spans="1:10" x14ac:dyDescent="0.3">
      <c r="A427" s="7">
        <v>59023</v>
      </c>
      <c r="B427" s="8" t="s">
        <v>4390</v>
      </c>
      <c r="C427" s="8" t="s">
        <v>4391</v>
      </c>
      <c r="D427" s="8" t="s">
        <v>39</v>
      </c>
      <c r="E427" s="8" t="s">
        <v>4366</v>
      </c>
      <c r="F427" s="9">
        <v>1057</v>
      </c>
      <c r="G427" s="8" t="s">
        <v>8120</v>
      </c>
      <c r="H427" s="8" t="s">
        <v>5</v>
      </c>
      <c r="I427" s="8" t="s">
        <v>8442</v>
      </c>
      <c r="J427" s="5" t="s">
        <v>3618</v>
      </c>
    </row>
    <row r="428" spans="1:10" x14ac:dyDescent="0.3">
      <c r="A428" s="7">
        <v>59027</v>
      </c>
      <c r="B428" s="8" t="s">
        <v>4398</v>
      </c>
      <c r="C428" s="8" t="s">
        <v>4399</v>
      </c>
      <c r="D428" s="8" t="s">
        <v>39</v>
      </c>
      <c r="E428" s="8" t="s">
        <v>4366</v>
      </c>
      <c r="F428" s="9">
        <v>9977</v>
      </c>
      <c r="G428" s="8" t="s">
        <v>8120</v>
      </c>
      <c r="H428" s="8" t="s">
        <v>5</v>
      </c>
      <c r="I428" s="8" t="s">
        <v>8442</v>
      </c>
      <c r="J428" s="5" t="s">
        <v>3618</v>
      </c>
    </row>
    <row r="429" spans="1:10" x14ac:dyDescent="0.3">
      <c r="A429" s="7">
        <v>84009</v>
      </c>
      <c r="B429" s="8" t="s">
        <v>7201</v>
      </c>
      <c r="C429" s="8" t="s">
        <v>7202</v>
      </c>
      <c r="D429" s="8" t="s">
        <v>47</v>
      </c>
      <c r="E429" s="8" t="s">
        <v>6919</v>
      </c>
      <c r="F429" s="9">
        <v>5930</v>
      </c>
      <c r="G429" s="8" t="s">
        <v>8120</v>
      </c>
      <c r="H429" s="8" t="s">
        <v>6</v>
      </c>
      <c r="I429" s="8" t="s">
        <v>7272</v>
      </c>
      <c r="J429" s="5" t="s">
        <v>343</v>
      </c>
    </row>
    <row r="430" spans="1:10" x14ac:dyDescent="0.3">
      <c r="A430" s="7">
        <v>84012</v>
      </c>
      <c r="B430" s="8" t="s">
        <v>7207</v>
      </c>
      <c r="C430" s="8" t="s">
        <v>7208</v>
      </c>
      <c r="D430" s="8" t="s">
        <v>47</v>
      </c>
      <c r="E430" s="8" t="s">
        <v>6919</v>
      </c>
      <c r="F430" s="9">
        <v>7473</v>
      </c>
      <c r="G430" s="8" t="s">
        <v>8120</v>
      </c>
      <c r="H430" s="8" t="s">
        <v>5</v>
      </c>
      <c r="I430" s="8" t="s">
        <v>7272</v>
      </c>
      <c r="J430" s="5" t="s">
        <v>343</v>
      </c>
    </row>
    <row r="431" spans="1:10" x14ac:dyDescent="0.3">
      <c r="A431" s="7">
        <v>84036</v>
      </c>
      <c r="B431" s="8" t="s">
        <v>7237</v>
      </c>
      <c r="C431" s="8" t="s">
        <v>7238</v>
      </c>
      <c r="D431" s="8" t="s">
        <v>47</v>
      </c>
      <c r="E431" s="8" t="s">
        <v>6919</v>
      </c>
      <c r="F431" s="9">
        <v>7590</v>
      </c>
      <c r="G431" s="8" t="s">
        <v>8120</v>
      </c>
      <c r="H431" s="8" t="s">
        <v>6</v>
      </c>
      <c r="I431" s="8" t="s">
        <v>7272</v>
      </c>
      <c r="J431" s="5" t="s">
        <v>343</v>
      </c>
    </row>
    <row r="432" spans="1:10" x14ac:dyDescent="0.3">
      <c r="A432" s="7">
        <v>85001</v>
      </c>
      <c r="B432" s="8" t="s">
        <v>7249</v>
      </c>
      <c r="C432" s="8" t="s">
        <v>7251</v>
      </c>
      <c r="D432" s="8" t="s">
        <v>47</v>
      </c>
      <c r="E432" s="8" t="s">
        <v>6883</v>
      </c>
      <c r="F432" s="9">
        <v>891</v>
      </c>
      <c r="G432" s="8" t="s">
        <v>8120</v>
      </c>
      <c r="H432" s="8" t="s">
        <v>5</v>
      </c>
      <c r="I432" s="8" t="s">
        <v>7272</v>
      </c>
      <c r="J432" s="5" t="s">
        <v>343</v>
      </c>
    </row>
    <row r="433" spans="1:10" x14ac:dyDescent="0.3">
      <c r="A433" s="7">
        <v>85002</v>
      </c>
      <c r="B433" s="8" t="s">
        <v>7252</v>
      </c>
      <c r="C433" s="8" t="s">
        <v>7253</v>
      </c>
      <c r="D433" s="8" t="s">
        <v>47</v>
      </c>
      <c r="E433" s="8" t="s">
        <v>6883</v>
      </c>
      <c r="F433" s="9">
        <v>522</v>
      </c>
      <c r="G433" s="8" t="s">
        <v>8120</v>
      </c>
      <c r="H433" s="8" t="s">
        <v>5</v>
      </c>
      <c r="I433" s="8" t="s">
        <v>7272</v>
      </c>
      <c r="J433" s="5" t="s">
        <v>343</v>
      </c>
    </row>
    <row r="434" spans="1:10" x14ac:dyDescent="0.3">
      <c r="A434" s="7">
        <v>85005</v>
      </c>
      <c r="B434" s="8" t="s">
        <v>7256</v>
      </c>
      <c r="C434" s="8" t="s">
        <v>7257</v>
      </c>
      <c r="D434" s="8" t="s">
        <v>47</v>
      </c>
      <c r="E434" s="8" t="s">
        <v>6883</v>
      </c>
      <c r="F434" s="9">
        <v>2758</v>
      </c>
      <c r="G434" s="8" t="s">
        <v>8120</v>
      </c>
      <c r="H434" s="8" t="s">
        <v>5</v>
      </c>
      <c r="I434" s="8" t="s">
        <v>7272</v>
      </c>
      <c r="J434" s="5" t="s">
        <v>343</v>
      </c>
    </row>
    <row r="435" spans="1:10" x14ac:dyDescent="0.3">
      <c r="A435" s="7">
        <v>85008</v>
      </c>
      <c r="B435" s="8" t="s">
        <v>7263</v>
      </c>
      <c r="C435" s="8" t="s">
        <v>7264</v>
      </c>
      <c r="D435" s="8" t="s">
        <v>47</v>
      </c>
      <c r="E435" s="8" t="s">
        <v>6883</v>
      </c>
      <c r="F435" s="9">
        <v>1669</v>
      </c>
      <c r="G435" s="8" t="s">
        <v>8120</v>
      </c>
      <c r="H435" s="8" t="s">
        <v>6</v>
      </c>
      <c r="I435" s="8" t="s">
        <v>7272</v>
      </c>
      <c r="J435" s="5" t="s">
        <v>343</v>
      </c>
    </row>
    <row r="436" spans="1:10" x14ac:dyDescent="0.3">
      <c r="A436" s="7">
        <v>85012</v>
      </c>
      <c r="B436" s="8" t="s">
        <v>7271</v>
      </c>
      <c r="C436" s="8" t="s">
        <v>7272</v>
      </c>
      <c r="D436" s="8" t="s">
        <v>47</v>
      </c>
      <c r="E436" s="8" t="s">
        <v>6883</v>
      </c>
      <c r="F436" s="9">
        <v>10059</v>
      </c>
      <c r="G436" s="8" t="s">
        <v>8120</v>
      </c>
      <c r="H436" s="8" t="s">
        <v>6</v>
      </c>
      <c r="I436" s="8" t="s">
        <v>7272</v>
      </c>
      <c r="J436" s="5" t="s">
        <v>343</v>
      </c>
    </row>
    <row r="437" spans="1:10" x14ac:dyDescent="0.3">
      <c r="A437" s="7">
        <v>85010</v>
      </c>
      <c r="B437" s="8" t="s">
        <v>7267</v>
      </c>
      <c r="C437" s="8" t="s">
        <v>7268</v>
      </c>
      <c r="D437" s="8" t="s">
        <v>47</v>
      </c>
      <c r="E437" s="8" t="s">
        <v>6883</v>
      </c>
      <c r="F437" s="9">
        <v>2777</v>
      </c>
      <c r="G437" s="8" t="s">
        <v>8120</v>
      </c>
      <c r="H437" s="8" t="s">
        <v>5</v>
      </c>
      <c r="I437" s="8" t="s">
        <v>7272</v>
      </c>
      <c r="J437" s="5" t="s">
        <v>343</v>
      </c>
    </row>
    <row r="438" spans="1:10" x14ac:dyDescent="0.3">
      <c r="A438" s="7">
        <v>85011</v>
      </c>
      <c r="B438" s="8" t="s">
        <v>7269</v>
      </c>
      <c r="C438" s="8" t="s">
        <v>7270</v>
      </c>
      <c r="D438" s="8" t="s">
        <v>47</v>
      </c>
      <c r="E438" s="8" t="s">
        <v>6883</v>
      </c>
      <c r="F438" s="9">
        <v>1418</v>
      </c>
      <c r="G438" s="8" t="s">
        <v>8120</v>
      </c>
      <c r="H438" s="8" t="s">
        <v>5</v>
      </c>
      <c r="I438" s="8" t="s">
        <v>7272</v>
      </c>
      <c r="J438" s="5" t="s">
        <v>343</v>
      </c>
    </row>
    <row r="439" spans="1:10" x14ac:dyDescent="0.3">
      <c r="A439" s="7">
        <v>85020</v>
      </c>
      <c r="B439" s="8" t="s">
        <v>7283</v>
      </c>
      <c r="C439" s="8" t="s">
        <v>7284</v>
      </c>
      <c r="D439" s="8" t="s">
        <v>47</v>
      </c>
      <c r="E439" s="8" t="s">
        <v>6883</v>
      </c>
      <c r="F439" s="9">
        <v>1234</v>
      </c>
      <c r="G439" s="8" t="s">
        <v>8120</v>
      </c>
      <c r="H439" s="8" t="s">
        <v>5</v>
      </c>
      <c r="I439" s="8" t="s">
        <v>7272</v>
      </c>
      <c r="J439" s="5" t="s">
        <v>343</v>
      </c>
    </row>
    <row r="440" spans="1:10" x14ac:dyDescent="0.3">
      <c r="A440" s="7">
        <v>87013</v>
      </c>
      <c r="B440" s="8" t="s">
        <v>7353</v>
      </c>
      <c r="C440" s="8" t="s">
        <v>7354</v>
      </c>
      <c r="D440" s="8" t="s">
        <v>47</v>
      </c>
      <c r="E440" s="8" t="s">
        <v>7043</v>
      </c>
      <c r="F440" s="9">
        <v>4352</v>
      </c>
      <c r="G440" s="8" t="s">
        <v>8120</v>
      </c>
      <c r="H440" s="8" t="s">
        <v>6</v>
      </c>
      <c r="I440" s="8" t="s">
        <v>7386</v>
      </c>
      <c r="J440" s="5" t="s">
        <v>343</v>
      </c>
    </row>
    <row r="441" spans="1:10" x14ac:dyDescent="0.3">
      <c r="A441" s="7">
        <v>87025</v>
      </c>
      <c r="B441" s="8" t="s">
        <v>7375</v>
      </c>
      <c r="C441" s="8" t="s">
        <v>7376</v>
      </c>
      <c r="D441" s="8" t="s">
        <v>47</v>
      </c>
      <c r="E441" s="8" t="s">
        <v>7043</v>
      </c>
      <c r="F441" s="9">
        <v>6792</v>
      </c>
      <c r="G441" s="8" t="s">
        <v>8120</v>
      </c>
      <c r="H441" s="8" t="s">
        <v>6</v>
      </c>
      <c r="I441" s="8" t="s">
        <v>7386</v>
      </c>
      <c r="J441" s="5" t="s">
        <v>343</v>
      </c>
    </row>
    <row r="442" spans="1:10" x14ac:dyDescent="0.3">
      <c r="A442" s="7">
        <v>87032</v>
      </c>
      <c r="B442" s="8" t="s">
        <v>7385</v>
      </c>
      <c r="C442" s="8" t="s">
        <v>7386</v>
      </c>
      <c r="D442" s="8" t="s">
        <v>47</v>
      </c>
      <c r="E442" s="8" t="s">
        <v>7043</v>
      </c>
      <c r="F442" s="9">
        <v>15805</v>
      </c>
      <c r="G442" s="8" t="s">
        <v>8120</v>
      </c>
      <c r="H442" s="8" t="s">
        <v>6</v>
      </c>
      <c r="I442" s="8" t="s">
        <v>7386</v>
      </c>
      <c r="J442" s="5" t="s">
        <v>343</v>
      </c>
    </row>
    <row r="443" spans="1:10" x14ac:dyDescent="0.3">
      <c r="A443" s="7">
        <v>87036</v>
      </c>
      <c r="B443" s="8" t="s">
        <v>7393</v>
      </c>
      <c r="C443" s="8" t="s">
        <v>7394</v>
      </c>
      <c r="D443" s="8" t="s">
        <v>47</v>
      </c>
      <c r="E443" s="8" t="s">
        <v>7043</v>
      </c>
      <c r="F443" s="9">
        <v>2875</v>
      </c>
      <c r="G443" s="8" t="s">
        <v>8120</v>
      </c>
      <c r="H443" s="8" t="s">
        <v>6</v>
      </c>
      <c r="I443" s="8" t="s">
        <v>7386</v>
      </c>
      <c r="J443" s="5" t="s">
        <v>343</v>
      </c>
    </row>
    <row r="444" spans="1:10" x14ac:dyDescent="0.3">
      <c r="A444" s="7">
        <v>87037</v>
      </c>
      <c r="B444" s="8" t="s">
        <v>7395</v>
      </c>
      <c r="C444" s="8" t="s">
        <v>7396</v>
      </c>
      <c r="D444" s="8" t="s">
        <v>47</v>
      </c>
      <c r="E444" s="8" t="s">
        <v>7043</v>
      </c>
      <c r="F444" s="9">
        <v>10377</v>
      </c>
      <c r="G444" s="8" t="s">
        <v>8120</v>
      </c>
      <c r="H444" s="8" t="s">
        <v>6</v>
      </c>
      <c r="I444" s="8" t="s">
        <v>7386</v>
      </c>
      <c r="J444" s="5" t="s">
        <v>343</v>
      </c>
    </row>
    <row r="445" spans="1:10" x14ac:dyDescent="0.3">
      <c r="A445" s="7">
        <v>87049</v>
      </c>
      <c r="B445" s="8" t="s">
        <v>7415</v>
      </c>
      <c r="C445" s="8" t="s">
        <v>7416</v>
      </c>
      <c r="D445" s="8" t="s">
        <v>47</v>
      </c>
      <c r="E445" s="8" t="s">
        <v>7043</v>
      </c>
      <c r="F445" s="9">
        <v>16296</v>
      </c>
      <c r="G445" s="8" t="s">
        <v>8120</v>
      </c>
      <c r="H445" s="8" t="s">
        <v>5</v>
      </c>
      <c r="I445" s="8" t="s">
        <v>7386</v>
      </c>
      <c r="J445" s="5" t="s">
        <v>343</v>
      </c>
    </row>
    <row r="446" spans="1:10" x14ac:dyDescent="0.3">
      <c r="A446" s="7">
        <v>66017</v>
      </c>
      <c r="B446" s="8" t="s">
        <v>8538</v>
      </c>
      <c r="C446" s="8" t="s">
        <v>8539</v>
      </c>
      <c r="D446" s="8" t="s">
        <v>33</v>
      </c>
      <c r="E446" s="8" t="s">
        <v>4502</v>
      </c>
      <c r="F446" s="9">
        <v>936</v>
      </c>
      <c r="G446" s="8" t="s">
        <v>8127</v>
      </c>
      <c r="H446" s="8" t="s">
        <v>4</v>
      </c>
      <c r="I446" s="8" t="s">
        <v>8424</v>
      </c>
      <c r="J446" s="5" t="s">
        <v>3618</v>
      </c>
    </row>
    <row r="447" spans="1:10" x14ac:dyDescent="0.3">
      <c r="A447" s="7">
        <v>66020</v>
      </c>
      <c r="B447" s="8" t="s">
        <v>8540</v>
      </c>
      <c r="C447" s="8" t="s">
        <v>8541</v>
      </c>
      <c r="D447" s="8" t="s">
        <v>33</v>
      </c>
      <c r="E447" s="8" t="s">
        <v>4502</v>
      </c>
      <c r="F447" s="9">
        <v>4889</v>
      </c>
      <c r="G447" s="8" t="s">
        <v>8127</v>
      </c>
      <c r="H447" s="8" t="s">
        <v>4</v>
      </c>
      <c r="I447" s="8" t="s">
        <v>8424</v>
      </c>
      <c r="J447" s="5" t="s">
        <v>3618</v>
      </c>
    </row>
    <row r="448" spans="1:10" x14ac:dyDescent="0.3">
      <c r="A448" s="7">
        <v>66023</v>
      </c>
      <c r="B448" s="8" t="s">
        <v>4534</v>
      </c>
      <c r="C448" s="8" t="s">
        <v>4535</v>
      </c>
      <c r="D448" s="8" t="s">
        <v>33</v>
      </c>
      <c r="E448" s="8" t="s">
        <v>4502</v>
      </c>
      <c r="F448" s="9">
        <v>555</v>
      </c>
      <c r="G448" s="8" t="s">
        <v>8120</v>
      </c>
      <c r="H448" s="8" t="s">
        <v>5</v>
      </c>
      <c r="I448" s="8" t="s">
        <v>8424</v>
      </c>
      <c r="J448" s="5" t="s">
        <v>3618</v>
      </c>
    </row>
    <row r="449" spans="1:10" x14ac:dyDescent="0.3">
      <c r="A449" s="7">
        <v>66025</v>
      </c>
      <c r="B449" s="8" t="s">
        <v>4538</v>
      </c>
      <c r="C449" s="8" t="s">
        <v>4539</v>
      </c>
      <c r="D449" s="8" t="s">
        <v>33</v>
      </c>
      <c r="E449" s="8" t="s">
        <v>4502</v>
      </c>
      <c r="F449" s="9">
        <v>5130</v>
      </c>
      <c r="G449" s="8" t="s">
        <v>8120</v>
      </c>
      <c r="H449" s="8" t="s">
        <v>5</v>
      </c>
      <c r="I449" s="8" t="s">
        <v>8424</v>
      </c>
      <c r="J449" s="5" t="s">
        <v>3618</v>
      </c>
    </row>
    <row r="450" spans="1:10" x14ac:dyDescent="0.3">
      <c r="A450" s="7">
        <v>66029</v>
      </c>
      <c r="B450" s="8" t="s">
        <v>8542</v>
      </c>
      <c r="C450" s="8" t="s">
        <v>8543</v>
      </c>
      <c r="D450" s="8" t="s">
        <v>33</v>
      </c>
      <c r="E450" s="8" t="s">
        <v>4502</v>
      </c>
      <c r="F450" s="9">
        <v>1050</v>
      </c>
      <c r="G450" s="8" t="s">
        <v>8127</v>
      </c>
      <c r="H450" s="8" t="s">
        <v>4</v>
      </c>
      <c r="I450" s="8" t="s">
        <v>8424</v>
      </c>
      <c r="J450" s="5" t="s">
        <v>3618</v>
      </c>
    </row>
    <row r="451" spans="1:10" x14ac:dyDescent="0.3">
      <c r="A451" s="7">
        <v>66036</v>
      </c>
      <c r="B451" s="8" t="s">
        <v>8544</v>
      </c>
      <c r="C451" s="8" t="s">
        <v>8545</v>
      </c>
      <c r="D451" s="8" t="s">
        <v>33</v>
      </c>
      <c r="E451" s="8" t="s">
        <v>4502</v>
      </c>
      <c r="F451" s="9">
        <v>3068</v>
      </c>
      <c r="G451" s="8" t="s">
        <v>8127</v>
      </c>
      <c r="H451" s="8" t="s">
        <v>4</v>
      </c>
      <c r="I451" s="8" t="s">
        <v>8424</v>
      </c>
      <c r="J451" s="5" t="s">
        <v>3618</v>
      </c>
    </row>
    <row r="452" spans="1:10" x14ac:dyDescent="0.3">
      <c r="A452" s="7">
        <v>66062</v>
      </c>
      <c r="B452" s="8" t="s">
        <v>4580</v>
      </c>
      <c r="C452" s="8" t="s">
        <v>4581</v>
      </c>
      <c r="D452" s="8" t="s">
        <v>33</v>
      </c>
      <c r="E452" s="8" t="s">
        <v>4502</v>
      </c>
      <c r="F452" s="9">
        <v>1256</v>
      </c>
      <c r="G452" s="8" t="s">
        <v>8120</v>
      </c>
      <c r="H452" s="8" t="s">
        <v>5</v>
      </c>
      <c r="I452" s="8" t="s">
        <v>8424</v>
      </c>
      <c r="J452" s="5" t="s">
        <v>3618</v>
      </c>
    </row>
    <row r="453" spans="1:10" x14ac:dyDescent="0.3">
      <c r="A453" s="7">
        <v>66067</v>
      </c>
      <c r="B453" s="8" t="s">
        <v>4588</v>
      </c>
      <c r="C453" s="8" t="s">
        <v>4589</v>
      </c>
      <c r="D453" s="8" t="s">
        <v>33</v>
      </c>
      <c r="E453" s="8" t="s">
        <v>4502</v>
      </c>
      <c r="F453" s="9">
        <v>647</v>
      </c>
      <c r="G453" s="8" t="s">
        <v>8120</v>
      </c>
      <c r="H453" s="8" t="s">
        <v>5</v>
      </c>
      <c r="I453" s="8" t="s">
        <v>8424</v>
      </c>
      <c r="J453" s="5" t="s">
        <v>3618</v>
      </c>
    </row>
    <row r="454" spans="1:10" x14ac:dyDescent="0.3">
      <c r="A454" s="7">
        <v>66080</v>
      </c>
      <c r="B454" s="8" t="s">
        <v>4608</v>
      </c>
      <c r="C454" s="8" t="s">
        <v>4609</v>
      </c>
      <c r="D454" s="8" t="s">
        <v>33</v>
      </c>
      <c r="E454" s="8" t="s">
        <v>4502</v>
      </c>
      <c r="F454" s="9">
        <v>848</v>
      </c>
      <c r="G454" s="8" t="s">
        <v>8120</v>
      </c>
      <c r="H454" s="8" t="s">
        <v>5</v>
      </c>
      <c r="I454" s="8" t="s">
        <v>8424</v>
      </c>
      <c r="J454" s="5" t="s">
        <v>3618</v>
      </c>
    </row>
    <row r="455" spans="1:10" x14ac:dyDescent="0.3">
      <c r="A455" s="7">
        <v>66089</v>
      </c>
      <c r="B455" s="8" t="s">
        <v>4620</v>
      </c>
      <c r="C455" s="8" t="s">
        <v>4621</v>
      </c>
      <c r="D455" s="8" t="s">
        <v>33</v>
      </c>
      <c r="E455" s="8" t="s">
        <v>4502</v>
      </c>
      <c r="F455" s="9">
        <v>1111</v>
      </c>
      <c r="G455" s="8" t="s">
        <v>8120</v>
      </c>
      <c r="H455" s="8" t="s">
        <v>5</v>
      </c>
      <c r="I455" s="8" t="s">
        <v>8424</v>
      </c>
      <c r="J455" s="5" t="s">
        <v>3618</v>
      </c>
    </row>
    <row r="456" spans="1:10" x14ac:dyDescent="0.3">
      <c r="A456" s="7">
        <v>43002</v>
      </c>
      <c r="B456" s="8" t="s">
        <v>3919</v>
      </c>
      <c r="C456" s="8" t="s">
        <v>3922</v>
      </c>
      <c r="D456" s="8" t="s">
        <v>42</v>
      </c>
      <c r="E456" s="8" t="s">
        <v>3921</v>
      </c>
      <c r="F456" s="9">
        <v>2073</v>
      </c>
      <c r="G456" s="8" t="s">
        <v>8120</v>
      </c>
      <c r="H456" s="8" t="s">
        <v>5</v>
      </c>
      <c r="I456" s="8" t="s">
        <v>8453</v>
      </c>
      <c r="J456" s="5" t="s">
        <v>343</v>
      </c>
    </row>
    <row r="457" spans="1:10" x14ac:dyDescent="0.3">
      <c r="A457" s="7">
        <v>43009</v>
      </c>
      <c r="B457" s="8" t="s">
        <v>3933</v>
      </c>
      <c r="C457" s="8" t="s">
        <v>3934</v>
      </c>
      <c r="D457" s="8" t="s">
        <v>42</v>
      </c>
      <c r="E457" s="8" t="s">
        <v>3921</v>
      </c>
      <c r="F457" s="9">
        <v>4364</v>
      </c>
      <c r="G457" s="8" t="s">
        <v>8120</v>
      </c>
      <c r="H457" s="8" t="s">
        <v>6</v>
      </c>
      <c r="I457" s="8" t="s">
        <v>8453</v>
      </c>
      <c r="J457" s="5" t="s">
        <v>343</v>
      </c>
    </row>
    <row r="458" spans="1:10" x14ac:dyDescent="0.3">
      <c r="A458" s="7">
        <v>43012</v>
      </c>
      <c r="B458" s="8" t="s">
        <v>3939</v>
      </c>
      <c r="C458" s="8" t="s">
        <v>3940</v>
      </c>
      <c r="D458" s="8" t="s">
        <v>42</v>
      </c>
      <c r="E458" s="8" t="s">
        <v>3921</v>
      </c>
      <c r="F458" s="9">
        <v>9797</v>
      </c>
      <c r="G458" s="8" t="s">
        <v>8120</v>
      </c>
      <c r="H458" s="8" t="s">
        <v>5</v>
      </c>
      <c r="I458" s="8" t="s">
        <v>8453</v>
      </c>
      <c r="J458" s="5" t="s">
        <v>343</v>
      </c>
    </row>
    <row r="459" spans="1:10" x14ac:dyDescent="0.3">
      <c r="A459" s="7">
        <v>43016</v>
      </c>
      <c r="B459" s="8" t="s">
        <v>3941</v>
      </c>
      <c r="C459" s="8" t="s">
        <v>3942</v>
      </c>
      <c r="D459" s="8" t="s">
        <v>42</v>
      </c>
      <c r="E459" s="8" t="s">
        <v>3921</v>
      </c>
      <c r="F459" s="9">
        <v>1917</v>
      </c>
      <c r="G459" s="8" t="s">
        <v>8120</v>
      </c>
      <c r="H459" s="8" t="s">
        <v>6</v>
      </c>
      <c r="I459" s="8" t="s">
        <v>8453</v>
      </c>
      <c r="J459" s="5" t="s">
        <v>343</v>
      </c>
    </row>
    <row r="460" spans="1:10" x14ac:dyDescent="0.3">
      <c r="A460" s="7">
        <v>43019</v>
      </c>
      <c r="B460" s="8" t="s">
        <v>3945</v>
      </c>
      <c r="C460" s="8" t="s">
        <v>3946</v>
      </c>
      <c r="D460" s="8" t="s">
        <v>42</v>
      </c>
      <c r="E460" s="8" t="s">
        <v>3921</v>
      </c>
      <c r="F460" s="9">
        <v>1288</v>
      </c>
      <c r="G460" s="8" t="s">
        <v>8120</v>
      </c>
      <c r="H460" s="8" t="s">
        <v>6</v>
      </c>
      <c r="I460" s="8" t="s">
        <v>8453</v>
      </c>
      <c r="J460" s="5" t="s">
        <v>343</v>
      </c>
    </row>
    <row r="461" spans="1:10" x14ac:dyDescent="0.3">
      <c r="A461" s="7">
        <v>43020</v>
      </c>
      <c r="B461" s="8" t="s">
        <v>3947</v>
      </c>
      <c r="C461" s="8" t="s">
        <v>3948</v>
      </c>
      <c r="D461" s="8" t="s">
        <v>42</v>
      </c>
      <c r="E461" s="8" t="s">
        <v>3921</v>
      </c>
      <c r="F461" s="9">
        <v>538</v>
      </c>
      <c r="G461" s="8" t="s">
        <v>8120</v>
      </c>
      <c r="H461" s="8" t="s">
        <v>6</v>
      </c>
      <c r="I461" s="8" t="s">
        <v>8453</v>
      </c>
      <c r="J461" s="5" t="s">
        <v>343</v>
      </c>
    </row>
    <row r="462" spans="1:10" x14ac:dyDescent="0.3">
      <c r="A462" s="7">
        <v>43024</v>
      </c>
      <c r="B462" s="8" t="s">
        <v>3953</v>
      </c>
      <c r="C462" s="8" t="s">
        <v>3954</v>
      </c>
      <c r="D462" s="8" t="s">
        <v>42</v>
      </c>
      <c r="E462" s="8" t="s">
        <v>3921</v>
      </c>
      <c r="F462" s="9">
        <v>9364</v>
      </c>
      <c r="G462" s="8" t="s">
        <v>8120</v>
      </c>
      <c r="H462" s="8" t="s">
        <v>6</v>
      </c>
      <c r="I462" s="8" t="s">
        <v>8453</v>
      </c>
      <c r="J462" s="5" t="s">
        <v>343</v>
      </c>
    </row>
    <row r="463" spans="1:10" x14ac:dyDescent="0.3">
      <c r="A463" s="7">
        <v>43039</v>
      </c>
      <c r="B463" s="8" t="s">
        <v>3968</v>
      </c>
      <c r="C463" s="8" t="s">
        <v>3969</v>
      </c>
      <c r="D463" s="8" t="s">
        <v>42</v>
      </c>
      <c r="E463" s="8" t="s">
        <v>3921</v>
      </c>
      <c r="F463" s="9">
        <v>1001</v>
      </c>
      <c r="G463" s="8" t="s">
        <v>8120</v>
      </c>
      <c r="H463" s="8" t="s">
        <v>6</v>
      </c>
      <c r="I463" s="8" t="s">
        <v>8453</v>
      </c>
      <c r="J463" s="5" t="s">
        <v>343</v>
      </c>
    </row>
    <row r="464" spans="1:10" x14ac:dyDescent="0.3">
      <c r="A464" s="7">
        <v>43040</v>
      </c>
      <c r="B464" s="8" t="s">
        <v>3970</v>
      </c>
      <c r="C464" s="8" t="s">
        <v>3971</v>
      </c>
      <c r="D464" s="8" t="s">
        <v>42</v>
      </c>
      <c r="E464" s="8" t="s">
        <v>3921</v>
      </c>
      <c r="F464" s="9">
        <v>221</v>
      </c>
      <c r="G464" s="8" t="s">
        <v>8120</v>
      </c>
      <c r="H464" s="8" t="s">
        <v>5</v>
      </c>
      <c r="I464" s="8" t="s">
        <v>8453</v>
      </c>
      <c r="J464" s="5" t="s">
        <v>343</v>
      </c>
    </row>
    <row r="465" spans="1:10" x14ac:dyDescent="0.3">
      <c r="A465" s="7">
        <v>43047</v>
      </c>
      <c r="B465" s="8" t="s">
        <v>3976</v>
      </c>
      <c r="C465" s="8" t="s">
        <v>3977</v>
      </c>
      <c r="D465" s="8" t="s">
        <v>42</v>
      </c>
      <c r="E465" s="8" t="s">
        <v>3921</v>
      </c>
      <c r="F465" s="9">
        <v>12009</v>
      </c>
      <c r="G465" s="8" t="s">
        <v>8120</v>
      </c>
      <c r="H465" s="8" t="s">
        <v>5</v>
      </c>
      <c r="I465" s="8" t="s">
        <v>8453</v>
      </c>
      <c r="J465" s="5" t="s">
        <v>343</v>
      </c>
    </row>
    <row r="466" spans="1:10" x14ac:dyDescent="0.3">
      <c r="A466" s="7">
        <v>43050</v>
      </c>
      <c r="B466" s="8" t="s">
        <v>3982</v>
      </c>
      <c r="C466" s="8" t="s">
        <v>3983</v>
      </c>
      <c r="D466" s="8" t="s">
        <v>42</v>
      </c>
      <c r="E466" s="8" t="s">
        <v>3921</v>
      </c>
      <c r="F466" s="9">
        <v>416</v>
      </c>
      <c r="G466" s="8" t="s">
        <v>8120</v>
      </c>
      <c r="H466" s="8" t="s">
        <v>6</v>
      </c>
      <c r="I466" s="8" t="s">
        <v>8453</v>
      </c>
      <c r="J466" s="5" t="s">
        <v>343</v>
      </c>
    </row>
    <row r="467" spans="1:10" x14ac:dyDescent="0.3">
      <c r="A467" s="7">
        <v>43054</v>
      </c>
      <c r="B467" s="8" t="s">
        <v>8546</v>
      </c>
      <c r="C467" s="8" t="s">
        <v>8547</v>
      </c>
      <c r="D467" s="8" t="s">
        <v>42</v>
      </c>
      <c r="E467" s="8" t="s">
        <v>3921</v>
      </c>
      <c r="F467" s="9">
        <v>9123</v>
      </c>
      <c r="G467" s="8" t="s">
        <v>8127</v>
      </c>
      <c r="H467" s="8" t="s">
        <v>4</v>
      </c>
      <c r="I467" s="8" t="s">
        <v>8453</v>
      </c>
      <c r="J467" s="5" t="s">
        <v>343</v>
      </c>
    </row>
    <row r="468" spans="1:10" x14ac:dyDescent="0.3">
      <c r="A468" s="7">
        <v>58012</v>
      </c>
      <c r="B468" s="8" t="s">
        <v>4234</v>
      </c>
      <c r="C468" s="8" t="s">
        <v>4235</v>
      </c>
      <c r="D468" s="8" t="s">
        <v>39</v>
      </c>
      <c r="E468" s="8" t="s">
        <v>4065</v>
      </c>
      <c r="F468" s="9">
        <v>2727</v>
      </c>
      <c r="G468" s="8" t="s">
        <v>8120</v>
      </c>
      <c r="H468" s="8" t="s">
        <v>6</v>
      </c>
      <c r="I468" s="8" t="s">
        <v>8443</v>
      </c>
      <c r="J468" s="5" t="s">
        <v>3618</v>
      </c>
    </row>
    <row r="469" spans="1:10" x14ac:dyDescent="0.3">
      <c r="A469" s="7">
        <v>58019</v>
      </c>
      <c r="B469" s="8" t="s">
        <v>4246</v>
      </c>
      <c r="C469" s="8" t="s">
        <v>4247</v>
      </c>
      <c r="D469" s="8" t="s">
        <v>39</v>
      </c>
      <c r="E469" s="8" t="s">
        <v>4065</v>
      </c>
      <c r="F469" s="9">
        <v>316</v>
      </c>
      <c r="G469" s="8" t="s">
        <v>8120</v>
      </c>
      <c r="H469" s="8" t="s">
        <v>5</v>
      </c>
      <c r="I469" s="8" t="s">
        <v>8443</v>
      </c>
      <c r="J469" s="5" t="s">
        <v>3618</v>
      </c>
    </row>
    <row r="470" spans="1:10" x14ac:dyDescent="0.3">
      <c r="A470" s="7">
        <v>58025</v>
      </c>
      <c r="B470" s="8" t="s">
        <v>4253</v>
      </c>
      <c r="C470" s="8" t="s">
        <v>4254</v>
      </c>
      <c r="D470" s="8" t="s">
        <v>39</v>
      </c>
      <c r="E470" s="8" t="s">
        <v>4065</v>
      </c>
      <c r="F470" s="9">
        <v>839</v>
      </c>
      <c r="G470" s="8" t="s">
        <v>8120</v>
      </c>
      <c r="H470" s="8" t="s">
        <v>5</v>
      </c>
      <c r="I470" s="8" t="s">
        <v>8443</v>
      </c>
      <c r="J470" s="5" t="s">
        <v>3618</v>
      </c>
    </row>
    <row r="471" spans="1:10" x14ac:dyDescent="0.3">
      <c r="A471" s="7">
        <v>58026</v>
      </c>
      <c r="B471" s="8" t="s">
        <v>4255</v>
      </c>
      <c r="C471" s="8" t="s">
        <v>4256</v>
      </c>
      <c r="D471" s="8" t="s">
        <v>39</v>
      </c>
      <c r="E471" s="8" t="s">
        <v>4065</v>
      </c>
      <c r="F471" s="9">
        <v>10728</v>
      </c>
      <c r="G471" s="8" t="s">
        <v>8120</v>
      </c>
      <c r="H471" s="8" t="s">
        <v>5</v>
      </c>
      <c r="I471" s="8" t="s">
        <v>8443</v>
      </c>
      <c r="J471" s="5" t="s">
        <v>3618</v>
      </c>
    </row>
    <row r="472" spans="1:10" x14ac:dyDescent="0.3">
      <c r="A472" s="7">
        <v>58027</v>
      </c>
      <c r="B472" s="8" t="s">
        <v>8548</v>
      </c>
      <c r="C472" s="8" t="s">
        <v>8549</v>
      </c>
      <c r="D472" s="8" t="s">
        <v>39</v>
      </c>
      <c r="E472" s="8" t="s">
        <v>4065</v>
      </c>
      <c r="F472" s="9">
        <v>1080</v>
      </c>
      <c r="G472" s="8" t="s">
        <v>8127</v>
      </c>
      <c r="H472" s="8" t="s">
        <v>4</v>
      </c>
      <c r="I472" s="8" t="s">
        <v>8443</v>
      </c>
      <c r="J472" s="5" t="s">
        <v>3618</v>
      </c>
    </row>
    <row r="473" spans="1:10" x14ac:dyDescent="0.3">
      <c r="A473" s="7">
        <v>58030</v>
      </c>
      <c r="B473" s="8" t="s">
        <v>8550</v>
      </c>
      <c r="C473" s="8" t="s">
        <v>8551</v>
      </c>
      <c r="D473" s="8" t="s">
        <v>39</v>
      </c>
      <c r="E473" s="8" t="s">
        <v>4065</v>
      </c>
      <c r="F473" s="9">
        <v>1259</v>
      </c>
      <c r="G473" s="8" t="s">
        <v>8127</v>
      </c>
      <c r="H473" s="8" t="s">
        <v>4</v>
      </c>
      <c r="I473" s="8" t="s">
        <v>8443</v>
      </c>
      <c r="J473" s="5" t="s">
        <v>3618</v>
      </c>
    </row>
    <row r="474" spans="1:10" x14ac:dyDescent="0.3">
      <c r="A474" s="7">
        <v>58042</v>
      </c>
      <c r="B474" s="8" t="s">
        <v>4273</v>
      </c>
      <c r="C474" s="8" t="s">
        <v>4274</v>
      </c>
      <c r="D474" s="8" t="s">
        <v>39</v>
      </c>
      <c r="E474" s="8" t="s">
        <v>4065</v>
      </c>
      <c r="F474" s="9">
        <v>5724</v>
      </c>
      <c r="G474" s="8" t="s">
        <v>8120</v>
      </c>
      <c r="H474" s="8" t="s">
        <v>5</v>
      </c>
      <c r="I474" s="8" t="s">
        <v>8443</v>
      </c>
      <c r="J474" s="5" t="s">
        <v>3618</v>
      </c>
    </row>
    <row r="475" spans="1:10" x14ac:dyDescent="0.3">
      <c r="A475" s="7">
        <v>58044</v>
      </c>
      <c r="B475" s="8" t="s">
        <v>4275</v>
      </c>
      <c r="C475" s="8" t="s">
        <v>4276</v>
      </c>
      <c r="D475" s="8" t="s">
        <v>39</v>
      </c>
      <c r="E475" s="8" t="s">
        <v>4065</v>
      </c>
      <c r="F475" s="9">
        <v>1163</v>
      </c>
      <c r="G475" s="8" t="s">
        <v>8120</v>
      </c>
      <c r="H475" s="8" t="s">
        <v>5</v>
      </c>
      <c r="I475" s="8" t="s">
        <v>8443</v>
      </c>
      <c r="J475" s="5" t="s">
        <v>3618</v>
      </c>
    </row>
    <row r="476" spans="1:10" x14ac:dyDescent="0.3">
      <c r="A476" s="7">
        <v>58073</v>
      </c>
      <c r="B476" s="8" t="s">
        <v>4309</v>
      </c>
      <c r="C476" s="8" t="s">
        <v>4310</v>
      </c>
      <c r="D476" s="8" t="s">
        <v>39</v>
      </c>
      <c r="E476" s="8" t="s">
        <v>4065</v>
      </c>
      <c r="F476" s="9">
        <v>6455</v>
      </c>
      <c r="G476" s="8" t="s">
        <v>8120</v>
      </c>
      <c r="H476" s="8" t="s">
        <v>6</v>
      </c>
      <c r="I476" s="8" t="s">
        <v>8443</v>
      </c>
      <c r="J476" s="5" t="s">
        <v>3618</v>
      </c>
    </row>
    <row r="477" spans="1:10" x14ac:dyDescent="0.3">
      <c r="A477" s="7">
        <v>58077</v>
      </c>
      <c r="B477" s="8" t="s">
        <v>4317</v>
      </c>
      <c r="C477" s="8" t="s">
        <v>4318</v>
      </c>
      <c r="D477" s="8" t="s">
        <v>39</v>
      </c>
      <c r="E477" s="8" t="s">
        <v>4065</v>
      </c>
      <c r="F477" s="9">
        <v>739</v>
      </c>
      <c r="G477" s="8" t="s">
        <v>8120</v>
      </c>
      <c r="H477" s="8" t="s">
        <v>5</v>
      </c>
      <c r="I477" s="8" t="s">
        <v>8443</v>
      </c>
      <c r="J477" s="5" t="s">
        <v>3618</v>
      </c>
    </row>
    <row r="478" spans="1:10" x14ac:dyDescent="0.3">
      <c r="A478" s="7">
        <v>58078</v>
      </c>
      <c r="B478" s="8" t="s">
        <v>4319</v>
      </c>
      <c r="C478" s="8" t="s">
        <v>4320</v>
      </c>
      <c r="D478" s="8" t="s">
        <v>39</v>
      </c>
      <c r="E478" s="8" t="s">
        <v>4065</v>
      </c>
      <c r="F478" s="9">
        <v>2275</v>
      </c>
      <c r="G478" s="8" t="s">
        <v>8120</v>
      </c>
      <c r="H478" s="8" t="s">
        <v>5</v>
      </c>
      <c r="I478" s="8" t="s">
        <v>8443</v>
      </c>
      <c r="J478" s="5" t="s">
        <v>3618</v>
      </c>
    </row>
    <row r="479" spans="1:10" x14ac:dyDescent="0.3">
      <c r="A479" s="7">
        <v>58085</v>
      </c>
      <c r="B479" s="8" t="s">
        <v>4329</v>
      </c>
      <c r="C479" s="8" t="s">
        <v>4330</v>
      </c>
      <c r="D479" s="8" t="s">
        <v>39</v>
      </c>
      <c r="E479" s="8" t="s">
        <v>4065</v>
      </c>
      <c r="F479" s="9">
        <v>355</v>
      </c>
      <c r="G479" s="8" t="s">
        <v>8120</v>
      </c>
      <c r="H479" s="8" t="s">
        <v>6</v>
      </c>
      <c r="I479" s="8" t="s">
        <v>8443</v>
      </c>
      <c r="J479" s="5" t="s">
        <v>3618</v>
      </c>
    </row>
    <row r="480" spans="1:10" x14ac:dyDescent="0.3">
      <c r="A480" s="7">
        <v>58090</v>
      </c>
      <c r="B480" s="8" t="s">
        <v>4333</v>
      </c>
      <c r="C480" s="8" t="s">
        <v>4334</v>
      </c>
      <c r="D480" s="8" t="s">
        <v>39</v>
      </c>
      <c r="E480" s="8" t="s">
        <v>4065</v>
      </c>
      <c r="F480" s="9">
        <v>663</v>
      </c>
      <c r="G480" s="8" t="s">
        <v>8120</v>
      </c>
      <c r="H480" s="8" t="s">
        <v>6</v>
      </c>
      <c r="I480" s="8" t="s">
        <v>8443</v>
      </c>
      <c r="J480" s="5" t="s">
        <v>3618</v>
      </c>
    </row>
    <row r="481" spans="1:10" x14ac:dyDescent="0.3">
      <c r="A481" s="7">
        <v>58100</v>
      </c>
      <c r="B481" s="8" t="s">
        <v>4341</v>
      </c>
      <c r="C481" s="8" t="s">
        <v>4342</v>
      </c>
      <c r="D481" s="8" t="s">
        <v>39</v>
      </c>
      <c r="E481" s="8" t="s">
        <v>4065</v>
      </c>
      <c r="F481" s="9">
        <v>3125</v>
      </c>
      <c r="G481" s="8" t="s">
        <v>8120</v>
      </c>
      <c r="H481" s="8" t="s">
        <v>5</v>
      </c>
      <c r="I481" s="8" t="s">
        <v>8443</v>
      </c>
      <c r="J481" s="5" t="s">
        <v>3618</v>
      </c>
    </row>
    <row r="482" spans="1:10" x14ac:dyDescent="0.3">
      <c r="A482" s="7">
        <v>83002</v>
      </c>
      <c r="B482" s="8" t="s">
        <v>7013</v>
      </c>
      <c r="C482" s="8" t="s">
        <v>7014</v>
      </c>
      <c r="D482" s="8" t="s">
        <v>47</v>
      </c>
      <c r="E482" s="8" t="s">
        <v>7010</v>
      </c>
      <c r="F482" s="9">
        <v>702</v>
      </c>
      <c r="G482" s="8" t="s">
        <v>8120</v>
      </c>
      <c r="H482" s="8" t="s">
        <v>6</v>
      </c>
      <c r="I482" s="8" t="s">
        <v>7163</v>
      </c>
      <c r="J482" s="5" t="s">
        <v>343</v>
      </c>
    </row>
    <row r="483" spans="1:10" x14ac:dyDescent="0.3">
      <c r="A483" s="7">
        <v>83004</v>
      </c>
      <c r="B483" s="8" t="s">
        <v>7017</v>
      </c>
      <c r="C483" s="8" t="s">
        <v>7018</v>
      </c>
      <c r="D483" s="8" t="s">
        <v>47</v>
      </c>
      <c r="E483" s="8" t="s">
        <v>7010</v>
      </c>
      <c r="F483" s="9">
        <v>844</v>
      </c>
      <c r="G483" s="8" t="s">
        <v>8120</v>
      </c>
      <c r="H483" s="8" t="s">
        <v>7</v>
      </c>
      <c r="I483" s="8" t="s">
        <v>7163</v>
      </c>
      <c r="J483" s="5" t="s">
        <v>343</v>
      </c>
    </row>
    <row r="484" spans="1:10" x14ac:dyDescent="0.3">
      <c r="A484" s="7">
        <v>83012</v>
      </c>
      <c r="B484" s="8" t="s">
        <v>7031</v>
      </c>
      <c r="C484" s="8" t="s">
        <v>7032</v>
      </c>
      <c r="D484" s="8" t="s">
        <v>47</v>
      </c>
      <c r="E484" s="8" t="s">
        <v>7010</v>
      </c>
      <c r="F484" s="9">
        <v>749</v>
      </c>
      <c r="G484" s="8" t="s">
        <v>8120</v>
      </c>
      <c r="H484" s="8" t="s">
        <v>6</v>
      </c>
      <c r="I484" s="8" t="s">
        <v>7163</v>
      </c>
      <c r="J484" s="5" t="s">
        <v>343</v>
      </c>
    </row>
    <row r="485" spans="1:10" x14ac:dyDescent="0.3">
      <c r="A485" s="7">
        <v>83021</v>
      </c>
      <c r="B485" s="8" t="s">
        <v>7046</v>
      </c>
      <c r="C485" s="8" t="s">
        <v>7047</v>
      </c>
      <c r="D485" s="8" t="s">
        <v>47</v>
      </c>
      <c r="E485" s="8" t="s">
        <v>7010</v>
      </c>
      <c r="F485" s="9">
        <v>1294</v>
      </c>
      <c r="G485" s="8" t="s">
        <v>8120</v>
      </c>
      <c r="H485" s="8" t="s">
        <v>6</v>
      </c>
      <c r="I485" s="8" t="s">
        <v>7163</v>
      </c>
      <c r="J485" s="5" t="s">
        <v>343</v>
      </c>
    </row>
    <row r="486" spans="1:10" x14ac:dyDescent="0.3">
      <c r="A486" s="7">
        <v>83024</v>
      </c>
      <c r="B486" s="8" t="s">
        <v>7052</v>
      </c>
      <c r="C486" s="8" t="s">
        <v>7053</v>
      </c>
      <c r="D486" s="8" t="s">
        <v>47</v>
      </c>
      <c r="E486" s="8" t="s">
        <v>7010</v>
      </c>
      <c r="F486" s="9">
        <v>883</v>
      </c>
      <c r="G486" s="8" t="s">
        <v>8120</v>
      </c>
      <c r="H486" s="8" t="s">
        <v>6</v>
      </c>
      <c r="I486" s="8" t="s">
        <v>7163</v>
      </c>
      <c r="J486" s="5" t="s">
        <v>343</v>
      </c>
    </row>
    <row r="487" spans="1:10" x14ac:dyDescent="0.3">
      <c r="A487" s="7">
        <v>83027</v>
      </c>
      <c r="B487" s="8" t="s">
        <v>7058</v>
      </c>
      <c r="C487" s="8" t="s">
        <v>7059</v>
      </c>
      <c r="D487" s="8" t="s">
        <v>47</v>
      </c>
      <c r="E487" s="8" t="s">
        <v>7010</v>
      </c>
      <c r="F487" s="9">
        <v>3205</v>
      </c>
      <c r="G487" s="8" t="s">
        <v>8120</v>
      </c>
      <c r="H487" s="8" t="s">
        <v>5</v>
      </c>
      <c r="I487" s="8" t="s">
        <v>7163</v>
      </c>
      <c r="J487" s="5" t="s">
        <v>343</v>
      </c>
    </row>
    <row r="488" spans="1:10" x14ac:dyDescent="0.3">
      <c r="A488" s="7">
        <v>83040</v>
      </c>
      <c r="B488" s="8" t="s">
        <v>7082</v>
      </c>
      <c r="C488" s="8" t="s">
        <v>7083</v>
      </c>
      <c r="D488" s="8" t="s">
        <v>47</v>
      </c>
      <c r="E488" s="8" t="s">
        <v>7010</v>
      </c>
      <c r="F488" s="9">
        <v>735</v>
      </c>
      <c r="G488" s="8" t="s">
        <v>8120</v>
      </c>
      <c r="H488" s="8" t="s">
        <v>6</v>
      </c>
      <c r="I488" s="8" t="s">
        <v>7163</v>
      </c>
      <c r="J488" s="5" t="s">
        <v>343</v>
      </c>
    </row>
    <row r="489" spans="1:10" x14ac:dyDescent="0.3">
      <c r="A489" s="7">
        <v>83045</v>
      </c>
      <c r="B489" s="8" t="s">
        <v>7092</v>
      </c>
      <c r="C489" s="8" t="s">
        <v>7093</v>
      </c>
      <c r="D489" s="8" t="s">
        <v>47</v>
      </c>
      <c r="E489" s="8" t="s">
        <v>7010</v>
      </c>
      <c r="F489" s="9">
        <v>557</v>
      </c>
      <c r="G489" s="8" t="s">
        <v>8120</v>
      </c>
      <c r="H489" s="8" t="s">
        <v>6</v>
      </c>
      <c r="I489" s="8" t="s">
        <v>7163</v>
      </c>
      <c r="J489" s="5" t="s">
        <v>343</v>
      </c>
    </row>
    <row r="490" spans="1:10" x14ac:dyDescent="0.3">
      <c r="A490" s="7">
        <v>83061</v>
      </c>
      <c r="B490" s="8" t="s">
        <v>7118</v>
      </c>
      <c r="C490" s="8" t="s">
        <v>7119</v>
      </c>
      <c r="D490" s="8" t="s">
        <v>47</v>
      </c>
      <c r="E490" s="8" t="s">
        <v>7010</v>
      </c>
      <c r="F490" s="9">
        <v>3518</v>
      </c>
      <c r="G490" s="8" t="s">
        <v>8120</v>
      </c>
      <c r="H490" s="8" t="s">
        <v>5</v>
      </c>
      <c r="I490" s="8" t="s">
        <v>7163</v>
      </c>
      <c r="J490" s="5" t="s">
        <v>343</v>
      </c>
    </row>
    <row r="491" spans="1:10" x14ac:dyDescent="0.3">
      <c r="A491" s="7">
        <v>83065</v>
      </c>
      <c r="B491" s="8" t="s">
        <v>7122</v>
      </c>
      <c r="C491" s="8" t="s">
        <v>7123</v>
      </c>
      <c r="D491" s="8" t="s">
        <v>47</v>
      </c>
      <c r="E491" s="8" t="s">
        <v>7010</v>
      </c>
      <c r="F491" s="9">
        <v>1097</v>
      </c>
      <c r="G491" s="8" t="s">
        <v>8120</v>
      </c>
      <c r="H491" s="8" t="s">
        <v>5</v>
      </c>
      <c r="I491" s="8" t="s">
        <v>7163</v>
      </c>
      <c r="J491" s="5" t="s">
        <v>343</v>
      </c>
    </row>
    <row r="492" spans="1:10" x14ac:dyDescent="0.3">
      <c r="A492" s="7">
        <v>83071</v>
      </c>
      <c r="B492" s="8" t="s">
        <v>7134</v>
      </c>
      <c r="C492" s="8" t="s">
        <v>7135</v>
      </c>
      <c r="D492" s="8" t="s">
        <v>47</v>
      </c>
      <c r="E492" s="8" t="s">
        <v>7010</v>
      </c>
      <c r="F492" s="9">
        <v>182</v>
      </c>
      <c r="G492" s="8" t="s">
        <v>8120</v>
      </c>
      <c r="H492" s="8" t="s">
        <v>6</v>
      </c>
      <c r="I492" s="8" t="s">
        <v>7163</v>
      </c>
      <c r="J492" s="5" t="s">
        <v>343</v>
      </c>
    </row>
    <row r="493" spans="1:10" x14ac:dyDescent="0.3">
      <c r="A493" s="7">
        <v>83072</v>
      </c>
      <c r="B493" s="8" t="s">
        <v>7136</v>
      </c>
      <c r="C493" s="8" t="s">
        <v>7137</v>
      </c>
      <c r="D493" s="8" t="s">
        <v>47</v>
      </c>
      <c r="E493" s="8" t="s">
        <v>7010</v>
      </c>
      <c r="F493" s="9">
        <v>3953</v>
      </c>
      <c r="G493" s="8" t="s">
        <v>8120</v>
      </c>
      <c r="H493" s="8" t="s">
        <v>5</v>
      </c>
      <c r="I493" s="8" t="s">
        <v>7163</v>
      </c>
      <c r="J493" s="5" t="s">
        <v>343</v>
      </c>
    </row>
    <row r="494" spans="1:10" x14ac:dyDescent="0.3">
      <c r="A494" s="7">
        <v>83085</v>
      </c>
      <c r="B494" s="8" t="s">
        <v>7156</v>
      </c>
      <c r="C494" s="8" t="s">
        <v>7157</v>
      </c>
      <c r="D494" s="8" t="s">
        <v>47</v>
      </c>
      <c r="E494" s="8" t="s">
        <v>7010</v>
      </c>
      <c r="F494" s="9">
        <v>1488</v>
      </c>
      <c r="G494" s="8" t="s">
        <v>8120</v>
      </c>
      <c r="H494" s="8" t="s">
        <v>6</v>
      </c>
      <c r="I494" s="8" t="s">
        <v>7163</v>
      </c>
      <c r="J494" s="5" t="s">
        <v>343</v>
      </c>
    </row>
    <row r="495" spans="1:10" x14ac:dyDescent="0.3">
      <c r="A495" s="7">
        <v>83089</v>
      </c>
      <c r="B495" s="8" t="s">
        <v>7162</v>
      </c>
      <c r="C495" s="8" t="s">
        <v>7163</v>
      </c>
      <c r="D495" s="8" t="s">
        <v>47</v>
      </c>
      <c r="E495" s="8" t="s">
        <v>7010</v>
      </c>
      <c r="F495" s="9">
        <v>9271</v>
      </c>
      <c r="G495" s="8" t="s">
        <v>8120</v>
      </c>
      <c r="H495" s="8" t="s">
        <v>5</v>
      </c>
      <c r="I495" s="8" t="s">
        <v>7163</v>
      </c>
      <c r="J495" s="5" t="s">
        <v>343</v>
      </c>
    </row>
    <row r="496" spans="1:10" x14ac:dyDescent="0.3">
      <c r="A496" s="7">
        <v>83093</v>
      </c>
      <c r="B496" s="8" t="s">
        <v>7168</v>
      </c>
      <c r="C496" s="8" t="s">
        <v>7169</v>
      </c>
      <c r="D496" s="8" t="s">
        <v>47</v>
      </c>
      <c r="E496" s="8" t="s">
        <v>7010</v>
      </c>
      <c r="F496" s="9">
        <v>1660</v>
      </c>
      <c r="G496" s="8" t="s">
        <v>8120</v>
      </c>
      <c r="H496" s="8" t="s">
        <v>6</v>
      </c>
      <c r="I496" s="8" t="s">
        <v>7163</v>
      </c>
      <c r="J496" s="5" t="s">
        <v>343</v>
      </c>
    </row>
    <row r="497" spans="1:10" x14ac:dyDescent="0.3">
      <c r="A497" s="7">
        <v>65012</v>
      </c>
      <c r="B497" s="8" t="s">
        <v>5496</v>
      </c>
      <c r="C497" s="8" t="s">
        <v>5497</v>
      </c>
      <c r="D497" s="8" t="s">
        <v>36</v>
      </c>
      <c r="E497" s="8" t="s">
        <v>5476</v>
      </c>
      <c r="F497" s="9">
        <v>2165</v>
      </c>
      <c r="G497" s="8" t="s">
        <v>8120</v>
      </c>
      <c r="H497" s="8" t="s">
        <v>5</v>
      </c>
      <c r="I497" s="8" t="s">
        <v>8434</v>
      </c>
      <c r="J497" s="5" t="s">
        <v>3618</v>
      </c>
    </row>
    <row r="498" spans="1:10" x14ac:dyDescent="0.3">
      <c r="A498" s="7">
        <v>65017</v>
      </c>
      <c r="B498" s="8" t="s">
        <v>5503</v>
      </c>
      <c r="C498" s="8" t="s">
        <v>5504</v>
      </c>
      <c r="D498" s="8" t="s">
        <v>36</v>
      </c>
      <c r="E498" s="8" t="s">
        <v>5476</v>
      </c>
      <c r="F498" s="9">
        <v>4697</v>
      </c>
      <c r="G498" s="8" t="s">
        <v>8120</v>
      </c>
      <c r="H498" s="8" t="s">
        <v>5</v>
      </c>
      <c r="I498" s="8" t="s">
        <v>8434</v>
      </c>
      <c r="J498" s="5" t="s">
        <v>3618</v>
      </c>
    </row>
    <row r="499" spans="1:10" x14ac:dyDescent="0.3">
      <c r="A499" s="7">
        <v>65019</v>
      </c>
      <c r="B499" s="8" t="s">
        <v>5507</v>
      </c>
      <c r="C499" s="8" t="s">
        <v>5508</v>
      </c>
      <c r="D499" s="8" t="s">
        <v>36</v>
      </c>
      <c r="E499" s="8" t="s">
        <v>5476</v>
      </c>
      <c r="F499" s="9">
        <v>2577</v>
      </c>
      <c r="G499" s="8" t="s">
        <v>8120</v>
      </c>
      <c r="H499" s="8" t="s">
        <v>5</v>
      </c>
      <c r="I499" s="8" t="s">
        <v>8434</v>
      </c>
      <c r="J499" s="5" t="s">
        <v>3618</v>
      </c>
    </row>
    <row r="500" spans="1:10" x14ac:dyDescent="0.3">
      <c r="A500" s="7">
        <v>65022</v>
      </c>
      <c r="B500" s="8" t="s">
        <v>8552</v>
      </c>
      <c r="C500" s="8" t="s">
        <v>8553</v>
      </c>
      <c r="D500" s="8" t="s">
        <v>36</v>
      </c>
      <c r="E500" s="8" t="s">
        <v>5476</v>
      </c>
      <c r="F500" s="9">
        <v>16423</v>
      </c>
      <c r="G500" s="8" t="s">
        <v>8127</v>
      </c>
      <c r="H500" s="8" t="s">
        <v>4</v>
      </c>
      <c r="I500" s="8" t="s">
        <v>8434</v>
      </c>
      <c r="J500" s="5" t="s">
        <v>3618</v>
      </c>
    </row>
    <row r="501" spans="1:10" x14ac:dyDescent="0.3">
      <c r="A501" s="7">
        <v>65033</v>
      </c>
      <c r="B501" s="8" t="s">
        <v>5531</v>
      </c>
      <c r="C501" s="8" t="s">
        <v>5532</v>
      </c>
      <c r="D501" s="8" t="s">
        <v>36</v>
      </c>
      <c r="E501" s="8" t="s">
        <v>5476</v>
      </c>
      <c r="F501" s="9">
        <v>596</v>
      </c>
      <c r="G501" s="8" t="s">
        <v>8120</v>
      </c>
      <c r="H501" s="8" t="s">
        <v>6</v>
      </c>
      <c r="I501" s="8" t="s">
        <v>8434</v>
      </c>
      <c r="J501" s="5" t="s">
        <v>3618</v>
      </c>
    </row>
    <row r="502" spans="1:10" x14ac:dyDescent="0.3">
      <c r="A502" s="7">
        <v>65043</v>
      </c>
      <c r="B502" s="8" t="s">
        <v>5543</v>
      </c>
      <c r="C502" s="8" t="s">
        <v>5544</v>
      </c>
      <c r="D502" s="8" t="s">
        <v>36</v>
      </c>
      <c r="E502" s="8" t="s">
        <v>5476</v>
      </c>
      <c r="F502" s="9">
        <v>3436</v>
      </c>
      <c r="G502" s="8" t="s">
        <v>8120</v>
      </c>
      <c r="H502" s="8" t="s">
        <v>5</v>
      </c>
      <c r="I502" s="8" t="s">
        <v>8434</v>
      </c>
      <c r="J502" s="5" t="s">
        <v>3618</v>
      </c>
    </row>
    <row r="503" spans="1:10" x14ac:dyDescent="0.3">
      <c r="A503" s="7">
        <v>65046</v>
      </c>
      <c r="B503" s="8" t="s">
        <v>8554</v>
      </c>
      <c r="C503" s="8" t="s">
        <v>8555</v>
      </c>
      <c r="D503" s="8" t="s">
        <v>36</v>
      </c>
      <c r="E503" s="8" t="s">
        <v>5476</v>
      </c>
      <c r="F503" s="9">
        <v>3244</v>
      </c>
      <c r="G503" s="8" t="s">
        <v>8127</v>
      </c>
      <c r="H503" s="8" t="s">
        <v>4</v>
      </c>
      <c r="I503" s="8" t="s">
        <v>8434</v>
      </c>
      <c r="J503" s="5" t="s">
        <v>3618</v>
      </c>
    </row>
    <row r="504" spans="1:10" x14ac:dyDescent="0.3">
      <c r="A504" s="7">
        <v>65063</v>
      </c>
      <c r="B504" s="8" t="s">
        <v>5575</v>
      </c>
      <c r="C504" s="8" t="s">
        <v>5576</v>
      </c>
      <c r="D504" s="8" t="s">
        <v>36</v>
      </c>
      <c r="E504" s="8" t="s">
        <v>5476</v>
      </c>
      <c r="F504" s="9">
        <v>1360</v>
      </c>
      <c r="G504" s="8" t="s">
        <v>8120</v>
      </c>
      <c r="H504" s="8" t="s">
        <v>6</v>
      </c>
      <c r="I504" s="8" t="s">
        <v>8434</v>
      </c>
      <c r="J504" s="5" t="s">
        <v>3618</v>
      </c>
    </row>
    <row r="505" spans="1:10" x14ac:dyDescent="0.3">
      <c r="A505" s="7">
        <v>65083</v>
      </c>
      <c r="B505" s="8" t="s">
        <v>8556</v>
      </c>
      <c r="C505" s="8" t="s">
        <v>8557</v>
      </c>
      <c r="D505" s="8" t="s">
        <v>36</v>
      </c>
      <c r="E505" s="8" t="s">
        <v>5476</v>
      </c>
      <c r="F505" s="9">
        <v>3655</v>
      </c>
      <c r="G505" s="8" t="s">
        <v>8127</v>
      </c>
      <c r="H505" s="8" t="s">
        <v>4</v>
      </c>
      <c r="I505" s="8" t="s">
        <v>8434</v>
      </c>
      <c r="J505" s="5" t="s">
        <v>3618</v>
      </c>
    </row>
    <row r="506" spans="1:10" x14ac:dyDescent="0.3">
      <c r="A506" s="7">
        <v>65089</v>
      </c>
      <c r="B506" s="8" t="s">
        <v>5611</v>
      </c>
      <c r="C506" s="8" t="s">
        <v>5612</v>
      </c>
      <c r="D506" s="8" t="s">
        <v>36</v>
      </c>
      <c r="E506" s="8" t="s">
        <v>5476</v>
      </c>
      <c r="F506" s="9">
        <v>3787</v>
      </c>
      <c r="G506" s="8" t="s">
        <v>8120</v>
      </c>
      <c r="H506" s="8" t="s">
        <v>5</v>
      </c>
      <c r="I506" s="8" t="s">
        <v>8434</v>
      </c>
      <c r="J506" s="5" t="s">
        <v>3618</v>
      </c>
    </row>
    <row r="507" spans="1:10" x14ac:dyDescent="0.3">
      <c r="A507" s="7">
        <v>65094</v>
      </c>
      <c r="B507" s="8" t="s">
        <v>5619</v>
      </c>
      <c r="C507" s="8" t="s">
        <v>5620</v>
      </c>
      <c r="D507" s="8" t="s">
        <v>36</v>
      </c>
      <c r="E507" s="8" t="s">
        <v>5476</v>
      </c>
      <c r="F507" s="9">
        <v>1011</v>
      </c>
      <c r="G507" s="8" t="s">
        <v>8120</v>
      </c>
      <c r="H507" s="8" t="s">
        <v>5</v>
      </c>
      <c r="I507" s="8" t="s">
        <v>8434</v>
      </c>
      <c r="J507" s="5" t="s">
        <v>3618</v>
      </c>
    </row>
    <row r="508" spans="1:10" x14ac:dyDescent="0.3">
      <c r="A508" s="7">
        <v>65101</v>
      </c>
      <c r="B508" s="8" t="s">
        <v>5631</v>
      </c>
      <c r="C508" s="8" t="s">
        <v>5632</v>
      </c>
      <c r="D508" s="8" t="s">
        <v>36</v>
      </c>
      <c r="E508" s="8" t="s">
        <v>5476</v>
      </c>
      <c r="F508" s="9">
        <v>2002</v>
      </c>
      <c r="G508" s="8" t="s">
        <v>8120</v>
      </c>
      <c r="H508" s="8" t="s">
        <v>5</v>
      </c>
      <c r="I508" s="8" t="s">
        <v>8434</v>
      </c>
      <c r="J508" s="5" t="s">
        <v>3618</v>
      </c>
    </row>
    <row r="509" spans="1:10" x14ac:dyDescent="0.3">
      <c r="A509" s="7">
        <v>65105</v>
      </c>
      <c r="B509" s="8" t="s">
        <v>5639</v>
      </c>
      <c r="C509" s="8" t="s">
        <v>5640</v>
      </c>
      <c r="D509" s="8" t="s">
        <v>36</v>
      </c>
      <c r="E509" s="8" t="s">
        <v>5476</v>
      </c>
      <c r="F509" s="9">
        <v>1069</v>
      </c>
      <c r="G509" s="8" t="s">
        <v>8120</v>
      </c>
      <c r="H509" s="8" t="s">
        <v>6</v>
      </c>
      <c r="I509" s="8" t="s">
        <v>8434</v>
      </c>
      <c r="J509" s="5" t="s">
        <v>3618</v>
      </c>
    </row>
    <row r="510" spans="1:10" x14ac:dyDescent="0.3">
      <c r="A510" s="7">
        <v>65110</v>
      </c>
      <c r="B510" s="8" t="s">
        <v>5647</v>
      </c>
      <c r="C510" s="8" t="s">
        <v>5648</v>
      </c>
      <c r="D510" s="8" t="s">
        <v>36</v>
      </c>
      <c r="E510" s="8" t="s">
        <v>5476</v>
      </c>
      <c r="F510" s="9">
        <v>385</v>
      </c>
      <c r="G510" s="8" t="s">
        <v>8120</v>
      </c>
      <c r="H510" s="8" t="s">
        <v>5</v>
      </c>
      <c r="I510" s="8" t="s">
        <v>8434</v>
      </c>
      <c r="J510" s="5" t="s">
        <v>3618</v>
      </c>
    </row>
    <row r="511" spans="1:10" x14ac:dyDescent="0.3">
      <c r="A511" s="7">
        <v>65117</v>
      </c>
      <c r="B511" s="8" t="s">
        <v>5659</v>
      </c>
      <c r="C511" s="8" t="s">
        <v>5660</v>
      </c>
      <c r="D511" s="8" t="s">
        <v>36</v>
      </c>
      <c r="E511" s="8" t="s">
        <v>5476</v>
      </c>
      <c r="F511" s="9">
        <v>500</v>
      </c>
      <c r="G511" s="8" t="s">
        <v>8120</v>
      </c>
      <c r="H511" s="8" t="s">
        <v>5</v>
      </c>
      <c r="I511" s="8" t="s">
        <v>8434</v>
      </c>
      <c r="J511" s="5" t="s">
        <v>3618</v>
      </c>
    </row>
    <row r="512" spans="1:10" x14ac:dyDescent="0.3">
      <c r="A512" s="7">
        <v>65120</v>
      </c>
      <c r="B512" s="8" t="s">
        <v>5663</v>
      </c>
      <c r="C512" s="8" t="s">
        <v>5664</v>
      </c>
      <c r="D512" s="8" t="s">
        <v>36</v>
      </c>
      <c r="E512" s="8" t="s">
        <v>5476</v>
      </c>
      <c r="F512" s="9">
        <v>4004</v>
      </c>
      <c r="G512" s="8" t="s">
        <v>8120</v>
      </c>
      <c r="H512" s="8" t="s">
        <v>5</v>
      </c>
      <c r="I512" s="8" t="s">
        <v>8434</v>
      </c>
      <c r="J512" s="5" t="s">
        <v>3618</v>
      </c>
    </row>
    <row r="513" spans="1:10" x14ac:dyDescent="0.3">
      <c r="A513" s="7">
        <v>65131</v>
      </c>
      <c r="B513" s="8" t="s">
        <v>5679</v>
      </c>
      <c r="C513" s="8" t="s">
        <v>5680</v>
      </c>
      <c r="D513" s="8" t="s">
        <v>36</v>
      </c>
      <c r="E513" s="8" t="s">
        <v>5476</v>
      </c>
      <c r="F513" s="9">
        <v>405</v>
      </c>
      <c r="G513" s="8" t="s">
        <v>8120</v>
      </c>
      <c r="H513" s="8" t="s">
        <v>5</v>
      </c>
      <c r="I513" s="8" t="s">
        <v>8434</v>
      </c>
      <c r="J513" s="5" t="s">
        <v>3618</v>
      </c>
    </row>
    <row r="514" spans="1:10" x14ac:dyDescent="0.3">
      <c r="A514" s="7">
        <v>65143</v>
      </c>
      <c r="B514" s="8" t="s">
        <v>5693</v>
      </c>
      <c r="C514" s="8" t="s">
        <v>5694</v>
      </c>
      <c r="D514" s="8" t="s">
        <v>36</v>
      </c>
      <c r="E514" s="8" t="s">
        <v>5476</v>
      </c>
      <c r="F514" s="9">
        <v>3137</v>
      </c>
      <c r="G514" s="8" t="s">
        <v>8120</v>
      </c>
      <c r="H514" s="8" t="s">
        <v>5</v>
      </c>
      <c r="I514" s="8" t="s">
        <v>8434</v>
      </c>
      <c r="J514" s="5" t="s">
        <v>3618</v>
      </c>
    </row>
    <row r="515" spans="1:10" x14ac:dyDescent="0.3">
      <c r="A515" s="7">
        <v>65155</v>
      </c>
      <c r="B515" s="8" t="s">
        <v>5717</v>
      </c>
      <c r="C515" s="8" t="s">
        <v>5718</v>
      </c>
      <c r="D515" s="8" t="s">
        <v>36</v>
      </c>
      <c r="E515" s="8" t="s">
        <v>5476</v>
      </c>
      <c r="F515" s="9">
        <v>1535</v>
      </c>
      <c r="G515" s="8" t="s">
        <v>8120</v>
      </c>
      <c r="H515" s="8" t="s">
        <v>5</v>
      </c>
      <c r="I515" s="8" t="s">
        <v>8434</v>
      </c>
      <c r="J515" s="5" t="s">
        <v>3618</v>
      </c>
    </row>
    <row r="516" spans="1:10" x14ac:dyDescent="0.3">
      <c r="A516" s="7">
        <v>6002</v>
      </c>
      <c r="B516" s="8" t="s">
        <v>657</v>
      </c>
      <c r="C516" s="8" t="s">
        <v>658</v>
      </c>
      <c r="D516" s="8" t="s">
        <v>44</v>
      </c>
      <c r="E516" s="8" t="s">
        <v>599</v>
      </c>
      <c r="F516" s="9">
        <v>297</v>
      </c>
      <c r="G516" s="8" t="s">
        <v>8120</v>
      </c>
      <c r="H516" s="8" t="s">
        <v>5</v>
      </c>
      <c r="I516" s="8" t="s">
        <v>8456</v>
      </c>
      <c r="J516" s="5" t="s">
        <v>3618</v>
      </c>
    </row>
    <row r="517" spans="1:10" x14ac:dyDescent="0.3">
      <c r="A517" s="7">
        <v>6010</v>
      </c>
      <c r="B517" s="8" t="s">
        <v>662</v>
      </c>
      <c r="C517" s="8" t="s">
        <v>663</v>
      </c>
      <c r="D517" s="8" t="s">
        <v>44</v>
      </c>
      <c r="E517" s="8" t="s">
        <v>599</v>
      </c>
      <c r="F517" s="9">
        <v>257</v>
      </c>
      <c r="G517" s="8" t="s">
        <v>8120</v>
      </c>
      <c r="H517" s="8" t="s">
        <v>5</v>
      </c>
      <c r="I517" s="8" t="s">
        <v>8456</v>
      </c>
      <c r="J517" s="5" t="s">
        <v>3618</v>
      </c>
    </row>
    <row r="518" spans="1:10" x14ac:dyDescent="0.3">
      <c r="A518" s="7">
        <v>6016</v>
      </c>
      <c r="B518" s="8" t="s">
        <v>8558</v>
      </c>
      <c r="C518" s="8" t="s">
        <v>8559</v>
      </c>
      <c r="D518" s="8" t="s">
        <v>44</v>
      </c>
      <c r="E518" s="8" t="s">
        <v>599</v>
      </c>
      <c r="F518" s="9">
        <v>158</v>
      </c>
      <c r="G518" s="8" t="s">
        <v>8127</v>
      </c>
      <c r="H518" s="8" t="s">
        <v>4</v>
      </c>
      <c r="I518" s="8" t="s">
        <v>8456</v>
      </c>
      <c r="J518" s="5" t="s">
        <v>3618</v>
      </c>
    </row>
    <row r="519" spans="1:10" x14ac:dyDescent="0.3">
      <c r="A519" s="7">
        <v>6018</v>
      </c>
      <c r="B519" s="8" t="s">
        <v>8560</v>
      </c>
      <c r="C519" s="8" t="s">
        <v>8561</v>
      </c>
      <c r="D519" s="8" t="s">
        <v>44</v>
      </c>
      <c r="E519" s="8" t="s">
        <v>599</v>
      </c>
      <c r="F519" s="9">
        <v>1914</v>
      </c>
      <c r="G519" s="8" t="s">
        <v>8127</v>
      </c>
      <c r="H519" s="8" t="s">
        <v>4</v>
      </c>
      <c r="I519" s="8" t="s">
        <v>8456</v>
      </c>
      <c r="J519" s="5" t="s">
        <v>3618</v>
      </c>
    </row>
    <row r="520" spans="1:10" x14ac:dyDescent="0.3">
      <c r="A520" s="7">
        <v>6024</v>
      </c>
      <c r="B520" s="8" t="s">
        <v>667</v>
      </c>
      <c r="C520" s="8" t="s">
        <v>668</v>
      </c>
      <c r="D520" s="8" t="s">
        <v>44</v>
      </c>
      <c r="E520" s="8" t="s">
        <v>599</v>
      </c>
      <c r="F520" s="9">
        <v>429</v>
      </c>
      <c r="G520" s="8" t="s">
        <v>8120</v>
      </c>
      <c r="H520" s="8" t="s">
        <v>5</v>
      </c>
      <c r="I520" s="8" t="s">
        <v>8456</v>
      </c>
      <c r="J520" s="5" t="s">
        <v>3618</v>
      </c>
    </row>
    <row r="521" spans="1:10" x14ac:dyDescent="0.3">
      <c r="A521" s="7">
        <v>6025</v>
      </c>
      <c r="B521" s="8" t="s">
        <v>669</v>
      </c>
      <c r="C521" s="8" t="s">
        <v>670</v>
      </c>
      <c r="D521" s="8" t="s">
        <v>44</v>
      </c>
      <c r="E521" s="8" t="s">
        <v>599</v>
      </c>
      <c r="F521" s="9">
        <v>482</v>
      </c>
      <c r="G521" s="8" t="s">
        <v>8120</v>
      </c>
      <c r="H521" s="8" t="s">
        <v>5</v>
      </c>
      <c r="I521" s="8" t="s">
        <v>8456</v>
      </c>
      <c r="J521" s="5" t="s">
        <v>3618</v>
      </c>
    </row>
    <row r="522" spans="1:10" x14ac:dyDescent="0.3">
      <c r="A522" s="7">
        <v>6028</v>
      </c>
      <c r="B522" s="8" t="s">
        <v>671</v>
      </c>
      <c r="C522" s="8" t="s">
        <v>672</v>
      </c>
      <c r="D522" s="8" t="s">
        <v>44</v>
      </c>
      <c r="E522" s="8" t="s">
        <v>599</v>
      </c>
      <c r="F522" s="9">
        <v>453</v>
      </c>
      <c r="G522" s="8" t="s">
        <v>8120</v>
      </c>
      <c r="H522" s="8" t="s">
        <v>5</v>
      </c>
      <c r="I522" s="8" t="s">
        <v>8456</v>
      </c>
      <c r="J522" s="5" t="s">
        <v>3618</v>
      </c>
    </row>
    <row r="523" spans="1:10" x14ac:dyDescent="0.3">
      <c r="A523" s="7">
        <v>6034</v>
      </c>
      <c r="B523" s="8" t="s">
        <v>675</v>
      </c>
      <c r="C523" s="8" t="s">
        <v>676</v>
      </c>
      <c r="D523" s="8" t="s">
        <v>44</v>
      </c>
      <c r="E523" s="8" t="s">
        <v>599</v>
      </c>
      <c r="F523" s="9">
        <v>88</v>
      </c>
      <c r="G523" s="8" t="s">
        <v>8120</v>
      </c>
      <c r="H523" s="8" t="s">
        <v>6</v>
      </c>
      <c r="I523" s="8" t="s">
        <v>8456</v>
      </c>
      <c r="J523" s="5" t="s">
        <v>3618</v>
      </c>
    </row>
    <row r="524" spans="1:10" x14ac:dyDescent="0.3">
      <c r="A524" s="7">
        <v>6041</v>
      </c>
      <c r="B524" s="8" t="s">
        <v>681</v>
      </c>
      <c r="C524" s="8" t="s">
        <v>682</v>
      </c>
      <c r="D524" s="8" t="s">
        <v>44</v>
      </c>
      <c r="E524" s="8" t="s">
        <v>599</v>
      </c>
      <c r="F524" s="9">
        <v>116</v>
      </c>
      <c r="G524" s="8" t="s">
        <v>8120</v>
      </c>
      <c r="H524" s="8" t="s">
        <v>5</v>
      </c>
      <c r="I524" s="8" t="s">
        <v>8456</v>
      </c>
      <c r="J524" s="5" t="s">
        <v>3618</v>
      </c>
    </row>
    <row r="525" spans="1:10" x14ac:dyDescent="0.3">
      <c r="A525" s="7">
        <v>6045</v>
      </c>
      <c r="B525" s="8" t="s">
        <v>8562</v>
      </c>
      <c r="C525" s="8" t="s">
        <v>8563</v>
      </c>
      <c r="D525" s="8" t="s">
        <v>44</v>
      </c>
      <c r="E525" s="8" t="s">
        <v>599</v>
      </c>
      <c r="F525" s="9">
        <v>85</v>
      </c>
      <c r="G525" s="8" t="s">
        <v>8127</v>
      </c>
      <c r="H525" s="8" t="s">
        <v>4</v>
      </c>
      <c r="I525" s="8" t="s">
        <v>8456</v>
      </c>
      <c r="J525" s="5" t="s">
        <v>3618</v>
      </c>
    </row>
    <row r="526" spans="1:10" x14ac:dyDescent="0.3">
      <c r="A526" s="7">
        <v>6062</v>
      </c>
      <c r="B526" s="8" t="s">
        <v>8564</v>
      </c>
      <c r="C526" s="8" t="s">
        <v>8565</v>
      </c>
      <c r="D526" s="8" t="s">
        <v>44</v>
      </c>
      <c r="E526" s="8" t="s">
        <v>599</v>
      </c>
      <c r="F526" s="9">
        <v>323</v>
      </c>
      <c r="G526" s="8" t="s">
        <v>8127</v>
      </c>
      <c r="H526" s="8" t="s">
        <v>4</v>
      </c>
      <c r="I526" s="8" t="s">
        <v>8456</v>
      </c>
      <c r="J526" s="5" t="s">
        <v>3618</v>
      </c>
    </row>
    <row r="527" spans="1:10" x14ac:dyDescent="0.3">
      <c r="A527" s="7">
        <v>6066</v>
      </c>
      <c r="B527" s="8" t="s">
        <v>695</v>
      </c>
      <c r="C527" s="8" t="s">
        <v>696</v>
      </c>
      <c r="D527" s="8" t="s">
        <v>44</v>
      </c>
      <c r="E527" s="8" t="s">
        <v>599</v>
      </c>
      <c r="F527" s="9">
        <v>180</v>
      </c>
      <c r="G527" s="8" t="s">
        <v>8120</v>
      </c>
      <c r="H527" s="8" t="s">
        <v>5</v>
      </c>
      <c r="I527" s="8" t="s">
        <v>8456</v>
      </c>
      <c r="J527" s="5" t="s">
        <v>3618</v>
      </c>
    </row>
    <row r="528" spans="1:10" x14ac:dyDescent="0.3">
      <c r="A528" s="7">
        <v>6067</v>
      </c>
      <c r="B528" s="8" t="s">
        <v>697</v>
      </c>
      <c r="C528" s="8" t="s">
        <v>698</v>
      </c>
      <c r="D528" s="8" t="s">
        <v>44</v>
      </c>
      <c r="E528" s="8" t="s">
        <v>599</v>
      </c>
      <c r="F528" s="9">
        <v>594</v>
      </c>
      <c r="G528" s="8" t="s">
        <v>8120</v>
      </c>
      <c r="H528" s="8" t="s">
        <v>6</v>
      </c>
      <c r="I528" s="8" t="s">
        <v>8456</v>
      </c>
      <c r="J528" s="5" t="s">
        <v>3618</v>
      </c>
    </row>
    <row r="529" spans="1:10" x14ac:dyDescent="0.3">
      <c r="A529" s="7">
        <v>6079</v>
      </c>
      <c r="B529" s="8" t="s">
        <v>703</v>
      </c>
      <c r="C529" s="8" t="s">
        <v>704</v>
      </c>
      <c r="D529" s="8" t="s">
        <v>44</v>
      </c>
      <c r="E529" s="8" t="s">
        <v>599</v>
      </c>
      <c r="F529" s="9">
        <v>618</v>
      </c>
      <c r="G529" s="8" t="s">
        <v>8120</v>
      </c>
      <c r="H529" s="8" t="s">
        <v>5</v>
      </c>
      <c r="I529" s="8" t="s">
        <v>8456</v>
      </c>
      <c r="J529" s="5" t="s">
        <v>3618</v>
      </c>
    </row>
    <row r="530" spans="1:10" x14ac:dyDescent="0.3">
      <c r="A530" s="7">
        <v>6083</v>
      </c>
      <c r="B530" s="8" t="s">
        <v>705</v>
      </c>
      <c r="C530" s="8" t="s">
        <v>706</v>
      </c>
      <c r="D530" s="8" t="s">
        <v>44</v>
      </c>
      <c r="E530" s="8" t="s">
        <v>599</v>
      </c>
      <c r="F530" s="9">
        <v>295</v>
      </c>
      <c r="G530" s="8" t="s">
        <v>8120</v>
      </c>
      <c r="H530" s="8" t="s">
        <v>5</v>
      </c>
      <c r="I530" s="8" t="s">
        <v>8456</v>
      </c>
      <c r="J530" s="5" t="s">
        <v>3618</v>
      </c>
    </row>
    <row r="531" spans="1:10" x14ac:dyDescent="0.3">
      <c r="A531" s="7">
        <v>6085</v>
      </c>
      <c r="B531" s="8" t="s">
        <v>8566</v>
      </c>
      <c r="C531" s="8" t="s">
        <v>8567</v>
      </c>
      <c r="D531" s="8" t="s">
        <v>44</v>
      </c>
      <c r="E531" s="8" t="s">
        <v>599</v>
      </c>
      <c r="F531" s="9">
        <v>471</v>
      </c>
      <c r="G531" s="8" t="s">
        <v>8127</v>
      </c>
      <c r="H531" s="8" t="s">
        <v>4</v>
      </c>
      <c r="I531" s="8" t="s">
        <v>8456</v>
      </c>
      <c r="J531" s="5" t="s">
        <v>3618</v>
      </c>
    </row>
    <row r="532" spans="1:10" x14ac:dyDescent="0.3">
      <c r="A532" s="7">
        <v>6098</v>
      </c>
      <c r="B532" s="8" t="s">
        <v>720</v>
      </c>
      <c r="C532" s="8" t="s">
        <v>721</v>
      </c>
      <c r="D532" s="8" t="s">
        <v>44</v>
      </c>
      <c r="E532" s="8" t="s">
        <v>599</v>
      </c>
      <c r="F532" s="9">
        <v>203</v>
      </c>
      <c r="G532" s="8" t="s">
        <v>8120</v>
      </c>
      <c r="H532" s="8" t="s">
        <v>5</v>
      </c>
      <c r="I532" s="8" t="s">
        <v>8456</v>
      </c>
      <c r="J532" s="5" t="s">
        <v>3618</v>
      </c>
    </row>
    <row r="533" spans="1:10" x14ac:dyDescent="0.3">
      <c r="A533" s="7">
        <v>6100</v>
      </c>
      <c r="B533" s="8" t="s">
        <v>722</v>
      </c>
      <c r="C533" s="8" t="s">
        <v>723</v>
      </c>
      <c r="D533" s="8" t="s">
        <v>44</v>
      </c>
      <c r="E533" s="8" t="s">
        <v>599</v>
      </c>
      <c r="F533" s="9">
        <v>150</v>
      </c>
      <c r="G533" s="8" t="s">
        <v>8120</v>
      </c>
      <c r="H533" s="8" t="s">
        <v>6</v>
      </c>
      <c r="I533" s="8" t="s">
        <v>8456</v>
      </c>
      <c r="J533" s="5" t="s">
        <v>3618</v>
      </c>
    </row>
    <row r="534" spans="1:10" x14ac:dyDescent="0.3">
      <c r="A534" s="7">
        <v>6101</v>
      </c>
      <c r="B534" s="8" t="s">
        <v>8568</v>
      </c>
      <c r="C534" s="8" t="s">
        <v>8569</v>
      </c>
      <c r="D534" s="8" t="s">
        <v>44</v>
      </c>
      <c r="E534" s="8" t="s">
        <v>599</v>
      </c>
      <c r="F534" s="9">
        <v>558</v>
      </c>
      <c r="G534" s="8" t="s">
        <v>8127</v>
      </c>
      <c r="H534" s="8" t="s">
        <v>4</v>
      </c>
      <c r="I534" s="8" t="s">
        <v>8456</v>
      </c>
      <c r="J534" s="5" t="s">
        <v>3618</v>
      </c>
    </row>
    <row r="535" spans="1:10" x14ac:dyDescent="0.3">
      <c r="A535" s="7">
        <v>6102</v>
      </c>
      <c r="B535" s="8" t="s">
        <v>724</v>
      </c>
      <c r="C535" s="8" t="s">
        <v>725</v>
      </c>
      <c r="D535" s="8" t="s">
        <v>44</v>
      </c>
      <c r="E535" s="8" t="s">
        <v>599</v>
      </c>
      <c r="F535" s="9">
        <v>242</v>
      </c>
      <c r="G535" s="8" t="s">
        <v>8120</v>
      </c>
      <c r="H535" s="8" t="s">
        <v>6</v>
      </c>
      <c r="I535" s="8" t="s">
        <v>8456</v>
      </c>
      <c r="J535" s="5" t="s">
        <v>3618</v>
      </c>
    </row>
    <row r="536" spans="1:10" x14ac:dyDescent="0.3">
      <c r="A536" s="7">
        <v>6107</v>
      </c>
      <c r="B536" s="8" t="s">
        <v>8570</v>
      </c>
      <c r="C536" s="8" t="s">
        <v>8571</v>
      </c>
      <c r="D536" s="8" t="s">
        <v>44</v>
      </c>
      <c r="E536" s="8" t="s">
        <v>599</v>
      </c>
      <c r="F536" s="9">
        <v>286</v>
      </c>
      <c r="G536" s="8" t="s">
        <v>8127</v>
      </c>
      <c r="H536" s="8" t="s">
        <v>4</v>
      </c>
      <c r="I536" s="8" t="s">
        <v>8456</v>
      </c>
      <c r="J536" s="5" t="s">
        <v>3618</v>
      </c>
    </row>
    <row r="537" spans="1:10" x14ac:dyDescent="0.3">
      <c r="A537" s="7">
        <v>6108</v>
      </c>
      <c r="B537" s="8" t="s">
        <v>732</v>
      </c>
      <c r="C537" s="8" t="s">
        <v>733</v>
      </c>
      <c r="D537" s="8" t="s">
        <v>44</v>
      </c>
      <c r="E537" s="8" t="s">
        <v>599</v>
      </c>
      <c r="F537" s="9">
        <v>309</v>
      </c>
      <c r="G537" s="8" t="s">
        <v>8120</v>
      </c>
      <c r="H537" s="8" t="s">
        <v>5</v>
      </c>
      <c r="I537" s="8" t="s">
        <v>8456</v>
      </c>
      <c r="J537" s="5" t="s">
        <v>3618</v>
      </c>
    </row>
    <row r="538" spans="1:10" x14ac:dyDescent="0.3">
      <c r="A538" s="7">
        <v>6137</v>
      </c>
      <c r="B538" s="8" t="s">
        <v>8572</v>
      </c>
      <c r="C538" s="8" t="s">
        <v>8573</v>
      </c>
      <c r="D538" s="8" t="s">
        <v>44</v>
      </c>
      <c r="E538" s="8" t="s">
        <v>599</v>
      </c>
      <c r="F538" s="9">
        <v>301</v>
      </c>
      <c r="G538" s="8" t="s">
        <v>8127</v>
      </c>
      <c r="H538" s="8" t="s">
        <v>4</v>
      </c>
      <c r="I538" s="8" t="s">
        <v>8456</v>
      </c>
      <c r="J538" s="5" t="s">
        <v>3618</v>
      </c>
    </row>
    <row r="539" spans="1:10" x14ac:dyDescent="0.3">
      <c r="A539" s="7">
        <v>6146</v>
      </c>
      <c r="B539" s="8" t="s">
        <v>760</v>
      </c>
      <c r="C539" s="8" t="s">
        <v>761</v>
      </c>
      <c r="D539" s="8" t="s">
        <v>44</v>
      </c>
      <c r="E539" s="8" t="s">
        <v>599</v>
      </c>
      <c r="F539" s="9">
        <v>126</v>
      </c>
      <c r="G539" s="8" t="s">
        <v>8120</v>
      </c>
      <c r="H539" s="8" t="s">
        <v>6</v>
      </c>
      <c r="I539" s="8" t="s">
        <v>8456</v>
      </c>
      <c r="J539" s="5" t="s">
        <v>3618</v>
      </c>
    </row>
    <row r="540" spans="1:10" x14ac:dyDescent="0.3">
      <c r="A540" s="7">
        <v>6148</v>
      </c>
      <c r="B540" s="8" t="s">
        <v>764</v>
      </c>
      <c r="C540" s="8" t="s">
        <v>765</v>
      </c>
      <c r="D540" s="8" t="s">
        <v>44</v>
      </c>
      <c r="E540" s="8" t="s">
        <v>599</v>
      </c>
      <c r="F540" s="9">
        <v>222</v>
      </c>
      <c r="G540" s="8" t="s">
        <v>8120</v>
      </c>
      <c r="H540" s="8" t="s">
        <v>5</v>
      </c>
      <c r="I540" s="8" t="s">
        <v>8456</v>
      </c>
      <c r="J540" s="5" t="s">
        <v>3618</v>
      </c>
    </row>
    <row r="541" spans="1:10" x14ac:dyDescent="0.3">
      <c r="A541" s="7">
        <v>6155</v>
      </c>
      <c r="B541" s="8" t="s">
        <v>766</v>
      </c>
      <c r="C541" s="8" t="s">
        <v>767</v>
      </c>
      <c r="D541" s="8" t="s">
        <v>44</v>
      </c>
      <c r="E541" s="8" t="s">
        <v>599</v>
      </c>
      <c r="F541" s="9">
        <v>533</v>
      </c>
      <c r="G541" s="8" t="s">
        <v>8120</v>
      </c>
      <c r="H541" s="8" t="s">
        <v>5</v>
      </c>
      <c r="I541" s="8" t="s">
        <v>8456</v>
      </c>
      <c r="J541" s="5" t="s">
        <v>3618</v>
      </c>
    </row>
    <row r="542" spans="1:10" x14ac:dyDescent="0.3">
      <c r="A542" s="7">
        <v>6167</v>
      </c>
      <c r="B542" s="8" t="s">
        <v>8574</v>
      </c>
      <c r="C542" s="8" t="s">
        <v>8575</v>
      </c>
      <c r="D542" s="8" t="s">
        <v>44</v>
      </c>
      <c r="E542" s="8" t="s">
        <v>599</v>
      </c>
      <c r="F542" s="9">
        <v>2369</v>
      </c>
      <c r="G542" s="8" t="s">
        <v>8127</v>
      </c>
      <c r="H542" s="8" t="s">
        <v>4</v>
      </c>
      <c r="I542" s="8" t="s">
        <v>8456</v>
      </c>
      <c r="J542" s="5" t="s">
        <v>3618</v>
      </c>
    </row>
    <row r="543" spans="1:10" x14ac:dyDescent="0.3">
      <c r="A543" s="7">
        <v>6180</v>
      </c>
      <c r="B543" s="8" t="s">
        <v>8576</v>
      </c>
      <c r="C543" s="8" t="s">
        <v>8577</v>
      </c>
      <c r="D543" s="8" t="s">
        <v>44</v>
      </c>
      <c r="E543" s="8" t="s">
        <v>599</v>
      </c>
      <c r="F543" s="9">
        <v>2023</v>
      </c>
      <c r="G543" s="8" t="s">
        <v>8127</v>
      </c>
      <c r="H543" s="8" t="s">
        <v>4</v>
      </c>
      <c r="I543" s="8" t="s">
        <v>8456</v>
      </c>
      <c r="J543" s="5" t="s">
        <v>3618</v>
      </c>
    </row>
    <row r="544" spans="1:10" x14ac:dyDescent="0.3">
      <c r="A544" s="7">
        <v>6189</v>
      </c>
      <c r="B544" s="8" t="s">
        <v>8578</v>
      </c>
      <c r="C544" s="8" t="s">
        <v>8579</v>
      </c>
      <c r="D544" s="8" t="s">
        <v>44</v>
      </c>
      <c r="E544" s="8" t="s">
        <v>599</v>
      </c>
      <c r="F544" s="9">
        <v>134</v>
      </c>
      <c r="G544" s="8" t="s">
        <v>8127</v>
      </c>
      <c r="H544" s="8" t="s">
        <v>4</v>
      </c>
      <c r="I544" s="8" t="s">
        <v>8456</v>
      </c>
      <c r="J544" s="5" t="s">
        <v>3618</v>
      </c>
    </row>
    <row r="545" spans="1:10" x14ac:dyDescent="0.3">
      <c r="A545" s="7">
        <v>86001</v>
      </c>
      <c r="B545" s="8" t="s">
        <v>7289</v>
      </c>
      <c r="C545" s="8" t="s">
        <v>7292</v>
      </c>
      <c r="D545" s="8" t="s">
        <v>47</v>
      </c>
      <c r="E545" s="8" t="s">
        <v>7291</v>
      </c>
      <c r="F545" s="9">
        <v>7756</v>
      </c>
      <c r="G545" s="8" t="s">
        <v>8120</v>
      </c>
      <c r="H545" s="8" t="s">
        <v>6</v>
      </c>
      <c r="I545" s="8" t="s">
        <v>7323</v>
      </c>
      <c r="J545" s="5" t="s">
        <v>3618</v>
      </c>
    </row>
    <row r="546" spans="1:10" x14ac:dyDescent="0.3">
      <c r="A546" s="7">
        <v>86003</v>
      </c>
      <c r="B546" s="8" t="s">
        <v>7295</v>
      </c>
      <c r="C546" s="8" t="s">
        <v>7296</v>
      </c>
      <c r="D546" s="8" t="s">
        <v>47</v>
      </c>
      <c r="E546" s="8" t="s">
        <v>7291</v>
      </c>
      <c r="F546" s="9">
        <v>4892</v>
      </c>
      <c r="G546" s="8" t="s">
        <v>8120</v>
      </c>
      <c r="H546" s="8" t="s">
        <v>6</v>
      </c>
      <c r="I546" s="8" t="s">
        <v>7323</v>
      </c>
      <c r="J546" s="5" t="s">
        <v>3618</v>
      </c>
    </row>
    <row r="547" spans="1:10" x14ac:dyDescent="0.3">
      <c r="A547" s="7">
        <v>86005</v>
      </c>
      <c r="B547" s="8" t="s">
        <v>7299</v>
      </c>
      <c r="C547" s="8" t="s">
        <v>7300</v>
      </c>
      <c r="D547" s="8" t="s">
        <v>47</v>
      </c>
      <c r="E547" s="8" t="s">
        <v>7291</v>
      </c>
      <c r="F547" s="9">
        <v>4169</v>
      </c>
      <c r="G547" s="8" t="s">
        <v>8120</v>
      </c>
      <c r="H547" s="8" t="s">
        <v>5</v>
      </c>
      <c r="I547" s="8" t="s">
        <v>7323</v>
      </c>
      <c r="J547" s="5" t="s">
        <v>3618</v>
      </c>
    </row>
    <row r="548" spans="1:10" x14ac:dyDescent="0.3">
      <c r="A548" s="7">
        <v>86008</v>
      </c>
      <c r="B548" s="8" t="s">
        <v>7305</v>
      </c>
      <c r="C548" s="8" t="s">
        <v>7306</v>
      </c>
      <c r="D548" s="8" t="s">
        <v>47</v>
      </c>
      <c r="E548" s="8" t="s">
        <v>7291</v>
      </c>
      <c r="F548" s="9">
        <v>1859</v>
      </c>
      <c r="G548" s="8" t="s">
        <v>8120</v>
      </c>
      <c r="H548" s="8" t="s">
        <v>7</v>
      </c>
      <c r="I548" s="8" t="s">
        <v>7323</v>
      </c>
      <c r="J548" s="5" t="s">
        <v>3618</v>
      </c>
    </row>
    <row r="549" spans="1:10" x14ac:dyDescent="0.3">
      <c r="A549" s="7">
        <v>86006</v>
      </c>
      <c r="B549" s="8" t="s">
        <v>7301</v>
      </c>
      <c r="C549" s="8" t="s">
        <v>7302</v>
      </c>
      <c r="D549" s="8" t="s">
        <v>47</v>
      </c>
      <c r="E549" s="8" t="s">
        <v>7291</v>
      </c>
      <c r="F549" s="9">
        <v>4519</v>
      </c>
      <c r="G549" s="8" t="s">
        <v>8120</v>
      </c>
      <c r="H549" s="8" t="s">
        <v>5</v>
      </c>
      <c r="I549" s="8" t="s">
        <v>7323</v>
      </c>
      <c r="J549" s="5" t="s">
        <v>3618</v>
      </c>
    </row>
    <row r="550" spans="1:10" x14ac:dyDescent="0.3">
      <c r="A550" s="7">
        <v>86010</v>
      </c>
      <c r="B550" s="8" t="s">
        <v>7308</v>
      </c>
      <c r="C550" s="8" t="s">
        <v>7309</v>
      </c>
      <c r="D550" s="8" t="s">
        <v>47</v>
      </c>
      <c r="E550" s="8" t="s">
        <v>7291</v>
      </c>
      <c r="F550" s="9">
        <v>3368</v>
      </c>
      <c r="G550" s="8" t="s">
        <v>8120</v>
      </c>
      <c r="H550" s="8" t="s">
        <v>6</v>
      </c>
      <c r="I550" s="8" t="s">
        <v>7323</v>
      </c>
      <c r="J550" s="5" t="s">
        <v>3618</v>
      </c>
    </row>
    <row r="551" spans="1:10" x14ac:dyDescent="0.3">
      <c r="A551" s="7">
        <v>86011</v>
      </c>
      <c r="B551" s="8" t="s">
        <v>7310</v>
      </c>
      <c r="C551" s="8" t="s">
        <v>7311</v>
      </c>
      <c r="D551" s="8" t="s">
        <v>47</v>
      </c>
      <c r="E551" s="8" t="s">
        <v>7291</v>
      </c>
      <c r="F551" s="9">
        <v>12583</v>
      </c>
      <c r="G551" s="8" t="s">
        <v>8120</v>
      </c>
      <c r="H551" s="8" t="s">
        <v>6</v>
      </c>
      <c r="I551" s="8" t="s">
        <v>7323</v>
      </c>
      <c r="J551" s="5" t="s">
        <v>3618</v>
      </c>
    </row>
    <row r="552" spans="1:10" x14ac:dyDescent="0.3">
      <c r="A552" s="7">
        <v>86012</v>
      </c>
      <c r="B552" s="8" t="s">
        <v>7312</v>
      </c>
      <c r="C552" s="8" t="s">
        <v>7313</v>
      </c>
      <c r="D552" s="8" t="s">
        <v>47</v>
      </c>
      <c r="E552" s="8" t="s">
        <v>7291</v>
      </c>
      <c r="F552" s="9">
        <v>12947</v>
      </c>
      <c r="G552" s="8" t="s">
        <v>8120</v>
      </c>
      <c r="H552" s="8" t="s">
        <v>7</v>
      </c>
      <c r="I552" s="8" t="s">
        <v>7323</v>
      </c>
      <c r="J552" s="5" t="s">
        <v>3618</v>
      </c>
    </row>
    <row r="553" spans="1:10" x14ac:dyDescent="0.3">
      <c r="A553" s="7">
        <v>86013</v>
      </c>
      <c r="B553" s="8" t="s">
        <v>7314</v>
      </c>
      <c r="C553" s="8" t="s">
        <v>7315</v>
      </c>
      <c r="D553" s="8" t="s">
        <v>47</v>
      </c>
      <c r="E553" s="8" t="s">
        <v>7291</v>
      </c>
      <c r="F553" s="9">
        <v>2849</v>
      </c>
      <c r="G553" s="8" t="s">
        <v>8120</v>
      </c>
      <c r="H553" s="8" t="s">
        <v>6</v>
      </c>
      <c r="I553" s="8" t="s">
        <v>7323</v>
      </c>
      <c r="J553" s="5" t="s">
        <v>3618</v>
      </c>
    </row>
    <row r="554" spans="1:10" x14ac:dyDescent="0.3">
      <c r="A554" s="7">
        <v>86017</v>
      </c>
      <c r="B554" s="8" t="s">
        <v>7320</v>
      </c>
      <c r="C554" s="8" t="s">
        <v>7321</v>
      </c>
      <c r="D554" s="8" t="s">
        <v>47</v>
      </c>
      <c r="E554" s="8" t="s">
        <v>7291</v>
      </c>
      <c r="F554" s="9">
        <v>691</v>
      </c>
      <c r="G554" s="8" t="s">
        <v>8120</v>
      </c>
      <c r="H554" s="8" t="s">
        <v>7</v>
      </c>
      <c r="I554" s="8" t="s">
        <v>7323</v>
      </c>
      <c r="J554" s="5" t="s">
        <v>3618</v>
      </c>
    </row>
    <row r="555" spans="1:10" x14ac:dyDescent="0.3">
      <c r="A555" s="7">
        <v>86018</v>
      </c>
      <c r="B555" s="8" t="s">
        <v>7322</v>
      </c>
      <c r="C555" s="8" t="s">
        <v>7323</v>
      </c>
      <c r="D555" s="8" t="s">
        <v>47</v>
      </c>
      <c r="E555" s="8" t="s">
        <v>7291</v>
      </c>
      <c r="F555" s="9">
        <v>8699</v>
      </c>
      <c r="G555" s="8" t="s">
        <v>8120</v>
      </c>
      <c r="H555" s="8" t="s">
        <v>7</v>
      </c>
      <c r="I555" s="8" t="s">
        <v>7323</v>
      </c>
      <c r="J555" s="5" t="s">
        <v>3618</v>
      </c>
    </row>
    <row r="556" spans="1:10" x14ac:dyDescent="0.3">
      <c r="A556" s="7">
        <v>86016</v>
      </c>
      <c r="B556" s="8" t="s">
        <v>7318</v>
      </c>
      <c r="C556" s="8" t="s">
        <v>7319</v>
      </c>
      <c r="D556" s="8" t="s">
        <v>47</v>
      </c>
      <c r="E556" s="8" t="s">
        <v>7291</v>
      </c>
      <c r="F556" s="9">
        <v>6830</v>
      </c>
      <c r="G556" s="8" t="s">
        <v>8120</v>
      </c>
      <c r="H556" s="8" t="s">
        <v>6</v>
      </c>
      <c r="I556" s="8" t="s">
        <v>7323</v>
      </c>
      <c r="J556" s="5" t="s">
        <v>3618</v>
      </c>
    </row>
    <row r="557" spans="1:10" x14ac:dyDescent="0.3">
      <c r="A557" s="7">
        <v>86019</v>
      </c>
      <c r="B557" s="8" t="s">
        <v>7324</v>
      </c>
      <c r="C557" s="8" t="s">
        <v>7325</v>
      </c>
      <c r="D557" s="8" t="s">
        <v>47</v>
      </c>
      <c r="E557" s="8" t="s">
        <v>7291</v>
      </c>
      <c r="F557" s="9">
        <v>7163</v>
      </c>
      <c r="G557" s="8" t="s">
        <v>8120</v>
      </c>
      <c r="H557" s="8" t="s">
        <v>6</v>
      </c>
      <c r="I557" s="8" t="s">
        <v>7323</v>
      </c>
      <c r="J557" s="5" t="s">
        <v>3618</v>
      </c>
    </row>
    <row r="558" spans="1:10" x14ac:dyDescent="0.3">
      <c r="A558" s="7">
        <v>86020</v>
      </c>
      <c r="B558" s="8" t="s">
        <v>7326</v>
      </c>
      <c r="C558" s="8" t="s">
        <v>7327</v>
      </c>
      <c r="D558" s="8" t="s">
        <v>47</v>
      </c>
      <c r="E558" s="8" t="s">
        <v>7291</v>
      </c>
      <c r="F558" s="9">
        <v>4496</v>
      </c>
      <c r="G558" s="8" t="s">
        <v>8120</v>
      </c>
      <c r="H558" s="8" t="s">
        <v>5</v>
      </c>
      <c r="I558" s="8" t="s">
        <v>7323</v>
      </c>
      <c r="J558" s="5" t="s">
        <v>3618</v>
      </c>
    </row>
    <row r="559" spans="1:10" x14ac:dyDescent="0.3">
      <c r="A559" s="7">
        <v>54009</v>
      </c>
      <c r="B559" s="8" t="s">
        <v>3733</v>
      </c>
      <c r="C559" s="8" t="s">
        <v>3734</v>
      </c>
      <c r="D559" s="8" t="s">
        <v>51</v>
      </c>
      <c r="E559" s="8" t="s">
        <v>3730</v>
      </c>
      <c r="F559" s="9">
        <v>15160</v>
      </c>
      <c r="G559" s="8" t="s">
        <v>8120</v>
      </c>
      <c r="H559" s="8" t="s">
        <v>5</v>
      </c>
      <c r="I559" s="8" t="s">
        <v>8470</v>
      </c>
      <c r="J559" s="5" t="s">
        <v>3618</v>
      </c>
    </row>
    <row r="560" spans="1:10" x14ac:dyDescent="0.3">
      <c r="A560" s="7">
        <v>54012</v>
      </c>
      <c r="B560" s="8" t="s">
        <v>3739</v>
      </c>
      <c r="C560" s="8" t="s">
        <v>3740</v>
      </c>
      <c r="D560" s="8" t="s">
        <v>51</v>
      </c>
      <c r="E560" s="8" t="s">
        <v>3730</v>
      </c>
      <c r="F560" s="9">
        <v>7571</v>
      </c>
      <c r="G560" s="8" t="s">
        <v>8120</v>
      </c>
      <c r="H560" s="8" t="s">
        <v>5</v>
      </c>
      <c r="I560" s="8" t="s">
        <v>8470</v>
      </c>
      <c r="J560" s="5" t="s">
        <v>3618</v>
      </c>
    </row>
    <row r="561" spans="1:10" x14ac:dyDescent="0.3">
      <c r="A561" s="7">
        <v>54026</v>
      </c>
      <c r="B561" s="8" t="s">
        <v>8580</v>
      </c>
      <c r="C561" s="8" t="s">
        <v>8581</v>
      </c>
      <c r="D561" s="8" t="s">
        <v>51</v>
      </c>
      <c r="E561" s="8" t="s">
        <v>3730</v>
      </c>
      <c r="F561" s="9">
        <v>14612</v>
      </c>
      <c r="G561" s="8" t="s">
        <v>8127</v>
      </c>
      <c r="H561" s="8" t="s">
        <v>4</v>
      </c>
      <c r="I561" s="8" t="s">
        <v>8470</v>
      </c>
      <c r="J561" s="5" t="s">
        <v>3618</v>
      </c>
    </row>
    <row r="562" spans="1:10" x14ac:dyDescent="0.3">
      <c r="A562" s="7">
        <v>54036</v>
      </c>
      <c r="B562" s="8" t="s">
        <v>3772</v>
      </c>
      <c r="C562" s="8" t="s">
        <v>3773</v>
      </c>
      <c r="D562" s="8" t="s">
        <v>51</v>
      </c>
      <c r="E562" s="8" t="s">
        <v>3730</v>
      </c>
      <c r="F562" s="9">
        <v>950</v>
      </c>
      <c r="G562" s="8" t="s">
        <v>8120</v>
      </c>
      <c r="H562" s="8" t="s">
        <v>6</v>
      </c>
      <c r="I562" s="8" t="s">
        <v>8470</v>
      </c>
      <c r="J562" s="5" t="s">
        <v>3618</v>
      </c>
    </row>
    <row r="563" spans="1:10" x14ac:dyDescent="0.3">
      <c r="A563" s="7">
        <v>54037</v>
      </c>
      <c r="B563" s="8" t="s">
        <v>3774</v>
      </c>
      <c r="C563" s="8" t="s">
        <v>3775</v>
      </c>
      <c r="D563" s="8" t="s">
        <v>51</v>
      </c>
      <c r="E563" s="8" t="s">
        <v>3730</v>
      </c>
      <c r="F563" s="9">
        <v>5421</v>
      </c>
      <c r="G563" s="8" t="s">
        <v>8120</v>
      </c>
      <c r="H563" s="8" t="s">
        <v>6</v>
      </c>
      <c r="I563" s="8" t="s">
        <v>8470</v>
      </c>
      <c r="J563" s="5" t="s">
        <v>3618</v>
      </c>
    </row>
    <row r="564" spans="1:10" x14ac:dyDescent="0.3">
      <c r="A564" s="7">
        <v>54038</v>
      </c>
      <c r="B564" s="8" t="s">
        <v>8582</v>
      </c>
      <c r="C564" s="8" t="s">
        <v>8583</v>
      </c>
      <c r="D564" s="8" t="s">
        <v>51</v>
      </c>
      <c r="E564" s="8" t="s">
        <v>3730</v>
      </c>
      <c r="F564" s="9">
        <v>5651</v>
      </c>
      <c r="G564" s="8" t="s">
        <v>8127</v>
      </c>
      <c r="H564" s="8" t="s">
        <v>4</v>
      </c>
      <c r="I564" s="8" t="s">
        <v>8470</v>
      </c>
      <c r="J564" s="5" t="s">
        <v>3618</v>
      </c>
    </row>
    <row r="565" spans="1:10" x14ac:dyDescent="0.3">
      <c r="A565" s="7">
        <v>54040</v>
      </c>
      <c r="B565" s="8" t="s">
        <v>3776</v>
      </c>
      <c r="C565" s="8" t="s">
        <v>3777</v>
      </c>
      <c r="D565" s="8" t="s">
        <v>51</v>
      </c>
      <c r="E565" s="8" t="s">
        <v>3730</v>
      </c>
      <c r="F565" s="9">
        <v>3419</v>
      </c>
      <c r="G565" s="8" t="s">
        <v>8120</v>
      </c>
      <c r="H565" s="8" t="s">
        <v>5</v>
      </c>
      <c r="I565" s="8" t="s">
        <v>8470</v>
      </c>
      <c r="J565" s="5" t="s">
        <v>3618</v>
      </c>
    </row>
    <row r="566" spans="1:10" x14ac:dyDescent="0.3">
      <c r="A566" s="7">
        <v>54055</v>
      </c>
      <c r="B566" s="8" t="s">
        <v>3795</v>
      </c>
      <c r="C566" s="8" t="s">
        <v>3796</v>
      </c>
      <c r="D566" s="8" t="s">
        <v>51</v>
      </c>
      <c r="E566" s="8" t="s">
        <v>3730</v>
      </c>
      <c r="F566" s="9">
        <v>3738</v>
      </c>
      <c r="G566" s="8" t="s">
        <v>8120</v>
      </c>
      <c r="H566" s="8" t="s">
        <v>5</v>
      </c>
      <c r="I566" s="8" t="s">
        <v>8470</v>
      </c>
      <c r="J566" s="5" t="s">
        <v>3618</v>
      </c>
    </row>
    <row r="567" spans="1:10" x14ac:dyDescent="0.3">
      <c r="A567" s="7">
        <v>9009</v>
      </c>
      <c r="B567" s="8" t="s">
        <v>2853</v>
      </c>
      <c r="C567" s="8" t="s">
        <v>2854</v>
      </c>
      <c r="D567" s="8" t="s">
        <v>40</v>
      </c>
      <c r="E567" s="8" t="s">
        <v>717</v>
      </c>
      <c r="F567" s="9">
        <v>758</v>
      </c>
      <c r="G567" s="8" t="s">
        <v>8120</v>
      </c>
      <c r="H567" s="8" t="s">
        <v>5</v>
      </c>
      <c r="I567" s="8" t="s">
        <v>8446</v>
      </c>
      <c r="J567" s="5" t="s">
        <v>343</v>
      </c>
    </row>
    <row r="568" spans="1:10" x14ac:dyDescent="0.3">
      <c r="A568" s="7">
        <v>9014</v>
      </c>
      <c r="B568" s="8" t="s">
        <v>2855</v>
      </c>
      <c r="C568" s="8" t="s">
        <v>2856</v>
      </c>
      <c r="D568" s="8" t="s">
        <v>40</v>
      </c>
      <c r="E568" s="8" t="s">
        <v>717</v>
      </c>
      <c r="F568" s="9">
        <v>357</v>
      </c>
      <c r="G568" s="8" t="s">
        <v>8120</v>
      </c>
      <c r="H568" s="8" t="s">
        <v>6</v>
      </c>
      <c r="I568" s="8" t="s">
        <v>8446</v>
      </c>
      <c r="J568" s="5" t="s">
        <v>343</v>
      </c>
    </row>
    <row r="569" spans="1:10" x14ac:dyDescent="0.3">
      <c r="A569" s="7">
        <v>9017</v>
      </c>
      <c r="B569" s="8" t="s">
        <v>2859</v>
      </c>
      <c r="C569" s="8" t="s">
        <v>2860</v>
      </c>
      <c r="D569" s="8" t="s">
        <v>40</v>
      </c>
      <c r="E569" s="8" t="s">
        <v>717</v>
      </c>
      <c r="F569" s="9">
        <v>1426</v>
      </c>
      <c r="G569" s="8" t="s">
        <v>8120</v>
      </c>
      <c r="H569" s="8" t="s">
        <v>6</v>
      </c>
      <c r="I569" s="8" t="s">
        <v>8446</v>
      </c>
      <c r="J569" s="5" t="s">
        <v>343</v>
      </c>
    </row>
    <row r="570" spans="1:10" x14ac:dyDescent="0.3">
      <c r="A570" s="7">
        <v>9023</v>
      </c>
      <c r="B570" s="8" t="s">
        <v>2869</v>
      </c>
      <c r="C570" s="8" t="s">
        <v>2870</v>
      </c>
      <c r="D570" s="8" t="s">
        <v>40</v>
      </c>
      <c r="E570" s="8" t="s">
        <v>717</v>
      </c>
      <c r="F570" s="9">
        <v>3308</v>
      </c>
      <c r="G570" s="8" t="s">
        <v>8120</v>
      </c>
      <c r="H570" s="8" t="s">
        <v>5</v>
      </c>
      <c r="I570" s="8" t="s">
        <v>8446</v>
      </c>
      <c r="J570" s="5" t="s">
        <v>343</v>
      </c>
    </row>
    <row r="571" spans="1:10" x14ac:dyDescent="0.3">
      <c r="A571" s="7">
        <v>9026</v>
      </c>
      <c r="B571" s="8" t="s">
        <v>2871</v>
      </c>
      <c r="C571" s="8" t="s">
        <v>2872</v>
      </c>
      <c r="D571" s="8" t="s">
        <v>40</v>
      </c>
      <c r="E571" s="8" t="s">
        <v>717</v>
      </c>
      <c r="F571" s="9">
        <v>1062</v>
      </c>
      <c r="G571" s="8" t="s">
        <v>8120</v>
      </c>
      <c r="H571" s="8" t="s">
        <v>5</v>
      </c>
      <c r="I571" s="8" t="s">
        <v>8446</v>
      </c>
      <c r="J571" s="5" t="s">
        <v>343</v>
      </c>
    </row>
    <row r="572" spans="1:10" x14ac:dyDescent="0.3">
      <c r="A572" s="7">
        <v>9036</v>
      </c>
      <c r="B572" s="8" t="s">
        <v>2879</v>
      </c>
      <c r="C572" s="8" t="s">
        <v>2880</v>
      </c>
      <c r="D572" s="8" t="s">
        <v>40</v>
      </c>
      <c r="E572" s="8" t="s">
        <v>717</v>
      </c>
      <c r="F572" s="9">
        <v>1058</v>
      </c>
      <c r="G572" s="8" t="s">
        <v>8120</v>
      </c>
      <c r="H572" s="8" t="s">
        <v>5</v>
      </c>
      <c r="I572" s="8" t="s">
        <v>8446</v>
      </c>
      <c r="J572" s="5" t="s">
        <v>343</v>
      </c>
    </row>
    <row r="573" spans="1:10" x14ac:dyDescent="0.3">
      <c r="A573" s="7">
        <v>9037</v>
      </c>
      <c r="B573" s="8" t="s">
        <v>2881</v>
      </c>
      <c r="C573" s="8" t="s">
        <v>2882</v>
      </c>
      <c r="D573" s="8" t="s">
        <v>40</v>
      </c>
      <c r="E573" s="8" t="s">
        <v>717</v>
      </c>
      <c r="F573" s="9">
        <v>104</v>
      </c>
      <c r="G573" s="8" t="s">
        <v>8120</v>
      </c>
      <c r="H573" s="8" t="s">
        <v>5</v>
      </c>
      <c r="I573" s="8" t="s">
        <v>8446</v>
      </c>
      <c r="J573" s="5" t="s">
        <v>343</v>
      </c>
    </row>
    <row r="574" spans="1:10" x14ac:dyDescent="0.3">
      <c r="A574" s="7">
        <v>9038</v>
      </c>
      <c r="B574" s="8" t="s">
        <v>2883</v>
      </c>
      <c r="C574" s="8" t="s">
        <v>2884</v>
      </c>
      <c r="D574" s="8" t="s">
        <v>40</v>
      </c>
      <c r="E574" s="8" t="s">
        <v>717</v>
      </c>
      <c r="F574" s="9">
        <v>3247</v>
      </c>
      <c r="G574" s="8" t="s">
        <v>8120</v>
      </c>
      <c r="H574" s="8" t="s">
        <v>5</v>
      </c>
      <c r="I574" s="8" t="s">
        <v>8446</v>
      </c>
      <c r="J574" s="5" t="s">
        <v>343</v>
      </c>
    </row>
    <row r="575" spans="1:10" x14ac:dyDescent="0.3">
      <c r="A575" s="7">
        <v>9040</v>
      </c>
      <c r="B575" s="8" t="s">
        <v>2887</v>
      </c>
      <c r="C575" s="8" t="s">
        <v>2888</v>
      </c>
      <c r="D575" s="8" t="s">
        <v>40</v>
      </c>
      <c r="E575" s="8" t="s">
        <v>717</v>
      </c>
      <c r="F575" s="9">
        <v>771</v>
      </c>
      <c r="G575" s="8" t="s">
        <v>8120</v>
      </c>
      <c r="H575" s="8" t="s">
        <v>6</v>
      </c>
      <c r="I575" s="8" t="s">
        <v>8446</v>
      </c>
      <c r="J575" s="5" t="s">
        <v>343</v>
      </c>
    </row>
    <row r="576" spans="1:10" x14ac:dyDescent="0.3">
      <c r="A576" s="7">
        <v>9046</v>
      </c>
      <c r="B576" s="8" t="s">
        <v>2893</v>
      </c>
      <c r="C576" s="8" t="s">
        <v>2894</v>
      </c>
      <c r="D576" s="8" t="s">
        <v>40</v>
      </c>
      <c r="E576" s="8" t="s">
        <v>717</v>
      </c>
      <c r="F576" s="9">
        <v>439</v>
      </c>
      <c r="G576" s="8" t="s">
        <v>8120</v>
      </c>
      <c r="H576" s="8" t="s">
        <v>6</v>
      </c>
      <c r="I576" s="8" t="s">
        <v>8446</v>
      </c>
      <c r="J576" s="5" t="s">
        <v>343</v>
      </c>
    </row>
    <row r="577" spans="1:10" x14ac:dyDescent="0.3">
      <c r="A577" s="7">
        <v>9047</v>
      </c>
      <c r="B577" s="8" t="s">
        <v>2895</v>
      </c>
      <c r="C577" s="8" t="s">
        <v>2896</v>
      </c>
      <c r="D577" s="8" t="s">
        <v>40</v>
      </c>
      <c r="E577" s="8" t="s">
        <v>717</v>
      </c>
      <c r="F577" s="9">
        <v>919</v>
      </c>
      <c r="G577" s="8" t="s">
        <v>8120</v>
      </c>
      <c r="H577" s="8" t="s">
        <v>5</v>
      </c>
      <c r="I577" s="8" t="s">
        <v>8446</v>
      </c>
      <c r="J577" s="5" t="s">
        <v>343</v>
      </c>
    </row>
    <row r="578" spans="1:10" x14ac:dyDescent="0.3">
      <c r="A578" s="7">
        <v>9050</v>
      </c>
      <c r="B578" s="8" t="s">
        <v>2899</v>
      </c>
      <c r="C578" s="8" t="s">
        <v>2900</v>
      </c>
      <c r="D578" s="8" t="s">
        <v>40</v>
      </c>
      <c r="E578" s="8" t="s">
        <v>717</v>
      </c>
      <c r="F578" s="9">
        <v>626</v>
      </c>
      <c r="G578" s="8" t="s">
        <v>8120</v>
      </c>
      <c r="H578" s="8" t="s">
        <v>5</v>
      </c>
      <c r="I578" s="8" t="s">
        <v>8446</v>
      </c>
      <c r="J578" s="5" t="s">
        <v>343</v>
      </c>
    </row>
    <row r="579" spans="1:10" x14ac:dyDescent="0.3">
      <c r="A579" s="7">
        <v>9054</v>
      </c>
      <c r="B579" s="8" t="s">
        <v>2905</v>
      </c>
      <c r="C579" s="8" t="s">
        <v>2906</v>
      </c>
      <c r="D579" s="8" t="s">
        <v>40</v>
      </c>
      <c r="E579" s="8" t="s">
        <v>717</v>
      </c>
      <c r="F579" s="9">
        <v>761</v>
      </c>
      <c r="G579" s="8" t="s">
        <v>8120</v>
      </c>
      <c r="H579" s="8" t="s">
        <v>5</v>
      </c>
      <c r="I579" s="8" t="s">
        <v>8446</v>
      </c>
      <c r="J579" s="5" t="s">
        <v>343</v>
      </c>
    </row>
    <row r="580" spans="1:10" x14ac:dyDescent="0.3">
      <c r="A580" s="7">
        <v>21041</v>
      </c>
      <c r="B580" s="8" t="s">
        <v>1987</v>
      </c>
      <c r="C580" s="8" t="s">
        <v>8584</v>
      </c>
      <c r="D580" s="8" t="s">
        <v>1924</v>
      </c>
      <c r="E580" s="8" t="s">
        <v>1926</v>
      </c>
      <c r="F580" s="9">
        <v>12567</v>
      </c>
      <c r="G580" s="8" t="s">
        <v>8120</v>
      </c>
      <c r="H580" s="8" t="s">
        <v>5</v>
      </c>
      <c r="I580" s="8" t="s">
        <v>8465</v>
      </c>
      <c r="J580" s="5" t="s">
        <v>3618</v>
      </c>
    </row>
    <row r="581" spans="1:10" x14ac:dyDescent="0.3">
      <c r="A581" s="7">
        <v>21043</v>
      </c>
      <c r="B581" s="8" t="s">
        <v>1991</v>
      </c>
      <c r="C581" s="8" t="s">
        <v>8585</v>
      </c>
      <c r="D581" s="8" t="s">
        <v>1924</v>
      </c>
      <c r="E581" s="8" t="s">
        <v>1926</v>
      </c>
      <c r="F581" s="9">
        <v>337</v>
      </c>
      <c r="G581" s="8" t="s">
        <v>8120</v>
      </c>
      <c r="H581" s="8" t="s">
        <v>6</v>
      </c>
      <c r="I581" s="8" t="s">
        <v>8465</v>
      </c>
      <c r="J581" s="5" t="s">
        <v>3618</v>
      </c>
    </row>
    <row r="582" spans="1:10" x14ac:dyDescent="0.3">
      <c r="A582" s="7">
        <v>21069</v>
      </c>
      <c r="B582" s="8" t="s">
        <v>2033</v>
      </c>
      <c r="C582" s="8" t="s">
        <v>8586</v>
      </c>
      <c r="D582" s="8" t="s">
        <v>1924</v>
      </c>
      <c r="E582" s="8" t="s">
        <v>1926</v>
      </c>
      <c r="F582" s="9">
        <v>252</v>
      </c>
      <c r="G582" s="8" t="s">
        <v>8120</v>
      </c>
      <c r="H582" s="8" t="s">
        <v>6</v>
      </c>
      <c r="I582" s="8" t="s">
        <v>8465</v>
      </c>
      <c r="J582" s="5" t="s">
        <v>3618</v>
      </c>
    </row>
    <row r="583" spans="1:10" x14ac:dyDescent="0.3">
      <c r="A583" s="7">
        <v>21084</v>
      </c>
      <c r="B583" s="8" t="s">
        <v>2057</v>
      </c>
      <c r="C583" s="8" t="s">
        <v>8587</v>
      </c>
      <c r="D583" s="8" t="s">
        <v>1924</v>
      </c>
      <c r="E583" s="8" t="s">
        <v>1926</v>
      </c>
      <c r="F583" s="9">
        <v>1524</v>
      </c>
      <c r="G583" s="8" t="s">
        <v>8120</v>
      </c>
      <c r="H583" s="8" t="s">
        <v>5</v>
      </c>
      <c r="I583" s="8" t="s">
        <v>8465</v>
      </c>
      <c r="J583" s="5" t="s">
        <v>3618</v>
      </c>
    </row>
    <row r="584" spans="1:10" x14ac:dyDescent="0.3">
      <c r="A584" s="7">
        <v>21099</v>
      </c>
      <c r="B584" s="8" t="s">
        <v>2082</v>
      </c>
      <c r="C584" s="8" t="s">
        <v>8588</v>
      </c>
      <c r="D584" s="8" t="s">
        <v>1924</v>
      </c>
      <c r="E584" s="8" t="s">
        <v>1926</v>
      </c>
      <c r="F584" s="9">
        <v>1982</v>
      </c>
      <c r="G584" s="8" t="s">
        <v>8120</v>
      </c>
      <c r="H584" s="8" t="s">
        <v>5</v>
      </c>
      <c r="I584" s="8" t="s">
        <v>8465</v>
      </c>
      <c r="J584" s="5" t="s">
        <v>3618</v>
      </c>
    </row>
    <row r="585" spans="1:10" x14ac:dyDescent="0.3">
      <c r="A585" s="7">
        <v>21104</v>
      </c>
      <c r="B585" s="8" t="s">
        <v>2090</v>
      </c>
      <c r="C585" s="8" t="s">
        <v>8589</v>
      </c>
      <c r="D585" s="8" t="s">
        <v>1924</v>
      </c>
      <c r="E585" s="8" t="s">
        <v>1926</v>
      </c>
      <c r="F585" s="9">
        <v>2886</v>
      </c>
      <c r="G585" s="8" t="s">
        <v>8120</v>
      </c>
      <c r="H585" s="8" t="s">
        <v>6</v>
      </c>
      <c r="I585" s="8" t="s">
        <v>8465</v>
      </c>
      <c r="J585" s="5" t="s">
        <v>3618</v>
      </c>
    </row>
    <row r="586" spans="1:10" x14ac:dyDescent="0.3">
      <c r="A586" s="7">
        <v>21118</v>
      </c>
      <c r="B586" s="8" t="s">
        <v>2116</v>
      </c>
      <c r="C586" s="8" t="s">
        <v>8590</v>
      </c>
      <c r="D586" s="8" t="s">
        <v>1924</v>
      </c>
      <c r="E586" s="8" t="s">
        <v>1926</v>
      </c>
      <c r="F586" s="9">
        <v>775</v>
      </c>
      <c r="G586" s="8" t="s">
        <v>8120</v>
      </c>
      <c r="H586" s="8" t="s">
        <v>6</v>
      </c>
      <c r="I586" s="8" t="s">
        <v>8465</v>
      </c>
      <c r="J586" s="5" t="s">
        <v>3618</v>
      </c>
    </row>
    <row r="587" spans="1:10" x14ac:dyDescent="0.3">
      <c r="A587" s="7">
        <v>21054</v>
      </c>
      <c r="B587" s="8" t="s">
        <v>2013</v>
      </c>
      <c r="C587" s="8" t="s">
        <v>8591</v>
      </c>
      <c r="D587" s="8" t="s">
        <v>1924</v>
      </c>
      <c r="E587" s="8" t="s">
        <v>1926</v>
      </c>
      <c r="F587" s="9">
        <v>2050</v>
      </c>
      <c r="G587" s="8" t="s">
        <v>8120</v>
      </c>
      <c r="H587" s="8" t="s">
        <v>6</v>
      </c>
      <c r="I587" s="8" t="s">
        <v>8466</v>
      </c>
      <c r="J587" s="5" t="s">
        <v>343</v>
      </c>
    </row>
    <row r="588" spans="1:10" x14ac:dyDescent="0.3">
      <c r="A588" s="7">
        <v>21073</v>
      </c>
      <c r="B588" s="8" t="s">
        <v>2039</v>
      </c>
      <c r="C588" s="8" t="s">
        <v>8592</v>
      </c>
      <c r="D588" s="8" t="s">
        <v>1924</v>
      </c>
      <c r="E588" s="8" t="s">
        <v>1926</v>
      </c>
      <c r="F588" s="9">
        <v>1380</v>
      </c>
      <c r="G588" s="8" t="s">
        <v>8120</v>
      </c>
      <c r="H588" s="8" t="s">
        <v>5</v>
      </c>
      <c r="I588" s="8" t="s">
        <v>8466</v>
      </c>
      <c r="J588" s="5" t="s">
        <v>343</v>
      </c>
    </row>
    <row r="589" spans="1:10" x14ac:dyDescent="0.3">
      <c r="A589" s="7">
        <v>21080</v>
      </c>
      <c r="B589" s="8" t="s">
        <v>2049</v>
      </c>
      <c r="C589" s="8" t="s">
        <v>8593</v>
      </c>
      <c r="D589" s="8" t="s">
        <v>1924</v>
      </c>
      <c r="E589" s="8" t="s">
        <v>1926</v>
      </c>
      <c r="F589" s="9">
        <v>3577</v>
      </c>
      <c r="G589" s="8" t="s">
        <v>8120</v>
      </c>
      <c r="H589" s="8" t="s">
        <v>6</v>
      </c>
      <c r="I589" s="8" t="s">
        <v>8466</v>
      </c>
      <c r="J589" s="5" t="s">
        <v>343</v>
      </c>
    </row>
    <row r="590" spans="1:10" x14ac:dyDescent="0.3">
      <c r="A590" s="7">
        <v>21083</v>
      </c>
      <c r="B590" s="8" t="s">
        <v>2055</v>
      </c>
      <c r="C590" s="8" t="s">
        <v>8594</v>
      </c>
      <c r="D590" s="8" t="s">
        <v>1924</v>
      </c>
      <c r="E590" s="8" t="s">
        <v>1926</v>
      </c>
      <c r="F590" s="9">
        <v>3223</v>
      </c>
      <c r="G590" s="8" t="s">
        <v>8120</v>
      </c>
      <c r="H590" s="8" t="s">
        <v>6</v>
      </c>
      <c r="I590" s="8" t="s">
        <v>8466</v>
      </c>
      <c r="J590" s="5" t="s">
        <v>343</v>
      </c>
    </row>
    <row r="591" spans="1:10" x14ac:dyDescent="0.3">
      <c r="A591" s="7">
        <v>21101</v>
      </c>
      <c r="B591" s="8" t="s">
        <v>2084</v>
      </c>
      <c r="C591" s="8" t="s">
        <v>8595</v>
      </c>
      <c r="D591" s="8" t="s">
        <v>1924</v>
      </c>
      <c r="E591" s="8" t="s">
        <v>1926</v>
      </c>
      <c r="F591" s="9">
        <v>2530</v>
      </c>
      <c r="G591" s="8" t="s">
        <v>8120</v>
      </c>
      <c r="H591" s="8" t="s">
        <v>6</v>
      </c>
      <c r="I591" s="8" t="s">
        <v>8466</v>
      </c>
      <c r="J591" s="5" t="s">
        <v>343</v>
      </c>
    </row>
    <row r="592" spans="1:10" x14ac:dyDescent="0.3">
      <c r="A592" s="7">
        <v>17006</v>
      </c>
      <c r="B592" s="8" t="s">
        <v>1448</v>
      </c>
      <c r="C592" s="8" t="s">
        <v>1449</v>
      </c>
      <c r="D592" s="8" t="s">
        <v>41</v>
      </c>
      <c r="E592" s="8" t="s">
        <v>1295</v>
      </c>
      <c r="F592" s="9">
        <v>2338</v>
      </c>
      <c r="G592" s="8" t="s">
        <v>8120</v>
      </c>
      <c r="H592" s="8" t="s">
        <v>6</v>
      </c>
      <c r="I592" s="8" t="s">
        <v>8449</v>
      </c>
      <c r="J592" s="5" t="s">
        <v>3618</v>
      </c>
    </row>
    <row r="593" spans="1:10" x14ac:dyDescent="0.3">
      <c r="A593" s="7">
        <v>17007</v>
      </c>
      <c r="B593" s="8" t="s">
        <v>1450</v>
      </c>
      <c r="C593" s="8" t="s">
        <v>1451</v>
      </c>
      <c r="D593" s="8" t="s">
        <v>41</v>
      </c>
      <c r="E593" s="8" t="s">
        <v>1295</v>
      </c>
      <c r="F593" s="9">
        <v>3593</v>
      </c>
      <c r="G593" s="8" t="s">
        <v>8120</v>
      </c>
      <c r="H593" s="8" t="s">
        <v>6</v>
      </c>
      <c r="I593" s="8" t="s">
        <v>8449</v>
      </c>
      <c r="J593" s="5" t="s">
        <v>3618</v>
      </c>
    </row>
    <row r="594" spans="1:10" x14ac:dyDescent="0.3">
      <c r="A594" s="7">
        <v>17016</v>
      </c>
      <c r="B594" s="8" t="s">
        <v>1458</v>
      </c>
      <c r="C594" s="8" t="s">
        <v>1459</v>
      </c>
      <c r="D594" s="8" t="s">
        <v>41</v>
      </c>
      <c r="E594" s="8" t="s">
        <v>1295</v>
      </c>
      <c r="F594" s="9">
        <v>1551</v>
      </c>
      <c r="G594" s="8" t="s">
        <v>8120</v>
      </c>
      <c r="H594" s="8" t="s">
        <v>7</v>
      </c>
      <c r="I594" s="8" t="s">
        <v>8449</v>
      </c>
      <c r="J594" s="5" t="s">
        <v>3618</v>
      </c>
    </row>
    <row r="595" spans="1:10" x14ac:dyDescent="0.3">
      <c r="A595" s="7">
        <v>17017</v>
      </c>
      <c r="B595" s="8" t="s">
        <v>1460</v>
      </c>
      <c r="C595" s="8" t="s">
        <v>1461</v>
      </c>
      <c r="D595" s="8" t="s">
        <v>41</v>
      </c>
      <c r="E595" s="8" t="s">
        <v>1295</v>
      </c>
      <c r="F595" s="9">
        <v>2440</v>
      </c>
      <c r="G595" s="8" t="s">
        <v>8120</v>
      </c>
      <c r="H595" s="8" t="s">
        <v>6</v>
      </c>
      <c r="I595" s="8" t="s">
        <v>8449</v>
      </c>
      <c r="J595" s="5" t="s">
        <v>3618</v>
      </c>
    </row>
    <row r="596" spans="1:10" x14ac:dyDescent="0.3">
      <c r="A596" s="7">
        <v>17018</v>
      </c>
      <c r="B596" s="8" t="s">
        <v>1462</v>
      </c>
      <c r="C596" s="8" t="s">
        <v>1463</v>
      </c>
      <c r="D596" s="8" t="s">
        <v>41</v>
      </c>
      <c r="E596" s="8" t="s">
        <v>1295</v>
      </c>
      <c r="F596" s="9">
        <v>3760</v>
      </c>
      <c r="G596" s="8" t="s">
        <v>8120</v>
      </c>
      <c r="H596" s="8" t="s">
        <v>6</v>
      </c>
      <c r="I596" s="8" t="s">
        <v>8449</v>
      </c>
      <c r="J596" s="5" t="s">
        <v>3618</v>
      </c>
    </row>
    <row r="597" spans="1:10" x14ac:dyDescent="0.3">
      <c r="A597" s="7">
        <v>17022</v>
      </c>
      <c r="B597" s="8" t="s">
        <v>1469</v>
      </c>
      <c r="C597" s="8" t="s">
        <v>1470</v>
      </c>
      <c r="D597" s="8" t="s">
        <v>41</v>
      </c>
      <c r="E597" s="8" t="s">
        <v>1295</v>
      </c>
      <c r="F597" s="9">
        <v>2519</v>
      </c>
      <c r="G597" s="8" t="s">
        <v>8120</v>
      </c>
      <c r="H597" s="8" t="s">
        <v>7</v>
      </c>
      <c r="I597" s="8" t="s">
        <v>8449</v>
      </c>
      <c r="J597" s="5" t="s">
        <v>3618</v>
      </c>
    </row>
    <row r="598" spans="1:10" x14ac:dyDescent="0.3">
      <c r="A598" s="7">
        <v>17027</v>
      </c>
      <c r="B598" s="8" t="s">
        <v>1475</v>
      </c>
      <c r="C598" s="8" t="s">
        <v>1476</v>
      </c>
      <c r="D598" s="8" t="s">
        <v>41</v>
      </c>
      <c r="E598" s="8" t="s">
        <v>1295</v>
      </c>
      <c r="F598" s="9">
        <v>686</v>
      </c>
      <c r="G598" s="8" t="s">
        <v>8120</v>
      </c>
      <c r="H598" s="8" t="s">
        <v>7</v>
      </c>
      <c r="I598" s="8" t="s">
        <v>8449</v>
      </c>
      <c r="J598" s="5" t="s">
        <v>3618</v>
      </c>
    </row>
    <row r="599" spans="1:10" x14ac:dyDescent="0.3">
      <c r="A599" s="7">
        <v>17035</v>
      </c>
      <c r="B599" s="8" t="s">
        <v>1485</v>
      </c>
      <c r="C599" s="8" t="s">
        <v>1486</v>
      </c>
      <c r="D599" s="8" t="s">
        <v>41</v>
      </c>
      <c r="E599" s="8" t="s">
        <v>1295</v>
      </c>
      <c r="F599" s="9">
        <v>2379</v>
      </c>
      <c r="G599" s="8" t="s">
        <v>8120</v>
      </c>
      <c r="H599" s="8" t="s">
        <v>7</v>
      </c>
      <c r="I599" s="8" t="s">
        <v>8449</v>
      </c>
      <c r="J599" s="5" t="s">
        <v>3618</v>
      </c>
    </row>
    <row r="600" spans="1:10" x14ac:dyDescent="0.3">
      <c r="A600" s="7">
        <v>17047</v>
      </c>
      <c r="B600" s="8" t="s">
        <v>1491</v>
      </c>
      <c r="C600" s="8" t="s">
        <v>1492</v>
      </c>
      <c r="D600" s="8" t="s">
        <v>41</v>
      </c>
      <c r="E600" s="8" t="s">
        <v>1295</v>
      </c>
      <c r="F600" s="9">
        <v>1096</v>
      </c>
      <c r="G600" s="8" t="s">
        <v>8120</v>
      </c>
      <c r="H600" s="8" t="s">
        <v>7</v>
      </c>
      <c r="I600" s="8" t="s">
        <v>8449</v>
      </c>
      <c r="J600" s="5" t="s">
        <v>3618</v>
      </c>
    </row>
    <row r="601" spans="1:10" x14ac:dyDescent="0.3">
      <c r="A601" s="7">
        <v>17049</v>
      </c>
      <c r="B601" s="8" t="s">
        <v>1493</v>
      </c>
      <c r="C601" s="8" t="s">
        <v>1494</v>
      </c>
      <c r="D601" s="8" t="s">
        <v>41</v>
      </c>
      <c r="E601" s="8" t="s">
        <v>1295</v>
      </c>
      <c r="F601" s="9">
        <v>652</v>
      </c>
      <c r="G601" s="8" t="s">
        <v>8120</v>
      </c>
      <c r="H601" s="8" t="s">
        <v>7</v>
      </c>
      <c r="I601" s="8" t="s">
        <v>8449</v>
      </c>
      <c r="J601" s="5" t="s">
        <v>3618</v>
      </c>
    </row>
    <row r="602" spans="1:10" x14ac:dyDescent="0.3">
      <c r="A602" s="7">
        <v>17054</v>
      </c>
      <c r="B602" s="8" t="s">
        <v>1501</v>
      </c>
      <c r="C602" s="8" t="s">
        <v>1502</v>
      </c>
      <c r="D602" s="8" t="s">
        <v>41</v>
      </c>
      <c r="E602" s="8" t="s">
        <v>1295</v>
      </c>
      <c r="F602" s="9">
        <v>534</v>
      </c>
      <c r="G602" s="8" t="s">
        <v>8120</v>
      </c>
      <c r="H602" s="8" t="s">
        <v>7</v>
      </c>
      <c r="I602" s="8" t="s">
        <v>8449</v>
      </c>
      <c r="J602" s="5" t="s">
        <v>3618</v>
      </c>
    </row>
    <row r="603" spans="1:10" x14ac:dyDescent="0.3">
      <c r="A603" s="7">
        <v>17055</v>
      </c>
      <c r="B603" s="8" t="s">
        <v>1503</v>
      </c>
      <c r="C603" s="8" t="s">
        <v>1504</v>
      </c>
      <c r="D603" s="8" t="s">
        <v>41</v>
      </c>
      <c r="E603" s="8" t="s">
        <v>1295</v>
      </c>
      <c r="F603" s="9">
        <v>2725</v>
      </c>
      <c r="G603" s="8" t="s">
        <v>8120</v>
      </c>
      <c r="H603" s="8" t="s">
        <v>6</v>
      </c>
      <c r="I603" s="8" t="s">
        <v>8449</v>
      </c>
      <c r="J603" s="5" t="s">
        <v>3618</v>
      </c>
    </row>
    <row r="604" spans="1:10" x14ac:dyDescent="0.3">
      <c r="A604" s="7">
        <v>17063</v>
      </c>
      <c r="B604" s="8" t="s">
        <v>1507</v>
      </c>
      <c r="C604" s="8" t="s">
        <v>1508</v>
      </c>
      <c r="D604" s="8" t="s">
        <v>41</v>
      </c>
      <c r="E604" s="8" t="s">
        <v>1295</v>
      </c>
      <c r="F604" s="9">
        <v>1909</v>
      </c>
      <c r="G604" s="8" t="s">
        <v>8120</v>
      </c>
      <c r="H604" s="8" t="s">
        <v>6</v>
      </c>
      <c r="I604" s="8" t="s">
        <v>8449</v>
      </c>
      <c r="J604" s="5" t="s">
        <v>3618</v>
      </c>
    </row>
    <row r="605" spans="1:10" x14ac:dyDescent="0.3">
      <c r="A605" s="7">
        <v>17065</v>
      </c>
      <c r="B605" s="8" t="s">
        <v>1511</v>
      </c>
      <c r="C605" s="8" t="s">
        <v>1512</v>
      </c>
      <c r="D605" s="8" t="s">
        <v>41</v>
      </c>
      <c r="E605" s="8" t="s">
        <v>1295</v>
      </c>
      <c r="F605" s="9">
        <v>15544</v>
      </c>
      <c r="G605" s="8" t="s">
        <v>8120</v>
      </c>
      <c r="H605" s="8" t="s">
        <v>6</v>
      </c>
      <c r="I605" s="8" t="s">
        <v>8449</v>
      </c>
      <c r="J605" s="5" t="s">
        <v>3618</v>
      </c>
    </row>
    <row r="606" spans="1:10" x14ac:dyDescent="0.3">
      <c r="A606" s="7">
        <v>17068</v>
      </c>
      <c r="B606" s="8" t="s">
        <v>1515</v>
      </c>
      <c r="C606" s="8" t="s">
        <v>1516</v>
      </c>
      <c r="D606" s="8" t="s">
        <v>41</v>
      </c>
      <c r="E606" s="8" t="s">
        <v>1295</v>
      </c>
      <c r="F606" s="9">
        <v>4443</v>
      </c>
      <c r="G606" s="8" t="s">
        <v>8120</v>
      </c>
      <c r="H606" s="8" t="s">
        <v>6</v>
      </c>
      <c r="I606" s="8" t="s">
        <v>8449</v>
      </c>
      <c r="J606" s="5" t="s">
        <v>3618</v>
      </c>
    </row>
    <row r="607" spans="1:10" x14ac:dyDescent="0.3">
      <c r="A607" s="7">
        <v>17070</v>
      </c>
      <c r="B607" s="8" t="s">
        <v>1517</v>
      </c>
      <c r="C607" s="8" t="s">
        <v>1518</v>
      </c>
      <c r="D607" s="8" t="s">
        <v>41</v>
      </c>
      <c r="E607" s="8" t="s">
        <v>1295</v>
      </c>
      <c r="F607" s="9">
        <v>5157</v>
      </c>
      <c r="G607" s="8" t="s">
        <v>8120</v>
      </c>
      <c r="H607" s="8" t="s">
        <v>6</v>
      </c>
      <c r="I607" s="8" t="s">
        <v>8449</v>
      </c>
      <c r="J607" s="5" t="s">
        <v>3618</v>
      </c>
    </row>
    <row r="608" spans="1:10" x14ac:dyDescent="0.3">
      <c r="A608" s="7">
        <v>17079</v>
      </c>
      <c r="B608" s="8" t="s">
        <v>1533</v>
      </c>
      <c r="C608" s="8" t="s">
        <v>1534</v>
      </c>
      <c r="D608" s="8" t="s">
        <v>41</v>
      </c>
      <c r="E608" s="8" t="s">
        <v>1295</v>
      </c>
      <c r="F608" s="9">
        <v>2134</v>
      </c>
      <c r="G608" s="8" t="s">
        <v>8120</v>
      </c>
      <c r="H608" s="8" t="s">
        <v>6</v>
      </c>
      <c r="I608" s="8" t="s">
        <v>8449</v>
      </c>
      <c r="J608" s="5" t="s">
        <v>3618</v>
      </c>
    </row>
    <row r="609" spans="1:10" x14ac:dyDescent="0.3">
      <c r="A609" s="7">
        <v>17083</v>
      </c>
      <c r="B609" s="8" t="s">
        <v>1539</v>
      </c>
      <c r="C609" s="8" t="s">
        <v>1540</v>
      </c>
      <c r="D609" s="8" t="s">
        <v>41</v>
      </c>
      <c r="E609" s="8" t="s">
        <v>1295</v>
      </c>
      <c r="F609" s="9">
        <v>346</v>
      </c>
      <c r="G609" s="8" t="s">
        <v>8120</v>
      </c>
      <c r="H609" s="8" t="s">
        <v>6</v>
      </c>
      <c r="I609" s="8" t="s">
        <v>8449</v>
      </c>
      <c r="J609" s="5" t="s">
        <v>3618</v>
      </c>
    </row>
    <row r="610" spans="1:10" x14ac:dyDescent="0.3">
      <c r="A610" s="7">
        <v>17094</v>
      </c>
      <c r="B610" s="8" t="s">
        <v>1558</v>
      </c>
      <c r="C610" s="8" t="s">
        <v>1559</v>
      </c>
      <c r="D610" s="8" t="s">
        <v>41</v>
      </c>
      <c r="E610" s="8" t="s">
        <v>1295</v>
      </c>
      <c r="F610" s="9">
        <v>607</v>
      </c>
      <c r="G610" s="8" t="s">
        <v>8120</v>
      </c>
      <c r="H610" s="8" t="s">
        <v>6</v>
      </c>
      <c r="I610" s="8" t="s">
        <v>8449</v>
      </c>
      <c r="J610" s="5" t="s">
        <v>3618</v>
      </c>
    </row>
    <row r="611" spans="1:10" x14ac:dyDescent="0.3">
      <c r="A611" s="7">
        <v>17095</v>
      </c>
      <c r="B611" s="8" t="s">
        <v>1560</v>
      </c>
      <c r="C611" s="8" t="s">
        <v>1561</v>
      </c>
      <c r="D611" s="8" t="s">
        <v>41</v>
      </c>
      <c r="E611" s="8" t="s">
        <v>1295</v>
      </c>
      <c r="F611" s="9">
        <v>377</v>
      </c>
      <c r="G611" s="8" t="s">
        <v>8120</v>
      </c>
      <c r="H611" s="8" t="s">
        <v>7</v>
      </c>
      <c r="I611" s="8" t="s">
        <v>8449</v>
      </c>
      <c r="J611" s="5" t="s">
        <v>3618</v>
      </c>
    </row>
    <row r="612" spans="1:10" x14ac:dyDescent="0.3">
      <c r="A612" s="7">
        <v>17100</v>
      </c>
      <c r="B612" s="8" t="s">
        <v>1566</v>
      </c>
      <c r="C612" s="8" t="s">
        <v>1567</v>
      </c>
      <c r="D612" s="8" t="s">
        <v>41</v>
      </c>
      <c r="E612" s="8" t="s">
        <v>1295</v>
      </c>
      <c r="F612" s="9">
        <v>1978</v>
      </c>
      <c r="G612" s="8" t="s">
        <v>8120</v>
      </c>
      <c r="H612" s="8" t="s">
        <v>6</v>
      </c>
      <c r="I612" s="8" t="s">
        <v>8449</v>
      </c>
      <c r="J612" s="5" t="s">
        <v>3618</v>
      </c>
    </row>
    <row r="613" spans="1:10" x14ac:dyDescent="0.3">
      <c r="A613" s="7">
        <v>17101</v>
      </c>
      <c r="B613" s="8" t="s">
        <v>1568</v>
      </c>
      <c r="C613" s="8" t="s">
        <v>1569</v>
      </c>
      <c r="D613" s="8" t="s">
        <v>41</v>
      </c>
      <c r="E613" s="8" t="s">
        <v>1295</v>
      </c>
      <c r="F613" s="9">
        <v>3068</v>
      </c>
      <c r="G613" s="8" t="s">
        <v>8120</v>
      </c>
      <c r="H613" s="8" t="s">
        <v>7</v>
      </c>
      <c r="I613" s="8" t="s">
        <v>8449</v>
      </c>
      <c r="J613" s="5" t="s">
        <v>3618</v>
      </c>
    </row>
    <row r="614" spans="1:10" x14ac:dyDescent="0.3">
      <c r="A614" s="7">
        <v>17110</v>
      </c>
      <c r="B614" s="8" t="s">
        <v>1576</v>
      </c>
      <c r="C614" s="8" t="s">
        <v>1577</v>
      </c>
      <c r="D614" s="8" t="s">
        <v>41</v>
      </c>
      <c r="E614" s="8" t="s">
        <v>1295</v>
      </c>
      <c r="F614" s="9">
        <v>528</v>
      </c>
      <c r="G614" s="8" t="s">
        <v>8120</v>
      </c>
      <c r="H614" s="8" t="s">
        <v>7</v>
      </c>
      <c r="I614" s="8" t="s">
        <v>8449</v>
      </c>
      <c r="J614" s="5" t="s">
        <v>3618</v>
      </c>
    </row>
    <row r="615" spans="1:10" x14ac:dyDescent="0.3">
      <c r="A615" s="7">
        <v>17118</v>
      </c>
      <c r="B615" s="8" t="s">
        <v>1582</v>
      </c>
      <c r="C615" s="8" t="s">
        <v>1583</v>
      </c>
      <c r="D615" s="8" t="s">
        <v>41</v>
      </c>
      <c r="E615" s="8" t="s">
        <v>1295</v>
      </c>
      <c r="F615" s="9">
        <v>1987</v>
      </c>
      <c r="G615" s="8" t="s">
        <v>8120</v>
      </c>
      <c r="H615" s="8" t="s">
        <v>7</v>
      </c>
      <c r="I615" s="8" t="s">
        <v>8449</v>
      </c>
      <c r="J615" s="5" t="s">
        <v>3618</v>
      </c>
    </row>
    <row r="616" spans="1:10" x14ac:dyDescent="0.3">
      <c r="A616" s="7">
        <v>17124</v>
      </c>
      <c r="B616" s="8" t="s">
        <v>1590</v>
      </c>
      <c r="C616" s="8" t="s">
        <v>1591</v>
      </c>
      <c r="D616" s="8" t="s">
        <v>41</v>
      </c>
      <c r="E616" s="8" t="s">
        <v>1295</v>
      </c>
      <c r="F616" s="9">
        <v>973</v>
      </c>
      <c r="G616" s="8" t="s">
        <v>8120</v>
      </c>
      <c r="H616" s="8" t="s">
        <v>7</v>
      </c>
      <c r="I616" s="8" t="s">
        <v>8449</v>
      </c>
      <c r="J616" s="5" t="s">
        <v>3618</v>
      </c>
    </row>
    <row r="617" spans="1:10" x14ac:dyDescent="0.3">
      <c r="A617" s="7">
        <v>17128</v>
      </c>
      <c r="B617" s="8" t="s">
        <v>1597</v>
      </c>
      <c r="C617" s="8" t="s">
        <v>1598</v>
      </c>
      <c r="D617" s="8" t="s">
        <v>41</v>
      </c>
      <c r="E617" s="8" t="s">
        <v>1295</v>
      </c>
      <c r="F617" s="9">
        <v>1454</v>
      </c>
      <c r="G617" s="8" t="s">
        <v>8120</v>
      </c>
      <c r="H617" s="8" t="s">
        <v>7</v>
      </c>
      <c r="I617" s="8" t="s">
        <v>8449</v>
      </c>
      <c r="J617" s="5" t="s">
        <v>3618</v>
      </c>
    </row>
    <row r="618" spans="1:10" x14ac:dyDescent="0.3">
      <c r="A618" s="7">
        <v>17131</v>
      </c>
      <c r="B618" s="8" t="s">
        <v>1599</v>
      </c>
      <c r="C618" s="8" t="s">
        <v>1600</v>
      </c>
      <c r="D618" s="8" t="s">
        <v>41</v>
      </c>
      <c r="E618" s="8" t="s">
        <v>1295</v>
      </c>
      <c r="F618" s="9">
        <v>173</v>
      </c>
      <c r="G618" s="8" t="s">
        <v>8120</v>
      </c>
      <c r="H618" s="8" t="s">
        <v>7</v>
      </c>
      <c r="I618" s="8" t="s">
        <v>8449</v>
      </c>
      <c r="J618" s="5" t="s">
        <v>3618</v>
      </c>
    </row>
    <row r="619" spans="1:10" x14ac:dyDescent="0.3">
      <c r="A619" s="7">
        <v>17135</v>
      </c>
      <c r="B619" s="8" t="s">
        <v>1601</v>
      </c>
      <c r="C619" s="8" t="s">
        <v>1602</v>
      </c>
      <c r="D619" s="8" t="s">
        <v>41</v>
      </c>
      <c r="E619" s="8" t="s">
        <v>1295</v>
      </c>
      <c r="F619" s="9">
        <v>587</v>
      </c>
      <c r="G619" s="8" t="s">
        <v>8120</v>
      </c>
      <c r="H619" s="8" t="s">
        <v>7</v>
      </c>
      <c r="I619" s="8" t="s">
        <v>8449</v>
      </c>
      <c r="J619" s="5" t="s">
        <v>3618</v>
      </c>
    </row>
    <row r="620" spans="1:10" x14ac:dyDescent="0.3">
      <c r="A620" s="7">
        <v>17142</v>
      </c>
      <c r="B620" s="8" t="s">
        <v>1613</v>
      </c>
      <c r="C620" s="8" t="s">
        <v>1614</v>
      </c>
      <c r="D620" s="8" t="s">
        <v>41</v>
      </c>
      <c r="E620" s="8" t="s">
        <v>1295</v>
      </c>
      <c r="F620" s="9">
        <v>4701</v>
      </c>
      <c r="G620" s="8" t="s">
        <v>8120</v>
      </c>
      <c r="H620" s="8" t="s">
        <v>6</v>
      </c>
      <c r="I620" s="8" t="s">
        <v>8449</v>
      </c>
      <c r="J620" s="5" t="s">
        <v>3618</v>
      </c>
    </row>
    <row r="621" spans="1:10" x14ac:dyDescent="0.3">
      <c r="A621" s="7">
        <v>17176</v>
      </c>
      <c r="B621" s="8" t="s">
        <v>1643</v>
      </c>
      <c r="C621" s="8" t="s">
        <v>1644</v>
      </c>
      <c r="D621" s="8" t="s">
        <v>41</v>
      </c>
      <c r="E621" s="8" t="s">
        <v>1295</v>
      </c>
      <c r="F621" s="9">
        <v>1407</v>
      </c>
      <c r="G621" s="8" t="s">
        <v>8120</v>
      </c>
      <c r="H621" s="8" t="s">
        <v>7</v>
      </c>
      <c r="I621" s="8" t="s">
        <v>8449</v>
      </c>
      <c r="J621" s="5" t="s">
        <v>3618</v>
      </c>
    </row>
    <row r="622" spans="1:10" x14ac:dyDescent="0.3">
      <c r="A622" s="7">
        <v>17181</v>
      </c>
      <c r="B622" s="8" t="s">
        <v>1647</v>
      </c>
      <c r="C622" s="8" t="s">
        <v>1648</v>
      </c>
      <c r="D622" s="8" t="s">
        <v>41</v>
      </c>
      <c r="E622" s="8" t="s">
        <v>1295</v>
      </c>
      <c r="F622" s="9">
        <v>1226</v>
      </c>
      <c r="G622" s="8" t="s">
        <v>8120</v>
      </c>
      <c r="H622" s="8" t="s">
        <v>6</v>
      </c>
      <c r="I622" s="8" t="s">
        <v>8449</v>
      </c>
      <c r="J622" s="5" t="s">
        <v>3618</v>
      </c>
    </row>
    <row r="623" spans="1:10" x14ac:dyDescent="0.3">
      <c r="A623" s="7">
        <v>17184</v>
      </c>
      <c r="B623" s="8" t="s">
        <v>1653</v>
      </c>
      <c r="C623" s="8" t="s">
        <v>1654</v>
      </c>
      <c r="D623" s="8" t="s">
        <v>41</v>
      </c>
      <c r="E623" s="8" t="s">
        <v>1295</v>
      </c>
      <c r="F623" s="9">
        <v>1103</v>
      </c>
      <c r="G623" s="8" t="s">
        <v>8120</v>
      </c>
      <c r="H623" s="8" t="s">
        <v>7</v>
      </c>
      <c r="I623" s="8" t="s">
        <v>8449</v>
      </c>
      <c r="J623" s="5" t="s">
        <v>3618</v>
      </c>
    </row>
    <row r="624" spans="1:10" x14ac:dyDescent="0.3">
      <c r="A624" s="7">
        <v>17198</v>
      </c>
      <c r="B624" s="8" t="s">
        <v>1673</v>
      </c>
      <c r="C624" s="8" t="s">
        <v>1674</v>
      </c>
      <c r="D624" s="8" t="s">
        <v>41</v>
      </c>
      <c r="E624" s="8" t="s">
        <v>1295</v>
      </c>
      <c r="F624" s="9">
        <v>1465</v>
      </c>
      <c r="G624" s="8" t="s">
        <v>8120</v>
      </c>
      <c r="H624" s="8" t="s">
        <v>7</v>
      </c>
      <c r="I624" s="8" t="s">
        <v>8449</v>
      </c>
      <c r="J624" s="5" t="s">
        <v>3618</v>
      </c>
    </row>
    <row r="625" spans="1:10" x14ac:dyDescent="0.3">
      <c r="A625" s="7">
        <v>17202</v>
      </c>
      <c r="B625" s="8" t="s">
        <v>1679</v>
      </c>
      <c r="C625" s="8" t="s">
        <v>1680</v>
      </c>
      <c r="D625" s="8" t="s">
        <v>41</v>
      </c>
      <c r="E625" s="8" t="s">
        <v>1295</v>
      </c>
      <c r="F625" s="9">
        <v>634</v>
      </c>
      <c r="G625" s="8" t="s">
        <v>8120</v>
      </c>
      <c r="H625" s="8" t="s">
        <v>7</v>
      </c>
      <c r="I625" s="8" t="s">
        <v>8449</v>
      </c>
      <c r="J625" s="5" t="s">
        <v>3618</v>
      </c>
    </row>
    <row r="626" spans="1:10" x14ac:dyDescent="0.3">
      <c r="A626" s="7">
        <v>17206</v>
      </c>
      <c r="B626" s="8" t="s">
        <v>1687</v>
      </c>
      <c r="C626" s="8" t="s">
        <v>1688</v>
      </c>
      <c r="D626" s="8" t="s">
        <v>41</v>
      </c>
      <c r="E626" s="8" t="s">
        <v>1295</v>
      </c>
      <c r="F626" s="9">
        <v>4709</v>
      </c>
      <c r="G626" s="8" t="s">
        <v>8120</v>
      </c>
      <c r="H626" s="8" t="s">
        <v>6</v>
      </c>
      <c r="I626" s="8" t="s">
        <v>8449</v>
      </c>
      <c r="J626" s="5" t="s">
        <v>3618</v>
      </c>
    </row>
    <row r="627" spans="1:10" x14ac:dyDescent="0.3">
      <c r="A627" s="7">
        <v>52008</v>
      </c>
      <c r="B627" s="8" t="s">
        <v>3630</v>
      </c>
      <c r="C627" s="8" t="s">
        <v>3631</v>
      </c>
      <c r="D627" s="8" t="s">
        <v>48</v>
      </c>
      <c r="E627" s="8" t="s">
        <v>3619</v>
      </c>
      <c r="F627" s="9">
        <v>2516</v>
      </c>
      <c r="G627" s="8" t="s">
        <v>8120</v>
      </c>
      <c r="H627" s="8" t="s">
        <v>6</v>
      </c>
      <c r="I627" s="8" t="s">
        <v>8463</v>
      </c>
      <c r="J627" s="5" t="s">
        <v>343</v>
      </c>
    </row>
    <row r="628" spans="1:10" x14ac:dyDescent="0.3">
      <c r="A628" s="7">
        <v>52009</v>
      </c>
      <c r="B628" s="8" t="s">
        <v>3632</v>
      </c>
      <c r="C628" s="8" t="s">
        <v>3633</v>
      </c>
      <c r="D628" s="8" t="s">
        <v>48</v>
      </c>
      <c r="E628" s="8" t="s">
        <v>3619</v>
      </c>
      <c r="F628" s="9">
        <v>6813</v>
      </c>
      <c r="G628" s="8" t="s">
        <v>8120</v>
      </c>
      <c r="H628" s="8" t="s">
        <v>6</v>
      </c>
      <c r="I628" s="8" t="s">
        <v>8463</v>
      </c>
      <c r="J628" s="5" t="s">
        <v>343</v>
      </c>
    </row>
    <row r="629" spans="1:10" x14ac:dyDescent="0.3">
      <c r="A629" s="7">
        <v>52011</v>
      </c>
      <c r="B629" s="8" t="s">
        <v>3636</v>
      </c>
      <c r="C629" s="8" t="s">
        <v>3637</v>
      </c>
      <c r="D629" s="8" t="s">
        <v>48</v>
      </c>
      <c r="E629" s="8" t="s">
        <v>3619</v>
      </c>
      <c r="F629" s="9">
        <v>8124</v>
      </c>
      <c r="G629" s="8" t="s">
        <v>8120</v>
      </c>
      <c r="H629" s="8" t="s">
        <v>5</v>
      </c>
      <c r="I629" s="8" t="s">
        <v>8463</v>
      </c>
      <c r="J629" s="5" t="s">
        <v>343</v>
      </c>
    </row>
    <row r="630" spans="1:10" x14ac:dyDescent="0.3">
      <c r="A630" s="7">
        <v>52015</v>
      </c>
      <c r="B630" s="8" t="s">
        <v>3640</v>
      </c>
      <c r="C630" s="8" t="s">
        <v>3641</v>
      </c>
      <c r="D630" s="8" t="s">
        <v>48</v>
      </c>
      <c r="E630" s="8" t="s">
        <v>3619</v>
      </c>
      <c r="F630" s="9">
        <v>13484</v>
      </c>
      <c r="G630" s="8" t="s">
        <v>8120</v>
      </c>
      <c r="H630" s="8" t="s">
        <v>6</v>
      </c>
      <c r="I630" s="8" t="s">
        <v>8463</v>
      </c>
      <c r="J630" s="5" t="s">
        <v>343</v>
      </c>
    </row>
    <row r="631" spans="1:10" x14ac:dyDescent="0.3">
      <c r="A631" s="7">
        <v>52021</v>
      </c>
      <c r="B631" s="8" t="s">
        <v>3648</v>
      </c>
      <c r="C631" s="8" t="s">
        <v>3649</v>
      </c>
      <c r="D631" s="8" t="s">
        <v>48</v>
      </c>
      <c r="E631" s="8" t="s">
        <v>3619</v>
      </c>
      <c r="F631" s="9">
        <v>2022</v>
      </c>
      <c r="G631" s="8" t="s">
        <v>8120</v>
      </c>
      <c r="H631" s="8" t="s">
        <v>6</v>
      </c>
      <c r="I631" s="8" t="s">
        <v>8463</v>
      </c>
      <c r="J631" s="5" t="s">
        <v>343</v>
      </c>
    </row>
    <row r="632" spans="1:10" x14ac:dyDescent="0.3">
      <c r="A632" s="7">
        <v>52027</v>
      </c>
      <c r="B632" s="8" t="s">
        <v>3656</v>
      </c>
      <c r="C632" s="8" t="s">
        <v>3657</v>
      </c>
      <c r="D632" s="8" t="s">
        <v>48</v>
      </c>
      <c r="E632" s="8" t="s">
        <v>3619</v>
      </c>
      <c r="F632" s="9">
        <v>1546</v>
      </c>
      <c r="G632" s="8" t="s">
        <v>8120</v>
      </c>
      <c r="H632" s="8" t="s">
        <v>6</v>
      </c>
      <c r="I632" s="8" t="s">
        <v>8463</v>
      </c>
      <c r="J632" s="5" t="s">
        <v>343</v>
      </c>
    </row>
    <row r="633" spans="1:10" x14ac:dyDescent="0.3">
      <c r="A633" s="7">
        <v>52031</v>
      </c>
      <c r="B633" s="8" t="s">
        <v>3662</v>
      </c>
      <c r="C633" s="8" t="s">
        <v>3663</v>
      </c>
      <c r="D633" s="8" t="s">
        <v>48</v>
      </c>
      <c r="E633" s="8" t="s">
        <v>3619</v>
      </c>
      <c r="F633" s="9">
        <v>4528</v>
      </c>
      <c r="G633" s="8" t="s">
        <v>8120</v>
      </c>
      <c r="H633" s="8" t="s">
        <v>5</v>
      </c>
      <c r="I633" s="8" t="s">
        <v>8463</v>
      </c>
      <c r="J633" s="5" t="s">
        <v>343</v>
      </c>
    </row>
    <row r="634" spans="1:10" x14ac:dyDescent="0.3">
      <c r="A634" s="7">
        <v>52033</v>
      </c>
      <c r="B634" s="8" t="s">
        <v>3664</v>
      </c>
      <c r="C634" s="8" t="s">
        <v>3665</v>
      </c>
      <c r="D634" s="8" t="s">
        <v>48</v>
      </c>
      <c r="E634" s="8" t="s">
        <v>3619</v>
      </c>
      <c r="F634" s="9">
        <v>12195</v>
      </c>
      <c r="G634" s="8" t="s">
        <v>8120</v>
      </c>
      <c r="H634" s="8" t="s">
        <v>5</v>
      </c>
      <c r="I634" s="8" t="s">
        <v>8463</v>
      </c>
      <c r="J634" s="5" t="s">
        <v>343</v>
      </c>
    </row>
    <row r="635" spans="1:10" x14ac:dyDescent="0.3">
      <c r="A635" s="7">
        <v>52035</v>
      </c>
      <c r="B635" s="8" t="s">
        <v>3666</v>
      </c>
      <c r="C635" s="8" t="s">
        <v>3667</v>
      </c>
      <c r="D635" s="8" t="s">
        <v>48</v>
      </c>
      <c r="E635" s="8" t="s">
        <v>3619</v>
      </c>
      <c r="F635" s="9">
        <v>7078</v>
      </c>
      <c r="G635" s="8" t="s">
        <v>8120</v>
      </c>
      <c r="H635" s="8" t="s">
        <v>5</v>
      </c>
      <c r="I635" s="8" t="s">
        <v>8463</v>
      </c>
      <c r="J635" s="5" t="s">
        <v>343</v>
      </c>
    </row>
    <row r="636" spans="1:10" x14ac:dyDescent="0.3">
      <c r="A636" s="7">
        <v>52036</v>
      </c>
      <c r="B636" s="8" t="s">
        <v>3668</v>
      </c>
      <c r="C636" s="8" t="s">
        <v>3669</v>
      </c>
      <c r="D636" s="8" t="s">
        <v>48</v>
      </c>
      <c r="E636" s="8" t="s">
        <v>3619</v>
      </c>
      <c r="F636" s="9">
        <v>1203</v>
      </c>
      <c r="G636" s="8" t="s">
        <v>8120</v>
      </c>
      <c r="H636" s="8" t="s">
        <v>6</v>
      </c>
      <c r="I636" s="8" t="s">
        <v>8463</v>
      </c>
      <c r="J636" s="5" t="s">
        <v>343</v>
      </c>
    </row>
    <row r="637" spans="1:10" x14ac:dyDescent="0.3">
      <c r="A637" s="7">
        <v>91027</v>
      </c>
      <c r="B637" s="8" t="s">
        <v>7665</v>
      </c>
      <c r="C637" s="8" t="s">
        <v>7666</v>
      </c>
      <c r="D637" s="8" t="s">
        <v>46</v>
      </c>
      <c r="E637" s="8" t="s">
        <v>7626</v>
      </c>
      <c r="F637" s="9">
        <v>2380</v>
      </c>
      <c r="G637" s="8" t="s">
        <v>8120</v>
      </c>
      <c r="H637" s="8" t="s">
        <v>6</v>
      </c>
      <c r="I637" s="8" t="s">
        <v>8460</v>
      </c>
      <c r="J637" s="5" t="s">
        <v>3618</v>
      </c>
    </row>
    <row r="638" spans="1:10" x14ac:dyDescent="0.3">
      <c r="A638" s="7">
        <v>91033</v>
      </c>
      <c r="B638" s="8" t="s">
        <v>7673</v>
      </c>
      <c r="C638" s="8" t="s">
        <v>7674</v>
      </c>
      <c r="D638" s="8" t="s">
        <v>46</v>
      </c>
      <c r="E638" s="8" t="s">
        <v>7626</v>
      </c>
      <c r="F638" s="9">
        <v>2239</v>
      </c>
      <c r="G638" s="8" t="s">
        <v>8120</v>
      </c>
      <c r="H638" s="8" t="s">
        <v>6</v>
      </c>
      <c r="I638" s="8" t="s">
        <v>8460</v>
      </c>
      <c r="J638" s="5" t="s">
        <v>3618</v>
      </c>
    </row>
    <row r="639" spans="1:10" x14ac:dyDescent="0.3">
      <c r="A639" s="7">
        <v>91040</v>
      </c>
      <c r="B639" s="8" t="s">
        <v>7683</v>
      </c>
      <c r="C639" s="8" t="s">
        <v>7684</v>
      </c>
      <c r="D639" s="8" t="s">
        <v>46</v>
      </c>
      <c r="E639" s="8" t="s">
        <v>7626</v>
      </c>
      <c r="F639" s="9">
        <v>504</v>
      </c>
      <c r="G639" s="8" t="s">
        <v>8120</v>
      </c>
      <c r="H639" s="8" t="s">
        <v>6</v>
      </c>
      <c r="I639" s="8" t="s">
        <v>8460</v>
      </c>
      <c r="J639" s="5" t="s">
        <v>3618</v>
      </c>
    </row>
    <row r="640" spans="1:10" x14ac:dyDescent="0.3">
      <c r="A640" s="7">
        <v>91059</v>
      </c>
      <c r="B640" s="8" t="s">
        <v>7708</v>
      </c>
      <c r="C640" s="8" t="s">
        <v>7709</v>
      </c>
      <c r="D640" s="8" t="s">
        <v>46</v>
      </c>
      <c r="E640" s="8" t="s">
        <v>7626</v>
      </c>
      <c r="F640" s="9">
        <v>709</v>
      </c>
      <c r="G640" s="8" t="s">
        <v>8120</v>
      </c>
      <c r="H640" s="8" t="s">
        <v>6</v>
      </c>
      <c r="I640" s="8" t="s">
        <v>8460</v>
      </c>
      <c r="J640" s="5" t="s">
        <v>3618</v>
      </c>
    </row>
    <row r="641" spans="1:10" x14ac:dyDescent="0.3">
      <c r="A641" s="7">
        <v>91063</v>
      </c>
      <c r="B641" s="8" t="s">
        <v>7716</v>
      </c>
      <c r="C641" s="8" t="s">
        <v>7717</v>
      </c>
      <c r="D641" s="8" t="s">
        <v>46</v>
      </c>
      <c r="E641" s="8" t="s">
        <v>7626</v>
      </c>
      <c r="F641" s="9">
        <v>6798</v>
      </c>
      <c r="G641" s="8" t="s">
        <v>8120</v>
      </c>
      <c r="H641" s="8" t="s">
        <v>6</v>
      </c>
      <c r="I641" s="8" t="s">
        <v>8460</v>
      </c>
      <c r="J641" s="5" t="s">
        <v>3618</v>
      </c>
    </row>
    <row r="642" spans="1:10" x14ac:dyDescent="0.3">
      <c r="A642" s="7">
        <v>66003</v>
      </c>
      <c r="B642" s="8" t="s">
        <v>4504</v>
      </c>
      <c r="C642" s="8" t="s">
        <v>4505</v>
      </c>
      <c r="D642" s="8" t="s">
        <v>33</v>
      </c>
      <c r="E642" s="8" t="s">
        <v>4502</v>
      </c>
      <c r="F642" s="9">
        <v>917</v>
      </c>
      <c r="G642" s="8" t="s">
        <v>8120</v>
      </c>
      <c r="H642" s="8" t="s">
        <v>7</v>
      </c>
      <c r="I642" s="8" t="s">
        <v>8425</v>
      </c>
      <c r="J642" s="5" t="s">
        <v>3618</v>
      </c>
    </row>
    <row r="643" spans="1:10" x14ac:dyDescent="0.3">
      <c r="A643" s="7">
        <v>66004</v>
      </c>
      <c r="B643" s="8" t="s">
        <v>4507</v>
      </c>
      <c r="C643" s="8" t="s">
        <v>4508</v>
      </c>
      <c r="D643" s="8" t="s">
        <v>33</v>
      </c>
      <c r="E643" s="8" t="s">
        <v>4502</v>
      </c>
      <c r="F643" s="9">
        <v>318</v>
      </c>
      <c r="G643" s="8" t="s">
        <v>8120</v>
      </c>
      <c r="H643" s="8" t="s">
        <v>5</v>
      </c>
      <c r="I643" s="8" t="s">
        <v>8425</v>
      </c>
      <c r="J643" s="5" t="s">
        <v>3618</v>
      </c>
    </row>
    <row r="644" spans="1:10" x14ac:dyDescent="0.3">
      <c r="A644" s="7">
        <v>66010</v>
      </c>
      <c r="B644" s="8" t="s">
        <v>4511</v>
      </c>
      <c r="C644" s="8" t="s">
        <v>4512</v>
      </c>
      <c r="D644" s="8" t="s">
        <v>33</v>
      </c>
      <c r="E644" s="8" t="s">
        <v>4502</v>
      </c>
      <c r="F644" s="9">
        <v>720</v>
      </c>
      <c r="G644" s="8" t="s">
        <v>8120</v>
      </c>
      <c r="H644" s="8" t="s">
        <v>7</v>
      </c>
      <c r="I644" s="8" t="s">
        <v>8425</v>
      </c>
      <c r="J644" s="5" t="s">
        <v>3618</v>
      </c>
    </row>
    <row r="645" spans="1:10" x14ac:dyDescent="0.3">
      <c r="A645" s="7">
        <v>66012</v>
      </c>
      <c r="B645" s="8" t="s">
        <v>4515</v>
      </c>
      <c r="C645" s="8" t="s">
        <v>4516</v>
      </c>
      <c r="D645" s="8" t="s">
        <v>33</v>
      </c>
      <c r="E645" s="8" t="s">
        <v>4502</v>
      </c>
      <c r="F645" s="9">
        <v>1058</v>
      </c>
      <c r="G645" s="8" t="s">
        <v>8120</v>
      </c>
      <c r="H645" s="8" t="s">
        <v>5</v>
      </c>
      <c r="I645" s="8" t="s">
        <v>8425</v>
      </c>
      <c r="J645" s="5" t="s">
        <v>3618</v>
      </c>
    </row>
    <row r="646" spans="1:10" x14ac:dyDescent="0.3">
      <c r="A646" s="7">
        <v>66035</v>
      </c>
      <c r="B646" s="8" t="s">
        <v>4552</v>
      </c>
      <c r="C646" s="8" t="s">
        <v>4553</v>
      </c>
      <c r="D646" s="8" t="s">
        <v>33</v>
      </c>
      <c r="E646" s="8" t="s">
        <v>4502</v>
      </c>
      <c r="F646" s="9">
        <v>285</v>
      </c>
      <c r="G646" s="8" t="s">
        <v>8120</v>
      </c>
      <c r="H646" s="8" t="s">
        <v>7</v>
      </c>
      <c r="I646" s="8" t="s">
        <v>8425</v>
      </c>
      <c r="J646" s="5" t="s">
        <v>3618</v>
      </c>
    </row>
    <row r="647" spans="1:10" x14ac:dyDescent="0.3">
      <c r="A647" s="7">
        <v>66037</v>
      </c>
      <c r="B647" s="8" t="s">
        <v>4554</v>
      </c>
      <c r="C647" s="8" t="s">
        <v>4555</v>
      </c>
      <c r="D647" s="8" t="s">
        <v>33</v>
      </c>
      <c r="E647" s="8" t="s">
        <v>4502</v>
      </c>
      <c r="F647" s="9">
        <v>217</v>
      </c>
      <c r="G647" s="8" t="s">
        <v>8120</v>
      </c>
      <c r="H647" s="8" t="s">
        <v>5</v>
      </c>
      <c r="I647" s="8" t="s">
        <v>8425</v>
      </c>
      <c r="J647" s="5" t="s">
        <v>3618</v>
      </c>
    </row>
    <row r="648" spans="1:10" x14ac:dyDescent="0.3">
      <c r="A648" s="7">
        <v>66048</v>
      </c>
      <c r="B648" s="8" t="s">
        <v>4566</v>
      </c>
      <c r="C648" s="8" t="s">
        <v>4567</v>
      </c>
      <c r="D648" s="8" t="s">
        <v>33</v>
      </c>
      <c r="E648" s="8" t="s">
        <v>4502</v>
      </c>
      <c r="F648" s="9">
        <v>1981</v>
      </c>
      <c r="G648" s="8" t="s">
        <v>8120</v>
      </c>
      <c r="H648" s="8" t="s">
        <v>6</v>
      </c>
      <c r="I648" s="8" t="s">
        <v>8425</v>
      </c>
      <c r="J648" s="5" t="s">
        <v>3618</v>
      </c>
    </row>
    <row r="649" spans="1:10" x14ac:dyDescent="0.3">
      <c r="A649" s="7">
        <v>66061</v>
      </c>
      <c r="B649" s="8" t="s">
        <v>4578</v>
      </c>
      <c r="C649" s="8" t="s">
        <v>4579</v>
      </c>
      <c r="D649" s="8" t="s">
        <v>33</v>
      </c>
      <c r="E649" s="8" t="s">
        <v>4502</v>
      </c>
      <c r="F649" s="9">
        <v>375</v>
      </c>
      <c r="G649" s="8" t="s">
        <v>8120</v>
      </c>
      <c r="H649" s="8" t="s">
        <v>7</v>
      </c>
      <c r="I649" s="8" t="s">
        <v>8425</v>
      </c>
      <c r="J649" s="5" t="s">
        <v>3618</v>
      </c>
    </row>
    <row r="650" spans="1:10" x14ac:dyDescent="0.3">
      <c r="A650" s="7">
        <v>66068</v>
      </c>
      <c r="B650" s="8" t="s">
        <v>4590</v>
      </c>
      <c r="C650" s="8" t="s">
        <v>4591</v>
      </c>
      <c r="D650" s="8" t="s">
        <v>33</v>
      </c>
      <c r="E650" s="8" t="s">
        <v>4502</v>
      </c>
      <c r="F650" s="9">
        <v>2081</v>
      </c>
      <c r="G650" s="8" t="s">
        <v>8120</v>
      </c>
      <c r="H650" s="8" t="s">
        <v>6</v>
      </c>
      <c r="I650" s="8" t="s">
        <v>8425</v>
      </c>
      <c r="J650" s="5" t="s">
        <v>3618</v>
      </c>
    </row>
    <row r="651" spans="1:10" x14ac:dyDescent="0.3">
      <c r="A651" s="7">
        <v>66093</v>
      </c>
      <c r="B651" s="8" t="s">
        <v>4624</v>
      </c>
      <c r="C651" s="8" t="s">
        <v>4625</v>
      </c>
      <c r="D651" s="8" t="s">
        <v>33</v>
      </c>
      <c r="E651" s="8" t="s">
        <v>4502</v>
      </c>
      <c r="F651" s="9">
        <v>1717</v>
      </c>
      <c r="G651" s="8" t="s">
        <v>8120</v>
      </c>
      <c r="H651" s="8" t="s">
        <v>6</v>
      </c>
      <c r="I651" s="8" t="s">
        <v>8425</v>
      </c>
      <c r="J651" s="5" t="s">
        <v>3618</v>
      </c>
    </row>
    <row r="652" spans="1:10" x14ac:dyDescent="0.3">
      <c r="A652" s="7">
        <v>66094</v>
      </c>
      <c r="B652" s="8" t="s">
        <v>4626</v>
      </c>
      <c r="C652" s="8" t="s">
        <v>4627</v>
      </c>
      <c r="D652" s="8" t="s">
        <v>33</v>
      </c>
      <c r="E652" s="8" t="s">
        <v>4502</v>
      </c>
      <c r="F652" s="9">
        <v>542</v>
      </c>
      <c r="G652" s="8" t="s">
        <v>8120</v>
      </c>
      <c r="H652" s="8" t="s">
        <v>7</v>
      </c>
      <c r="I652" s="8" t="s">
        <v>8425</v>
      </c>
      <c r="J652" s="5" t="s">
        <v>3618</v>
      </c>
    </row>
    <row r="653" spans="1:10" x14ac:dyDescent="0.3">
      <c r="A653" s="7">
        <v>66103</v>
      </c>
      <c r="B653" s="8" t="s">
        <v>4634</v>
      </c>
      <c r="C653" s="8" t="s">
        <v>4635</v>
      </c>
      <c r="D653" s="8" t="s">
        <v>33</v>
      </c>
      <c r="E653" s="8" t="s">
        <v>4502</v>
      </c>
      <c r="F653" s="9">
        <v>509</v>
      </c>
      <c r="G653" s="8" t="s">
        <v>8120</v>
      </c>
      <c r="H653" s="8" t="s">
        <v>6</v>
      </c>
      <c r="I653" s="8" t="s">
        <v>8425</v>
      </c>
      <c r="J653" s="5" t="s">
        <v>3618</v>
      </c>
    </row>
    <row r="654" spans="1:10" x14ac:dyDescent="0.3">
      <c r="A654" s="7">
        <v>66107</v>
      </c>
      <c r="B654" s="8" t="s">
        <v>4641</v>
      </c>
      <c r="C654" s="8" t="s">
        <v>4642</v>
      </c>
      <c r="D654" s="8" t="s">
        <v>33</v>
      </c>
      <c r="E654" s="8" t="s">
        <v>4502</v>
      </c>
      <c r="F654" s="9">
        <v>601</v>
      </c>
      <c r="G654" s="8" t="s">
        <v>8120</v>
      </c>
      <c r="H654" s="8" t="s">
        <v>7</v>
      </c>
      <c r="I654" s="8" t="s">
        <v>8425</v>
      </c>
      <c r="J654" s="5" t="s">
        <v>3618</v>
      </c>
    </row>
    <row r="655" spans="1:10" x14ac:dyDescent="0.3">
      <c r="A655" s="7">
        <v>22018</v>
      </c>
      <c r="B655" s="8" t="s">
        <v>2130</v>
      </c>
      <c r="C655" s="8" t="s">
        <v>2131</v>
      </c>
      <c r="D655" s="8" t="s">
        <v>1924</v>
      </c>
      <c r="E655" s="8" t="s">
        <v>1964</v>
      </c>
      <c r="F655" s="9">
        <v>396</v>
      </c>
      <c r="G655" s="8" t="s">
        <v>8120</v>
      </c>
      <c r="H655" s="8" t="s">
        <v>6</v>
      </c>
      <c r="I655" s="8" t="s">
        <v>8468</v>
      </c>
      <c r="J655" s="5" t="s">
        <v>3618</v>
      </c>
    </row>
    <row r="656" spans="1:10" x14ac:dyDescent="0.3">
      <c r="A656" s="7">
        <v>22029</v>
      </c>
      <c r="B656" s="8" t="s">
        <v>2138</v>
      </c>
      <c r="C656" s="8" t="s">
        <v>2139</v>
      </c>
      <c r="D656" s="8" t="s">
        <v>1924</v>
      </c>
      <c r="E656" s="8" t="s">
        <v>1964</v>
      </c>
      <c r="F656" s="9">
        <v>681</v>
      </c>
      <c r="G656" s="8" t="s">
        <v>8120</v>
      </c>
      <c r="H656" s="8" t="s">
        <v>6</v>
      </c>
      <c r="I656" s="8" t="s">
        <v>8468</v>
      </c>
      <c r="J656" s="5" t="s">
        <v>3618</v>
      </c>
    </row>
    <row r="657" spans="1:10" x14ac:dyDescent="0.3">
      <c r="A657" s="7">
        <v>22042</v>
      </c>
      <c r="B657" s="8" t="s">
        <v>2152</v>
      </c>
      <c r="C657" s="8" t="s">
        <v>2153</v>
      </c>
      <c r="D657" s="8" t="s">
        <v>1924</v>
      </c>
      <c r="E657" s="8" t="s">
        <v>1964</v>
      </c>
      <c r="F657" s="9">
        <v>950</v>
      </c>
      <c r="G657" s="8" t="s">
        <v>8120</v>
      </c>
      <c r="H657" s="8" t="s">
        <v>6</v>
      </c>
      <c r="I657" s="8" t="s">
        <v>8468</v>
      </c>
      <c r="J657" s="5" t="s">
        <v>3618</v>
      </c>
    </row>
    <row r="658" spans="1:10" x14ac:dyDescent="0.3">
      <c r="A658" s="7">
        <v>22093</v>
      </c>
      <c r="B658" s="8" t="s">
        <v>2200</v>
      </c>
      <c r="C658" s="8" t="s">
        <v>2201</v>
      </c>
      <c r="D658" s="8" t="s">
        <v>1924</v>
      </c>
      <c r="E658" s="8" t="s">
        <v>1964</v>
      </c>
      <c r="F658" s="9">
        <v>749</v>
      </c>
      <c r="G658" s="8" t="s">
        <v>8120</v>
      </c>
      <c r="H658" s="8" t="s">
        <v>6</v>
      </c>
      <c r="I658" s="8" t="s">
        <v>8468</v>
      </c>
      <c r="J658" s="5" t="s">
        <v>3618</v>
      </c>
    </row>
    <row r="659" spans="1:10" x14ac:dyDescent="0.3">
      <c r="A659" s="7">
        <v>22112</v>
      </c>
      <c r="B659" s="8" t="s">
        <v>2213</v>
      </c>
      <c r="C659" s="8" t="s">
        <v>2214</v>
      </c>
      <c r="D659" s="8" t="s">
        <v>1924</v>
      </c>
      <c r="E659" s="8" t="s">
        <v>1964</v>
      </c>
      <c r="F659" s="9">
        <v>144</v>
      </c>
      <c r="G659" s="8" t="s">
        <v>8120</v>
      </c>
      <c r="H659" s="8" t="s">
        <v>6</v>
      </c>
      <c r="I659" s="8" t="s">
        <v>8468</v>
      </c>
      <c r="J659" s="5" t="s">
        <v>3618</v>
      </c>
    </row>
    <row r="660" spans="1:10" x14ac:dyDescent="0.3">
      <c r="A660" s="7">
        <v>22138</v>
      </c>
      <c r="B660" s="8" t="s">
        <v>2241</v>
      </c>
      <c r="C660" s="8" t="s">
        <v>2242</v>
      </c>
      <c r="D660" s="8" t="s">
        <v>1924</v>
      </c>
      <c r="E660" s="8" t="s">
        <v>1964</v>
      </c>
      <c r="F660" s="9">
        <v>390</v>
      </c>
      <c r="G660" s="8" t="s">
        <v>8120</v>
      </c>
      <c r="H660" s="8" t="s">
        <v>6</v>
      </c>
      <c r="I660" s="8" t="s">
        <v>8468</v>
      </c>
      <c r="J660" s="5" t="s">
        <v>3618</v>
      </c>
    </row>
    <row r="661" spans="1:10" x14ac:dyDescent="0.3">
      <c r="A661" s="7">
        <v>22143</v>
      </c>
      <c r="B661" s="8" t="s">
        <v>2245</v>
      </c>
      <c r="C661" s="8" t="s">
        <v>2246</v>
      </c>
      <c r="D661" s="8" t="s">
        <v>1924</v>
      </c>
      <c r="E661" s="8" t="s">
        <v>1964</v>
      </c>
      <c r="F661" s="9">
        <v>3150</v>
      </c>
      <c r="G661" s="8" t="s">
        <v>8120</v>
      </c>
      <c r="H661" s="8" t="s">
        <v>6</v>
      </c>
      <c r="I661" s="8" t="s">
        <v>8468</v>
      </c>
      <c r="J661" s="5" t="s">
        <v>3618</v>
      </c>
    </row>
    <row r="662" spans="1:10" x14ac:dyDescent="0.3">
      <c r="A662" s="7">
        <v>22179</v>
      </c>
      <c r="B662" s="8" t="s">
        <v>2287</v>
      </c>
      <c r="C662" s="8" t="s">
        <v>2288</v>
      </c>
      <c r="D662" s="8" t="s">
        <v>1924</v>
      </c>
      <c r="E662" s="8" t="s">
        <v>1964</v>
      </c>
      <c r="F662" s="9">
        <v>1244</v>
      </c>
      <c r="G662" s="8" t="s">
        <v>8120</v>
      </c>
      <c r="H662" s="8" t="s">
        <v>6</v>
      </c>
      <c r="I662" s="8" t="s">
        <v>8468</v>
      </c>
      <c r="J662" s="5" t="s">
        <v>3618</v>
      </c>
    </row>
    <row r="663" spans="1:10" x14ac:dyDescent="0.3">
      <c r="A663" s="7">
        <v>22184</v>
      </c>
      <c r="B663" s="8" t="s">
        <v>2295</v>
      </c>
      <c r="C663" s="8" t="s">
        <v>2296</v>
      </c>
      <c r="D663" s="8" t="s">
        <v>1924</v>
      </c>
      <c r="E663" s="8" t="s">
        <v>1964</v>
      </c>
      <c r="F663" s="9">
        <v>609</v>
      </c>
      <c r="G663" s="8" t="s">
        <v>8120</v>
      </c>
      <c r="H663" s="8" t="s">
        <v>6</v>
      </c>
      <c r="I663" s="8" t="s">
        <v>8468</v>
      </c>
      <c r="J663" s="5" t="s">
        <v>3618</v>
      </c>
    </row>
    <row r="664" spans="1:10" x14ac:dyDescent="0.3">
      <c r="A664" s="7">
        <v>22244</v>
      </c>
      <c r="B664" s="8" t="s">
        <v>2347</v>
      </c>
      <c r="C664" s="8" t="s">
        <v>2348</v>
      </c>
      <c r="D664" s="8" t="s">
        <v>1924</v>
      </c>
      <c r="E664" s="8" t="s">
        <v>1964</v>
      </c>
      <c r="F664" s="9">
        <v>1752</v>
      </c>
      <c r="G664" s="8" t="s">
        <v>8120</v>
      </c>
      <c r="H664" s="8" t="s">
        <v>6</v>
      </c>
      <c r="I664" s="8" t="s">
        <v>8468</v>
      </c>
      <c r="J664" s="5" t="s">
        <v>3618</v>
      </c>
    </row>
    <row r="665" spans="1:10" x14ac:dyDescent="0.3">
      <c r="A665" s="7">
        <v>10006</v>
      </c>
      <c r="B665" s="8" t="s">
        <v>2922</v>
      </c>
      <c r="C665" s="8" t="s">
        <v>2923</v>
      </c>
      <c r="D665" s="8" t="s">
        <v>40</v>
      </c>
      <c r="E665" s="8" t="s">
        <v>2917</v>
      </c>
      <c r="F665" s="9">
        <v>5194</v>
      </c>
      <c r="G665" s="8" t="s">
        <v>8120</v>
      </c>
      <c r="H665" s="8" t="s">
        <v>5</v>
      </c>
      <c r="I665" s="8" t="s">
        <v>8447</v>
      </c>
      <c r="J665" s="5" t="s">
        <v>343</v>
      </c>
    </row>
    <row r="666" spans="1:10" x14ac:dyDescent="0.3">
      <c r="A666" s="7">
        <v>10012</v>
      </c>
      <c r="B666" s="8" t="s">
        <v>2928</v>
      </c>
      <c r="C666" s="8" t="s">
        <v>2929</v>
      </c>
      <c r="D666" s="8" t="s">
        <v>40</v>
      </c>
      <c r="E666" s="8" t="s">
        <v>2917</v>
      </c>
      <c r="F666" s="9">
        <v>3110</v>
      </c>
      <c r="G666" s="8" t="s">
        <v>8120</v>
      </c>
      <c r="H666" s="8" t="s">
        <v>5</v>
      </c>
      <c r="I666" s="8" t="s">
        <v>8447</v>
      </c>
      <c r="J666" s="5" t="s">
        <v>343</v>
      </c>
    </row>
    <row r="667" spans="1:10" x14ac:dyDescent="0.3">
      <c r="A667" s="7">
        <v>10020</v>
      </c>
      <c r="B667" s="8" t="s">
        <v>2934</v>
      </c>
      <c r="C667" s="8" t="s">
        <v>2935</v>
      </c>
      <c r="D667" s="8" t="s">
        <v>40</v>
      </c>
      <c r="E667" s="8" t="s">
        <v>2917</v>
      </c>
      <c r="F667" s="9">
        <v>518</v>
      </c>
      <c r="G667" s="8" t="s">
        <v>8120</v>
      </c>
      <c r="H667" s="8" t="s">
        <v>5</v>
      </c>
      <c r="I667" s="8" t="s">
        <v>8447</v>
      </c>
      <c r="J667" s="5" t="s">
        <v>343</v>
      </c>
    </row>
    <row r="668" spans="1:10" x14ac:dyDescent="0.3">
      <c r="A668" s="7">
        <v>10027</v>
      </c>
      <c r="B668" s="8" t="s">
        <v>8596</v>
      </c>
      <c r="C668" s="8" t="s">
        <v>8597</v>
      </c>
      <c r="D668" s="8" t="s">
        <v>40</v>
      </c>
      <c r="E668" s="8" t="s">
        <v>2917</v>
      </c>
      <c r="F668" s="9">
        <v>1426</v>
      </c>
      <c r="G668" s="8" t="s">
        <v>8127</v>
      </c>
      <c r="H668" s="8" t="s">
        <v>4</v>
      </c>
      <c r="I668" s="8" t="s">
        <v>8447</v>
      </c>
      <c r="J668" s="5" t="s">
        <v>343</v>
      </c>
    </row>
    <row r="669" spans="1:10" x14ac:dyDescent="0.3">
      <c r="A669" s="7">
        <v>10039</v>
      </c>
      <c r="B669" s="8" t="s">
        <v>2960</v>
      </c>
      <c r="C669" s="8" t="s">
        <v>2961</v>
      </c>
      <c r="D669" s="8" t="s">
        <v>40</v>
      </c>
      <c r="E669" s="8" t="s">
        <v>2917</v>
      </c>
      <c r="F669" s="9">
        <v>1995</v>
      </c>
      <c r="G669" s="8" t="s">
        <v>8120</v>
      </c>
      <c r="H669" s="8" t="s">
        <v>6</v>
      </c>
      <c r="I669" s="8" t="s">
        <v>8447</v>
      </c>
      <c r="J669" s="5" t="s">
        <v>343</v>
      </c>
    </row>
    <row r="670" spans="1:10" x14ac:dyDescent="0.3">
      <c r="A670" s="7">
        <v>10049</v>
      </c>
      <c r="B670" s="8" t="s">
        <v>8598</v>
      </c>
      <c r="C670" s="8" t="s">
        <v>8599</v>
      </c>
      <c r="D670" s="8" t="s">
        <v>40</v>
      </c>
      <c r="E670" s="8" t="s">
        <v>2917</v>
      </c>
      <c r="F670" s="9">
        <v>4192</v>
      </c>
      <c r="G670" s="8" t="s">
        <v>8127</v>
      </c>
      <c r="H670" s="8" t="s">
        <v>4</v>
      </c>
      <c r="I670" s="8" t="s">
        <v>8447</v>
      </c>
      <c r="J670" s="5" t="s">
        <v>343</v>
      </c>
    </row>
    <row r="671" spans="1:10" x14ac:dyDescent="0.3">
      <c r="A671" s="7">
        <v>10057</v>
      </c>
      <c r="B671" s="8" t="s">
        <v>2984</v>
      </c>
      <c r="C671" s="8" t="s">
        <v>2985</v>
      </c>
      <c r="D671" s="8" t="s">
        <v>40</v>
      </c>
      <c r="E671" s="8" t="s">
        <v>2917</v>
      </c>
      <c r="F671" s="9">
        <v>3038</v>
      </c>
      <c r="G671" s="8" t="s">
        <v>8120</v>
      </c>
      <c r="H671" s="8" t="s">
        <v>5</v>
      </c>
      <c r="I671" s="8" t="s">
        <v>8447</v>
      </c>
      <c r="J671" s="5" t="s">
        <v>343</v>
      </c>
    </row>
    <row r="672" spans="1:10" x14ac:dyDescent="0.3">
      <c r="A672" s="7">
        <v>10065</v>
      </c>
      <c r="B672" s="8" t="s">
        <v>2996</v>
      </c>
      <c r="C672" s="8" t="s">
        <v>2997</v>
      </c>
      <c r="D672" s="8" t="s">
        <v>40</v>
      </c>
      <c r="E672" s="8" t="s">
        <v>2917</v>
      </c>
      <c r="F672" s="9">
        <v>759</v>
      </c>
      <c r="G672" s="8" t="s">
        <v>8120</v>
      </c>
      <c r="H672" s="8" t="s">
        <v>6</v>
      </c>
      <c r="I672" s="8" t="s">
        <v>8447</v>
      </c>
      <c r="J672" s="5" t="s">
        <v>343</v>
      </c>
    </row>
    <row r="673" spans="1:10" x14ac:dyDescent="0.3">
      <c r="A673" s="7">
        <v>10066</v>
      </c>
      <c r="B673" s="8" t="s">
        <v>2998</v>
      </c>
      <c r="C673" s="8" t="s">
        <v>2999</v>
      </c>
      <c r="D673" s="8" t="s">
        <v>40</v>
      </c>
      <c r="E673" s="8" t="s">
        <v>2917</v>
      </c>
      <c r="F673" s="9">
        <v>370</v>
      </c>
      <c r="G673" s="8" t="s">
        <v>8120</v>
      </c>
      <c r="H673" s="8" t="s">
        <v>5</v>
      </c>
      <c r="I673" s="8" t="s">
        <v>8447</v>
      </c>
      <c r="J673" s="5" t="s">
        <v>343</v>
      </c>
    </row>
    <row r="674" spans="1:10" x14ac:dyDescent="0.3">
      <c r="A674" s="7">
        <v>30007</v>
      </c>
      <c r="B674" s="8" t="s">
        <v>8600</v>
      </c>
      <c r="C674" s="8" t="s">
        <v>8601</v>
      </c>
      <c r="D674" s="8" t="s">
        <v>38</v>
      </c>
      <c r="E674" s="8" t="s">
        <v>2616</v>
      </c>
      <c r="F674" s="9">
        <v>1685</v>
      </c>
      <c r="G674" s="8" t="s">
        <v>8127</v>
      </c>
      <c r="H674" s="8" t="s">
        <v>4</v>
      </c>
      <c r="I674" s="8" t="s">
        <v>8440</v>
      </c>
      <c r="J674" s="5" t="s">
        <v>3618</v>
      </c>
    </row>
    <row r="675" spans="1:10" x14ac:dyDescent="0.3">
      <c r="A675" s="7">
        <v>30034</v>
      </c>
      <c r="B675" s="8" t="s">
        <v>2638</v>
      </c>
      <c r="C675" s="8" t="s">
        <v>2639</v>
      </c>
      <c r="D675" s="8" t="s">
        <v>38</v>
      </c>
      <c r="E675" s="8" t="s">
        <v>2616</v>
      </c>
      <c r="F675" s="9">
        <v>99</v>
      </c>
      <c r="G675" s="8" t="s">
        <v>8120</v>
      </c>
      <c r="H675" s="8" t="s">
        <v>6</v>
      </c>
      <c r="I675" s="8" t="s">
        <v>8440</v>
      </c>
      <c r="J675" s="5" t="s">
        <v>3618</v>
      </c>
    </row>
    <row r="676" spans="1:10" x14ac:dyDescent="0.3">
      <c r="A676" s="7">
        <v>30036</v>
      </c>
      <c r="B676" s="8" t="s">
        <v>8602</v>
      </c>
      <c r="C676" s="8" t="s">
        <v>8603</v>
      </c>
      <c r="D676" s="8" t="s">
        <v>38</v>
      </c>
      <c r="E676" s="8" t="s">
        <v>2616</v>
      </c>
      <c r="F676" s="9">
        <v>2801</v>
      </c>
      <c r="G676" s="8" t="s">
        <v>8127</v>
      </c>
      <c r="H676" s="8" t="s">
        <v>4</v>
      </c>
      <c r="I676" s="8" t="s">
        <v>8440</v>
      </c>
      <c r="J676" s="5" t="s">
        <v>3618</v>
      </c>
    </row>
    <row r="677" spans="1:10" x14ac:dyDescent="0.3">
      <c r="A677" s="7">
        <v>30045</v>
      </c>
      <c r="B677" s="8" t="s">
        <v>2650</v>
      </c>
      <c r="C677" s="8" t="s">
        <v>2651</v>
      </c>
      <c r="D677" s="8" t="s">
        <v>38</v>
      </c>
      <c r="E677" s="8" t="s">
        <v>2616</v>
      </c>
      <c r="F677" s="9">
        <v>305</v>
      </c>
      <c r="G677" s="8" t="s">
        <v>8120</v>
      </c>
      <c r="H677" s="8" t="s">
        <v>6</v>
      </c>
      <c r="I677" s="8" t="s">
        <v>8440</v>
      </c>
      <c r="J677" s="5" t="s">
        <v>3618</v>
      </c>
    </row>
    <row r="678" spans="1:10" x14ac:dyDescent="0.3">
      <c r="A678" s="7">
        <v>30051</v>
      </c>
      <c r="B678" s="8" t="s">
        <v>2654</v>
      </c>
      <c r="C678" s="8" t="s">
        <v>2655</v>
      </c>
      <c r="D678" s="8" t="s">
        <v>38</v>
      </c>
      <c r="E678" s="8" t="s">
        <v>2616</v>
      </c>
      <c r="F678" s="9">
        <v>605</v>
      </c>
      <c r="G678" s="8" t="s">
        <v>8120</v>
      </c>
      <c r="H678" s="8" t="s">
        <v>5</v>
      </c>
      <c r="I678" s="8" t="s">
        <v>8440</v>
      </c>
      <c r="J678" s="5" t="s">
        <v>3618</v>
      </c>
    </row>
    <row r="679" spans="1:10" x14ac:dyDescent="0.3">
      <c r="A679" s="7">
        <v>30052</v>
      </c>
      <c r="B679" s="8" t="s">
        <v>2656</v>
      </c>
      <c r="C679" s="8" t="s">
        <v>2657</v>
      </c>
      <c r="D679" s="8" t="s">
        <v>38</v>
      </c>
      <c r="E679" s="8" t="s">
        <v>2616</v>
      </c>
      <c r="F679" s="9">
        <v>2291</v>
      </c>
      <c r="G679" s="8" t="s">
        <v>8120</v>
      </c>
      <c r="H679" s="8" t="s">
        <v>5</v>
      </c>
      <c r="I679" s="8" t="s">
        <v>8440</v>
      </c>
      <c r="J679" s="5" t="s">
        <v>3618</v>
      </c>
    </row>
    <row r="680" spans="1:10" x14ac:dyDescent="0.3">
      <c r="A680" s="7">
        <v>30065</v>
      </c>
      <c r="B680" s="8" t="s">
        <v>8604</v>
      </c>
      <c r="C680" s="8" t="s">
        <v>8605</v>
      </c>
      <c r="D680" s="8" t="s">
        <v>38</v>
      </c>
      <c r="E680" s="8" t="s">
        <v>2616</v>
      </c>
      <c r="F680" s="9">
        <v>2586</v>
      </c>
      <c r="G680" s="8" t="s">
        <v>8127</v>
      </c>
      <c r="H680" s="8" t="s">
        <v>4</v>
      </c>
      <c r="I680" s="8" t="s">
        <v>8440</v>
      </c>
      <c r="J680" s="5" t="s">
        <v>3618</v>
      </c>
    </row>
    <row r="681" spans="1:10" x14ac:dyDescent="0.3">
      <c r="A681" s="7">
        <v>30085</v>
      </c>
      <c r="B681" s="8" t="s">
        <v>2678</v>
      </c>
      <c r="C681" s="8" t="s">
        <v>2679</v>
      </c>
      <c r="D681" s="8" t="s">
        <v>38</v>
      </c>
      <c r="E681" s="8" t="s">
        <v>2616</v>
      </c>
      <c r="F681" s="9">
        <v>729</v>
      </c>
      <c r="G681" s="8" t="s">
        <v>8120</v>
      </c>
      <c r="H681" s="8" t="s">
        <v>5</v>
      </c>
      <c r="I681" s="8" t="s">
        <v>8440</v>
      </c>
      <c r="J681" s="5" t="s">
        <v>3618</v>
      </c>
    </row>
    <row r="682" spans="1:10" x14ac:dyDescent="0.3">
      <c r="A682" s="7">
        <v>30086</v>
      </c>
      <c r="B682" s="8" t="s">
        <v>2681</v>
      </c>
      <c r="C682" s="8" t="s">
        <v>2682</v>
      </c>
      <c r="D682" s="8" t="s">
        <v>38</v>
      </c>
      <c r="E682" s="8" t="s">
        <v>2616</v>
      </c>
      <c r="F682" s="9">
        <v>849</v>
      </c>
      <c r="G682" s="8" t="s">
        <v>8120</v>
      </c>
      <c r="H682" s="8" t="s">
        <v>5</v>
      </c>
      <c r="I682" s="8" t="s">
        <v>8440</v>
      </c>
      <c r="J682" s="5" t="s">
        <v>3618</v>
      </c>
    </row>
    <row r="683" spans="1:10" x14ac:dyDescent="0.3">
      <c r="A683" s="7">
        <v>30102</v>
      </c>
      <c r="B683" s="8" t="s">
        <v>2698</v>
      </c>
      <c r="C683" s="8" t="s">
        <v>2699</v>
      </c>
      <c r="D683" s="8" t="s">
        <v>38</v>
      </c>
      <c r="E683" s="8" t="s">
        <v>2616</v>
      </c>
      <c r="F683" s="9">
        <v>1047</v>
      </c>
      <c r="G683" s="8" t="s">
        <v>8120</v>
      </c>
      <c r="H683" s="8" t="s">
        <v>5</v>
      </c>
      <c r="I683" s="8" t="s">
        <v>8440</v>
      </c>
      <c r="J683" s="5" t="s">
        <v>3618</v>
      </c>
    </row>
    <row r="684" spans="1:10" x14ac:dyDescent="0.3">
      <c r="A684" s="7">
        <v>30103</v>
      </c>
      <c r="B684" s="8" t="s">
        <v>2700</v>
      </c>
      <c r="C684" s="8" t="s">
        <v>2701</v>
      </c>
      <c r="D684" s="8" t="s">
        <v>38</v>
      </c>
      <c r="E684" s="8" t="s">
        <v>2616</v>
      </c>
      <c r="F684" s="9">
        <v>2129</v>
      </c>
      <c r="G684" s="8" t="s">
        <v>8120</v>
      </c>
      <c r="H684" s="8" t="s">
        <v>5</v>
      </c>
      <c r="I684" s="8" t="s">
        <v>8440</v>
      </c>
      <c r="J684" s="5" t="s">
        <v>3618</v>
      </c>
    </row>
    <row r="685" spans="1:10" x14ac:dyDescent="0.3">
      <c r="A685" s="7">
        <v>30108</v>
      </c>
      <c r="B685" s="8" t="s">
        <v>2704</v>
      </c>
      <c r="C685" s="8" t="s">
        <v>2705</v>
      </c>
      <c r="D685" s="8" t="s">
        <v>38</v>
      </c>
      <c r="E685" s="8" t="s">
        <v>2616</v>
      </c>
      <c r="F685" s="9">
        <v>351</v>
      </c>
      <c r="G685" s="8" t="s">
        <v>8120</v>
      </c>
      <c r="H685" s="8" t="s">
        <v>5</v>
      </c>
      <c r="I685" s="8" t="s">
        <v>8440</v>
      </c>
      <c r="J685" s="5" t="s">
        <v>3618</v>
      </c>
    </row>
    <row r="686" spans="1:10" x14ac:dyDescent="0.3">
      <c r="A686" s="7">
        <v>30111</v>
      </c>
      <c r="B686" s="8" t="s">
        <v>2708</v>
      </c>
      <c r="C686" s="8" t="s">
        <v>2709</v>
      </c>
      <c r="D686" s="8" t="s">
        <v>38</v>
      </c>
      <c r="E686" s="8" t="s">
        <v>2616</v>
      </c>
      <c r="F686" s="9">
        <v>317</v>
      </c>
      <c r="G686" s="8" t="s">
        <v>8120</v>
      </c>
      <c r="H686" s="8" t="s">
        <v>6</v>
      </c>
      <c r="I686" s="8" t="s">
        <v>8440</v>
      </c>
      <c r="J686" s="5" t="s">
        <v>3618</v>
      </c>
    </row>
    <row r="687" spans="1:10" x14ac:dyDescent="0.3">
      <c r="A687" s="7">
        <v>30113</v>
      </c>
      <c r="B687" s="8" t="s">
        <v>2712</v>
      </c>
      <c r="C687" s="8" t="s">
        <v>2713</v>
      </c>
      <c r="D687" s="8" t="s">
        <v>38</v>
      </c>
      <c r="E687" s="8" t="s">
        <v>2616</v>
      </c>
      <c r="F687" s="9">
        <v>554</v>
      </c>
      <c r="G687" s="8" t="s">
        <v>8120</v>
      </c>
      <c r="H687" s="8" t="s">
        <v>6</v>
      </c>
      <c r="I687" s="8" t="s">
        <v>8440</v>
      </c>
      <c r="J687" s="5" t="s">
        <v>3618</v>
      </c>
    </row>
    <row r="688" spans="1:10" x14ac:dyDescent="0.3">
      <c r="A688" s="7">
        <v>30116</v>
      </c>
      <c r="B688" s="8" t="s">
        <v>2714</v>
      </c>
      <c r="C688" s="8" t="s">
        <v>2715</v>
      </c>
      <c r="D688" s="8" t="s">
        <v>38</v>
      </c>
      <c r="E688" s="8" t="s">
        <v>2616</v>
      </c>
      <c r="F688" s="9">
        <v>8830</v>
      </c>
      <c r="G688" s="8" t="s">
        <v>8120</v>
      </c>
      <c r="H688" s="8" t="s">
        <v>5</v>
      </c>
      <c r="I688" s="8" t="s">
        <v>8440</v>
      </c>
      <c r="J688" s="5" t="s">
        <v>3618</v>
      </c>
    </row>
    <row r="689" spans="1:10" x14ac:dyDescent="0.3">
      <c r="A689" s="7">
        <v>30122</v>
      </c>
      <c r="B689" s="8" t="s">
        <v>2720</v>
      </c>
      <c r="C689" s="8" t="s">
        <v>2721</v>
      </c>
      <c r="D689" s="8" t="s">
        <v>38</v>
      </c>
      <c r="E689" s="8" t="s">
        <v>2616</v>
      </c>
      <c r="F689" s="9">
        <v>2059</v>
      </c>
      <c r="G689" s="8" t="s">
        <v>8120</v>
      </c>
      <c r="H689" s="8" t="s">
        <v>5</v>
      </c>
      <c r="I689" s="8" t="s">
        <v>8440</v>
      </c>
      <c r="J689" s="5" t="s">
        <v>3618</v>
      </c>
    </row>
    <row r="690" spans="1:10" x14ac:dyDescent="0.3">
      <c r="A690" s="7">
        <v>2002</v>
      </c>
      <c r="B690" s="8" t="s">
        <v>277</v>
      </c>
      <c r="C690" s="8" t="s">
        <v>280</v>
      </c>
      <c r="D690" s="8" t="s">
        <v>44</v>
      </c>
      <c r="E690" s="8" t="s">
        <v>279</v>
      </c>
      <c r="F690" s="9">
        <v>725</v>
      </c>
      <c r="G690" s="8" t="s">
        <v>8120</v>
      </c>
      <c r="H690" s="8" t="s">
        <v>7</v>
      </c>
      <c r="I690" s="8" t="s">
        <v>8457</v>
      </c>
      <c r="J690" s="5" t="s">
        <v>3618</v>
      </c>
    </row>
    <row r="691" spans="1:10" x14ac:dyDescent="0.3">
      <c r="A691" s="7">
        <v>2008</v>
      </c>
      <c r="B691" s="8" t="s">
        <v>282</v>
      </c>
      <c r="C691" s="8" t="s">
        <v>283</v>
      </c>
      <c r="D691" s="8" t="s">
        <v>44</v>
      </c>
      <c r="E691" s="8" t="s">
        <v>279</v>
      </c>
      <c r="F691" s="9">
        <v>117</v>
      </c>
      <c r="G691" s="8" t="s">
        <v>8120</v>
      </c>
      <c r="H691" s="8" t="s">
        <v>6</v>
      </c>
      <c r="I691" s="8" t="s">
        <v>8457</v>
      </c>
      <c r="J691" s="5" t="s">
        <v>3618</v>
      </c>
    </row>
    <row r="692" spans="1:10" x14ac:dyDescent="0.3">
      <c r="A692" s="7">
        <v>2014</v>
      </c>
      <c r="B692" s="8" t="s">
        <v>284</v>
      </c>
      <c r="C692" s="8" t="s">
        <v>285</v>
      </c>
      <c r="D692" s="8" t="s">
        <v>44</v>
      </c>
      <c r="E692" s="8" t="s">
        <v>279</v>
      </c>
      <c r="F692" s="9">
        <v>160</v>
      </c>
      <c r="G692" s="8" t="s">
        <v>8120</v>
      </c>
      <c r="H692" s="8" t="s">
        <v>7</v>
      </c>
      <c r="I692" s="8" t="s">
        <v>8457</v>
      </c>
      <c r="J692" s="5" t="s">
        <v>3618</v>
      </c>
    </row>
    <row r="693" spans="1:10" x14ac:dyDescent="0.3">
      <c r="A693" s="7">
        <v>2016</v>
      </c>
      <c r="B693" s="8" t="s">
        <v>286</v>
      </c>
      <c r="C693" s="8" t="s">
        <v>287</v>
      </c>
      <c r="D693" s="8" t="s">
        <v>44</v>
      </c>
      <c r="E693" s="8" t="s">
        <v>279</v>
      </c>
      <c r="F693" s="9">
        <v>12250</v>
      </c>
      <c r="G693" s="8" t="s">
        <v>8120</v>
      </c>
      <c r="H693" s="8" t="s">
        <v>6</v>
      </c>
      <c r="I693" s="8" t="s">
        <v>8457</v>
      </c>
      <c r="J693" s="5" t="s">
        <v>3618</v>
      </c>
    </row>
    <row r="694" spans="1:10" x14ac:dyDescent="0.3">
      <c r="A694" s="7">
        <v>2025</v>
      </c>
      <c r="B694" s="8" t="s">
        <v>288</v>
      </c>
      <c r="C694" s="8" t="s">
        <v>289</v>
      </c>
      <c r="D694" s="8" t="s">
        <v>44</v>
      </c>
      <c r="E694" s="8" t="s">
        <v>279</v>
      </c>
      <c r="F694" s="9">
        <v>214</v>
      </c>
      <c r="G694" s="8" t="s">
        <v>8120</v>
      </c>
      <c r="H694" s="8" t="s">
        <v>7</v>
      </c>
      <c r="I694" s="8" t="s">
        <v>8457</v>
      </c>
      <c r="J694" s="5" t="s">
        <v>3618</v>
      </c>
    </row>
    <row r="695" spans="1:10" x14ac:dyDescent="0.3">
      <c r="A695" s="7">
        <v>2029</v>
      </c>
      <c r="B695" s="8" t="s">
        <v>290</v>
      </c>
      <c r="C695" s="8" t="s">
        <v>291</v>
      </c>
      <c r="D695" s="8" t="s">
        <v>44</v>
      </c>
      <c r="E695" s="8" t="s">
        <v>279</v>
      </c>
      <c r="F695" s="9">
        <v>73</v>
      </c>
      <c r="G695" s="8" t="s">
        <v>8120</v>
      </c>
      <c r="H695" s="8" t="s">
        <v>7</v>
      </c>
      <c r="I695" s="8" t="s">
        <v>8457</v>
      </c>
      <c r="J695" s="5" t="s">
        <v>3618</v>
      </c>
    </row>
    <row r="696" spans="1:10" x14ac:dyDescent="0.3">
      <c r="A696" s="7">
        <v>2041</v>
      </c>
      <c r="B696" s="8" t="s">
        <v>292</v>
      </c>
      <c r="C696" s="8" t="s">
        <v>293</v>
      </c>
      <c r="D696" s="8" t="s">
        <v>44</v>
      </c>
      <c r="E696" s="8" t="s">
        <v>279</v>
      </c>
      <c r="F696" s="9">
        <v>52</v>
      </c>
      <c r="G696" s="8" t="s">
        <v>8120</v>
      </c>
      <c r="H696" s="8" t="s">
        <v>7</v>
      </c>
      <c r="I696" s="8" t="s">
        <v>8457</v>
      </c>
      <c r="J696" s="5" t="s">
        <v>3618</v>
      </c>
    </row>
    <row r="697" spans="1:10" x14ac:dyDescent="0.3">
      <c r="A697" s="7">
        <v>2043</v>
      </c>
      <c r="B697" s="8" t="s">
        <v>294</v>
      </c>
      <c r="C697" s="8" t="s">
        <v>295</v>
      </c>
      <c r="D697" s="8" t="s">
        <v>44</v>
      </c>
      <c r="E697" s="8" t="s">
        <v>279</v>
      </c>
      <c r="F697" s="9">
        <v>239</v>
      </c>
      <c r="G697" s="8" t="s">
        <v>8120</v>
      </c>
      <c r="H697" s="8" t="s">
        <v>6</v>
      </c>
      <c r="I697" s="8" t="s">
        <v>8457</v>
      </c>
      <c r="J697" s="5" t="s">
        <v>3618</v>
      </c>
    </row>
    <row r="698" spans="1:10" x14ac:dyDescent="0.3">
      <c r="A698" s="7">
        <v>2048</v>
      </c>
      <c r="B698" s="8" t="s">
        <v>297</v>
      </c>
      <c r="C698" s="8" t="s">
        <v>298</v>
      </c>
      <c r="D698" s="8" t="s">
        <v>44</v>
      </c>
      <c r="E698" s="8" t="s">
        <v>279</v>
      </c>
      <c r="F698" s="9">
        <v>252</v>
      </c>
      <c r="G698" s="8" t="s">
        <v>8120</v>
      </c>
      <c r="H698" s="8" t="s">
        <v>6</v>
      </c>
      <c r="I698" s="8" t="s">
        <v>8457</v>
      </c>
      <c r="J698" s="5" t="s">
        <v>3618</v>
      </c>
    </row>
    <row r="699" spans="1:10" x14ac:dyDescent="0.3">
      <c r="A699" s="7">
        <v>2057</v>
      </c>
      <c r="B699" s="8" t="s">
        <v>299</v>
      </c>
      <c r="C699" s="8" t="s">
        <v>300</v>
      </c>
      <c r="D699" s="8" t="s">
        <v>44</v>
      </c>
      <c r="E699" s="8" t="s">
        <v>279</v>
      </c>
      <c r="F699" s="9">
        <v>185</v>
      </c>
      <c r="G699" s="8" t="s">
        <v>8120</v>
      </c>
      <c r="H699" s="8" t="s">
        <v>7</v>
      </c>
      <c r="I699" s="8" t="s">
        <v>8457</v>
      </c>
      <c r="J699" s="5" t="s">
        <v>3618</v>
      </c>
    </row>
    <row r="700" spans="1:10" x14ac:dyDescent="0.3">
      <c r="A700" s="7">
        <v>2066</v>
      </c>
      <c r="B700" s="8" t="s">
        <v>305</v>
      </c>
      <c r="C700" s="8" t="s">
        <v>306</v>
      </c>
      <c r="D700" s="8" t="s">
        <v>44</v>
      </c>
      <c r="E700" s="8" t="s">
        <v>279</v>
      </c>
      <c r="F700" s="9">
        <v>339</v>
      </c>
      <c r="G700" s="8" t="s">
        <v>8120</v>
      </c>
      <c r="H700" s="8" t="s">
        <v>5</v>
      </c>
      <c r="I700" s="8" t="s">
        <v>8457</v>
      </c>
      <c r="J700" s="5" t="s">
        <v>3618</v>
      </c>
    </row>
    <row r="701" spans="1:10" x14ac:dyDescent="0.3">
      <c r="A701" s="7">
        <v>2078</v>
      </c>
      <c r="B701" s="8" t="s">
        <v>309</v>
      </c>
      <c r="C701" s="8" t="s">
        <v>310</v>
      </c>
      <c r="D701" s="8" t="s">
        <v>44</v>
      </c>
      <c r="E701" s="8" t="s">
        <v>279</v>
      </c>
      <c r="F701" s="9">
        <v>95</v>
      </c>
      <c r="G701" s="8" t="s">
        <v>8120</v>
      </c>
      <c r="H701" s="8" t="s">
        <v>7</v>
      </c>
      <c r="I701" s="8" t="s">
        <v>8457</v>
      </c>
      <c r="J701" s="5" t="s">
        <v>3618</v>
      </c>
    </row>
    <row r="702" spans="1:10" x14ac:dyDescent="0.3">
      <c r="A702" s="7">
        <v>2096</v>
      </c>
      <c r="B702" s="8" t="s">
        <v>311</v>
      </c>
      <c r="C702" s="8" t="s">
        <v>312</v>
      </c>
      <c r="D702" s="8" t="s">
        <v>44</v>
      </c>
      <c r="E702" s="8" t="s">
        <v>279</v>
      </c>
      <c r="F702" s="9">
        <v>138</v>
      </c>
      <c r="G702" s="8" t="s">
        <v>8120</v>
      </c>
      <c r="H702" s="8" t="s">
        <v>7</v>
      </c>
      <c r="I702" s="8" t="s">
        <v>8457</v>
      </c>
      <c r="J702" s="5" t="s">
        <v>3618</v>
      </c>
    </row>
    <row r="703" spans="1:10" x14ac:dyDescent="0.3">
      <c r="A703" s="7">
        <v>2097</v>
      </c>
      <c r="B703" s="8" t="s">
        <v>313</v>
      </c>
      <c r="C703" s="8" t="s">
        <v>314</v>
      </c>
      <c r="D703" s="8" t="s">
        <v>44</v>
      </c>
      <c r="E703" s="8" t="s">
        <v>279</v>
      </c>
      <c r="F703" s="9">
        <v>186</v>
      </c>
      <c r="G703" s="8" t="s">
        <v>8120</v>
      </c>
      <c r="H703" s="8" t="s">
        <v>7</v>
      </c>
      <c r="I703" s="8" t="s">
        <v>8457</v>
      </c>
      <c r="J703" s="5" t="s">
        <v>3618</v>
      </c>
    </row>
    <row r="704" spans="1:10" x14ac:dyDescent="0.3">
      <c r="A704" s="7">
        <v>2102</v>
      </c>
      <c r="B704" s="8" t="s">
        <v>315</v>
      </c>
      <c r="C704" s="8" t="s">
        <v>316</v>
      </c>
      <c r="D704" s="8" t="s">
        <v>44</v>
      </c>
      <c r="E704" s="8" t="s">
        <v>279</v>
      </c>
      <c r="F704" s="9">
        <v>571</v>
      </c>
      <c r="G704" s="8" t="s">
        <v>8120</v>
      </c>
      <c r="H704" s="8" t="s">
        <v>6</v>
      </c>
      <c r="I704" s="8" t="s">
        <v>8457</v>
      </c>
      <c r="J704" s="5" t="s">
        <v>3618</v>
      </c>
    </row>
    <row r="705" spans="1:10" x14ac:dyDescent="0.3">
      <c r="A705" s="7">
        <v>2107</v>
      </c>
      <c r="B705" s="8" t="s">
        <v>317</v>
      </c>
      <c r="C705" s="8" t="s">
        <v>318</v>
      </c>
      <c r="D705" s="8" t="s">
        <v>44</v>
      </c>
      <c r="E705" s="8" t="s">
        <v>279</v>
      </c>
      <c r="F705" s="9">
        <v>3878</v>
      </c>
      <c r="G705" s="8" t="s">
        <v>8120</v>
      </c>
      <c r="H705" s="8" t="s">
        <v>6</v>
      </c>
      <c r="I705" s="8" t="s">
        <v>8457</v>
      </c>
      <c r="J705" s="5" t="s">
        <v>3618</v>
      </c>
    </row>
    <row r="706" spans="1:10" x14ac:dyDescent="0.3">
      <c r="A706" s="7">
        <v>2110</v>
      </c>
      <c r="B706" s="8" t="s">
        <v>319</v>
      </c>
      <c r="C706" s="8" t="s">
        <v>320</v>
      </c>
      <c r="D706" s="8" t="s">
        <v>44</v>
      </c>
      <c r="E706" s="8" t="s">
        <v>279</v>
      </c>
      <c r="F706" s="9">
        <v>67</v>
      </c>
      <c r="G706" s="8" t="s">
        <v>8120</v>
      </c>
      <c r="H706" s="8" t="s">
        <v>7</v>
      </c>
      <c r="I706" s="8" t="s">
        <v>8457</v>
      </c>
      <c r="J706" s="5" t="s">
        <v>3618</v>
      </c>
    </row>
    <row r="707" spans="1:10" x14ac:dyDescent="0.3">
      <c r="A707" s="7">
        <v>2113</v>
      </c>
      <c r="B707" s="8" t="s">
        <v>321</v>
      </c>
      <c r="C707" s="8" t="s">
        <v>322</v>
      </c>
      <c r="D707" s="8" t="s">
        <v>44</v>
      </c>
      <c r="E707" s="8" t="s">
        <v>279</v>
      </c>
      <c r="F707" s="9">
        <v>128</v>
      </c>
      <c r="G707" s="8" t="s">
        <v>8120</v>
      </c>
      <c r="H707" s="8" t="s">
        <v>7</v>
      </c>
      <c r="I707" s="8" t="s">
        <v>8457</v>
      </c>
      <c r="J707" s="5" t="s">
        <v>3618</v>
      </c>
    </row>
    <row r="708" spans="1:10" x14ac:dyDescent="0.3">
      <c r="A708" s="7">
        <v>2121</v>
      </c>
      <c r="B708" s="8" t="s">
        <v>323</v>
      </c>
      <c r="C708" s="8" t="s">
        <v>324</v>
      </c>
      <c r="D708" s="8" t="s">
        <v>44</v>
      </c>
      <c r="E708" s="8" t="s">
        <v>279</v>
      </c>
      <c r="F708" s="9">
        <v>183</v>
      </c>
      <c r="G708" s="8" t="s">
        <v>8120</v>
      </c>
      <c r="H708" s="8" t="s">
        <v>7</v>
      </c>
      <c r="I708" s="8" t="s">
        <v>8457</v>
      </c>
      <c r="J708" s="5" t="s">
        <v>3618</v>
      </c>
    </row>
    <row r="709" spans="1:10" x14ac:dyDescent="0.3">
      <c r="A709" s="7">
        <v>2134</v>
      </c>
      <c r="B709" s="8" t="s">
        <v>325</v>
      </c>
      <c r="C709" s="8" t="s">
        <v>326</v>
      </c>
      <c r="D709" s="8" t="s">
        <v>44</v>
      </c>
      <c r="E709" s="8" t="s">
        <v>279</v>
      </c>
      <c r="F709" s="9">
        <v>373</v>
      </c>
      <c r="G709" s="8" t="s">
        <v>8120</v>
      </c>
      <c r="H709" s="8" t="s">
        <v>6</v>
      </c>
      <c r="I709" s="8" t="s">
        <v>8457</v>
      </c>
      <c r="J709" s="5" t="s">
        <v>3618</v>
      </c>
    </row>
    <row r="710" spans="1:10" x14ac:dyDescent="0.3">
      <c r="A710" s="7">
        <v>2135</v>
      </c>
      <c r="B710" s="8" t="s">
        <v>327</v>
      </c>
      <c r="C710" s="8" t="s">
        <v>328</v>
      </c>
      <c r="D710" s="8" t="s">
        <v>44</v>
      </c>
      <c r="E710" s="8" t="s">
        <v>279</v>
      </c>
      <c r="F710" s="9">
        <v>366</v>
      </c>
      <c r="G710" s="8" t="s">
        <v>8120</v>
      </c>
      <c r="H710" s="8" t="s">
        <v>7</v>
      </c>
      <c r="I710" s="8" t="s">
        <v>8457</v>
      </c>
      <c r="J710" s="5" t="s">
        <v>3618</v>
      </c>
    </row>
    <row r="711" spans="1:10" x14ac:dyDescent="0.3">
      <c r="A711" s="7">
        <v>2152</v>
      </c>
      <c r="B711" s="8" t="s">
        <v>332</v>
      </c>
      <c r="C711" s="8" t="s">
        <v>333</v>
      </c>
      <c r="D711" s="8" t="s">
        <v>44</v>
      </c>
      <c r="E711" s="8" t="s">
        <v>279</v>
      </c>
      <c r="F711" s="9">
        <v>1882</v>
      </c>
      <c r="G711" s="8" t="s">
        <v>8120</v>
      </c>
      <c r="H711" s="8" t="s">
        <v>6</v>
      </c>
      <c r="I711" s="8" t="s">
        <v>8457</v>
      </c>
      <c r="J711" s="5" t="s">
        <v>3618</v>
      </c>
    </row>
    <row r="712" spans="1:10" x14ac:dyDescent="0.3">
      <c r="A712" s="7">
        <v>2156</v>
      </c>
      <c r="B712" s="8" t="s">
        <v>334</v>
      </c>
      <c r="C712" s="8" t="s">
        <v>335</v>
      </c>
      <c r="D712" s="8" t="s">
        <v>44</v>
      </c>
      <c r="E712" s="8" t="s">
        <v>279</v>
      </c>
      <c r="F712" s="9">
        <v>6931</v>
      </c>
      <c r="G712" s="8" t="s">
        <v>8120</v>
      </c>
      <c r="H712" s="8" t="s">
        <v>6</v>
      </c>
      <c r="I712" s="8" t="s">
        <v>8457</v>
      </c>
      <c r="J712" s="5" t="s">
        <v>3618</v>
      </c>
    </row>
    <row r="713" spans="1:10" x14ac:dyDescent="0.3">
      <c r="A713" s="7">
        <v>2166</v>
      </c>
      <c r="B713" s="8" t="s">
        <v>336</v>
      </c>
      <c r="C713" s="8" t="s">
        <v>337</v>
      </c>
      <c r="D713" s="8" t="s">
        <v>44</v>
      </c>
      <c r="E713" s="8" t="s">
        <v>279</v>
      </c>
      <c r="F713" s="9">
        <v>158</v>
      </c>
      <c r="G713" s="8" t="s">
        <v>8120</v>
      </c>
      <c r="H713" s="8" t="s">
        <v>6</v>
      </c>
      <c r="I713" s="8" t="s">
        <v>8457</v>
      </c>
      <c r="J713" s="5" t="s">
        <v>3618</v>
      </c>
    </row>
    <row r="714" spans="1:10" x14ac:dyDescent="0.3">
      <c r="A714" s="7">
        <v>2170</v>
      </c>
      <c r="B714" s="8" t="s">
        <v>338</v>
      </c>
      <c r="C714" s="8" t="s">
        <v>339</v>
      </c>
      <c r="D714" s="8" t="s">
        <v>44</v>
      </c>
      <c r="E714" s="8" t="s">
        <v>279</v>
      </c>
      <c r="F714" s="9">
        <v>149</v>
      </c>
      <c r="G714" s="8" t="s">
        <v>8120</v>
      </c>
      <c r="H714" s="8" t="s">
        <v>7</v>
      </c>
      <c r="I714" s="8" t="s">
        <v>8457</v>
      </c>
      <c r="J714" s="5" t="s">
        <v>3618</v>
      </c>
    </row>
    <row r="715" spans="1:10" x14ac:dyDescent="0.3">
      <c r="A715" s="7">
        <v>2171</v>
      </c>
      <c r="B715" s="8" t="s">
        <v>340</v>
      </c>
      <c r="C715" s="8" t="s">
        <v>341</v>
      </c>
      <c r="D715" s="8" t="s">
        <v>44</v>
      </c>
      <c r="E715" s="8" t="s">
        <v>279</v>
      </c>
      <c r="F715" s="9">
        <v>941</v>
      </c>
      <c r="G715" s="8" t="s">
        <v>8120</v>
      </c>
      <c r="H715" s="8" t="s">
        <v>6</v>
      </c>
      <c r="I715" s="8" t="s">
        <v>8457</v>
      </c>
      <c r="J715" s="5" t="s">
        <v>3618</v>
      </c>
    </row>
    <row r="716" spans="1:10" x14ac:dyDescent="0.3">
      <c r="A716" s="7">
        <v>96001</v>
      </c>
      <c r="B716" s="8" t="s">
        <v>784</v>
      </c>
      <c r="C716" s="8" t="s">
        <v>786</v>
      </c>
      <c r="D716" s="8" t="s">
        <v>44</v>
      </c>
      <c r="E716" s="8" t="s">
        <v>281</v>
      </c>
      <c r="F716" s="9">
        <v>319</v>
      </c>
      <c r="G716" s="8" t="s">
        <v>8120</v>
      </c>
      <c r="H716" s="8" t="s">
        <v>5</v>
      </c>
      <c r="I716" s="8" t="s">
        <v>8457</v>
      </c>
      <c r="J716" s="5" t="s">
        <v>3618</v>
      </c>
    </row>
    <row r="717" spans="1:10" x14ac:dyDescent="0.3">
      <c r="A717" s="7">
        <v>96013</v>
      </c>
      <c r="B717" s="8" t="s">
        <v>787</v>
      </c>
      <c r="C717" s="8" t="s">
        <v>788</v>
      </c>
      <c r="D717" s="8" t="s">
        <v>44</v>
      </c>
      <c r="E717" s="8" t="s">
        <v>281</v>
      </c>
      <c r="F717" s="9">
        <v>186</v>
      </c>
      <c r="G717" s="8" t="s">
        <v>8120</v>
      </c>
      <c r="H717" s="8" t="s">
        <v>5</v>
      </c>
      <c r="I717" s="8" t="s">
        <v>8457</v>
      </c>
      <c r="J717" s="5" t="s">
        <v>3618</v>
      </c>
    </row>
    <row r="718" spans="1:10" x14ac:dyDescent="0.3">
      <c r="A718" s="7">
        <v>96019</v>
      </c>
      <c r="B718" s="8" t="s">
        <v>789</v>
      </c>
      <c r="C718" s="8" t="s">
        <v>790</v>
      </c>
      <c r="D718" s="8" t="s">
        <v>44</v>
      </c>
      <c r="E718" s="8" t="s">
        <v>281</v>
      </c>
      <c r="F718" s="9">
        <v>1673</v>
      </c>
      <c r="G718" s="8" t="s">
        <v>8120</v>
      </c>
      <c r="H718" s="8" t="s">
        <v>5</v>
      </c>
      <c r="I718" s="8" t="s">
        <v>8457</v>
      </c>
      <c r="J718" s="5" t="s">
        <v>3618</v>
      </c>
    </row>
    <row r="719" spans="1:10" x14ac:dyDescent="0.3">
      <c r="A719" s="7">
        <v>96021</v>
      </c>
      <c r="B719" s="8" t="s">
        <v>791</v>
      </c>
      <c r="C719" s="8" t="s">
        <v>792</v>
      </c>
      <c r="D719" s="8" t="s">
        <v>44</v>
      </c>
      <c r="E719" s="8" t="s">
        <v>281</v>
      </c>
      <c r="F719" s="9">
        <v>1412</v>
      </c>
      <c r="G719" s="8" t="s">
        <v>8120</v>
      </c>
      <c r="H719" s="8" t="s">
        <v>5</v>
      </c>
      <c r="I719" s="8" t="s">
        <v>8457</v>
      </c>
      <c r="J719" s="5" t="s">
        <v>3618</v>
      </c>
    </row>
    <row r="720" spans="1:10" x14ac:dyDescent="0.3">
      <c r="A720" s="7">
        <v>96023</v>
      </c>
      <c r="B720" s="8" t="s">
        <v>8606</v>
      </c>
      <c r="C720" s="8" t="s">
        <v>8607</v>
      </c>
      <c r="D720" s="8" t="s">
        <v>44</v>
      </c>
      <c r="E720" s="8" t="s">
        <v>281</v>
      </c>
      <c r="F720" s="9">
        <v>455</v>
      </c>
      <c r="G720" s="8" t="s">
        <v>8127</v>
      </c>
      <c r="H720" s="8" t="s">
        <v>4</v>
      </c>
      <c r="I720" s="8" t="s">
        <v>8457</v>
      </c>
      <c r="J720" s="5" t="s">
        <v>3618</v>
      </c>
    </row>
    <row r="721" spans="1:10" x14ac:dyDescent="0.3">
      <c r="A721" s="7">
        <v>96048</v>
      </c>
      <c r="B721" s="8" t="s">
        <v>793</v>
      </c>
      <c r="C721" s="8" t="s">
        <v>794</v>
      </c>
      <c r="D721" s="8" t="s">
        <v>44</v>
      </c>
      <c r="E721" s="8" t="s">
        <v>281</v>
      </c>
      <c r="F721" s="9">
        <v>1119</v>
      </c>
      <c r="G721" s="8" t="s">
        <v>8120</v>
      </c>
      <c r="H721" s="8" t="s">
        <v>5</v>
      </c>
      <c r="I721" s="8" t="s">
        <v>8457</v>
      </c>
      <c r="J721" s="5" t="s">
        <v>3618</v>
      </c>
    </row>
    <row r="722" spans="1:10" x14ac:dyDescent="0.3">
      <c r="A722" s="7">
        <v>96050</v>
      </c>
      <c r="B722" s="8" t="s">
        <v>795</v>
      </c>
      <c r="C722" s="8" t="s">
        <v>796</v>
      </c>
      <c r="D722" s="8" t="s">
        <v>44</v>
      </c>
      <c r="E722" s="8" t="s">
        <v>281</v>
      </c>
      <c r="F722" s="9">
        <v>2037</v>
      </c>
      <c r="G722" s="8" t="s">
        <v>8120</v>
      </c>
      <c r="H722" s="8" t="s">
        <v>5</v>
      </c>
      <c r="I722" s="8" t="s">
        <v>8457</v>
      </c>
      <c r="J722" s="5" t="s">
        <v>3618</v>
      </c>
    </row>
    <row r="723" spans="1:10" x14ac:dyDescent="0.3">
      <c r="A723" s="7">
        <v>96064</v>
      </c>
      <c r="B723" s="8" t="s">
        <v>797</v>
      </c>
      <c r="C723" s="8" t="s">
        <v>798</v>
      </c>
      <c r="D723" s="8" t="s">
        <v>44</v>
      </c>
      <c r="E723" s="8" t="s">
        <v>281</v>
      </c>
      <c r="F723" s="9">
        <v>750</v>
      </c>
      <c r="G723" s="8" t="s">
        <v>8120</v>
      </c>
      <c r="H723" s="8" t="s">
        <v>5</v>
      </c>
      <c r="I723" s="8" t="s">
        <v>8457</v>
      </c>
      <c r="J723" s="5" t="s">
        <v>3618</v>
      </c>
    </row>
    <row r="724" spans="1:10" x14ac:dyDescent="0.3">
      <c r="A724" s="7">
        <v>96078</v>
      </c>
      <c r="B724" s="8" t="s">
        <v>8608</v>
      </c>
      <c r="C724" s="8" t="s">
        <v>8609</v>
      </c>
      <c r="D724" s="8" t="s">
        <v>44</v>
      </c>
      <c r="E724" s="8" t="s">
        <v>281</v>
      </c>
      <c r="F724" s="9">
        <v>334</v>
      </c>
      <c r="G724" s="8" t="s">
        <v>8127</v>
      </c>
      <c r="H724" s="8" t="s">
        <v>4</v>
      </c>
      <c r="I724" s="8" t="s">
        <v>8457</v>
      </c>
      <c r="J724" s="5" t="s">
        <v>3618</v>
      </c>
    </row>
    <row r="725" spans="1:10" x14ac:dyDescent="0.3">
      <c r="A725" s="7">
        <v>96088</v>
      </c>
      <c r="B725" s="8" t="s">
        <v>799</v>
      </c>
      <c r="C725" s="8" t="s">
        <v>800</v>
      </c>
      <c r="D725" s="8" t="s">
        <v>44</v>
      </c>
      <c r="E725" s="8" t="s">
        <v>281</v>
      </c>
      <c r="F725" s="9">
        <v>10342</v>
      </c>
      <c r="G725" s="8" t="s">
        <v>8120</v>
      </c>
      <c r="H725" s="8" t="s">
        <v>5</v>
      </c>
      <c r="I725" s="8" t="s">
        <v>8457</v>
      </c>
      <c r="J725" s="5" t="s">
        <v>3618</v>
      </c>
    </row>
    <row r="726" spans="1:10" x14ac:dyDescent="0.3">
      <c r="A726" s="7">
        <v>17024</v>
      </c>
      <c r="B726" s="8" t="s">
        <v>1471</v>
      </c>
      <c r="C726" s="8" t="s">
        <v>1472</v>
      </c>
      <c r="D726" s="8" t="s">
        <v>41</v>
      </c>
      <c r="E726" s="8" t="s">
        <v>1295</v>
      </c>
      <c r="F726" s="9">
        <v>2040</v>
      </c>
      <c r="G726" s="8" t="s">
        <v>8120</v>
      </c>
      <c r="H726" s="8" t="s">
        <v>6</v>
      </c>
      <c r="I726" s="8" t="s">
        <v>8450</v>
      </c>
      <c r="J726" s="5" t="s">
        <v>3618</v>
      </c>
    </row>
    <row r="727" spans="1:10" x14ac:dyDescent="0.3">
      <c r="A727" s="7">
        <v>17030</v>
      </c>
      <c r="B727" s="8" t="s">
        <v>1479</v>
      </c>
      <c r="C727" s="8" t="s">
        <v>1480</v>
      </c>
      <c r="D727" s="8" t="s">
        <v>41</v>
      </c>
      <c r="E727" s="8" t="s">
        <v>1295</v>
      </c>
      <c r="F727" s="9">
        <v>747</v>
      </c>
      <c r="G727" s="8" t="s">
        <v>8120</v>
      </c>
      <c r="H727" s="8" t="s">
        <v>5</v>
      </c>
      <c r="I727" s="8" t="s">
        <v>8450</v>
      </c>
      <c r="J727" s="5" t="s">
        <v>3618</v>
      </c>
    </row>
    <row r="728" spans="1:10" x14ac:dyDescent="0.3">
      <c r="A728" s="7">
        <v>17031</v>
      </c>
      <c r="B728" s="8" t="s">
        <v>1481</v>
      </c>
      <c r="C728" s="8" t="s">
        <v>1482</v>
      </c>
      <c r="D728" s="8" t="s">
        <v>41</v>
      </c>
      <c r="E728" s="8" t="s">
        <v>1295</v>
      </c>
      <c r="F728" s="9">
        <v>2114</v>
      </c>
      <c r="G728" s="8" t="s">
        <v>8120</v>
      </c>
      <c r="H728" s="8" t="s">
        <v>5</v>
      </c>
      <c r="I728" s="8" t="s">
        <v>8450</v>
      </c>
      <c r="J728" s="5" t="s">
        <v>3618</v>
      </c>
    </row>
    <row r="729" spans="1:10" x14ac:dyDescent="0.3">
      <c r="A729" s="7">
        <v>17058</v>
      </c>
      <c r="B729" s="8" t="s">
        <v>1505</v>
      </c>
      <c r="C729" s="8" t="s">
        <v>1506</v>
      </c>
      <c r="D729" s="8" t="s">
        <v>41</v>
      </c>
      <c r="E729" s="8" t="s">
        <v>1295</v>
      </c>
      <c r="F729" s="9">
        <v>2056</v>
      </c>
      <c r="G729" s="8" t="s">
        <v>8120</v>
      </c>
      <c r="H729" s="8" t="s">
        <v>6</v>
      </c>
      <c r="I729" s="8" t="s">
        <v>8450</v>
      </c>
      <c r="J729" s="5" t="s">
        <v>3618</v>
      </c>
    </row>
    <row r="730" spans="1:10" x14ac:dyDescent="0.3">
      <c r="A730" s="7">
        <v>17075</v>
      </c>
      <c r="B730" s="8" t="s">
        <v>1525</v>
      </c>
      <c r="C730" s="8" t="s">
        <v>1526</v>
      </c>
      <c r="D730" s="8" t="s">
        <v>41</v>
      </c>
      <c r="E730" s="8" t="s">
        <v>1295</v>
      </c>
      <c r="F730" s="9">
        <v>11407</v>
      </c>
      <c r="G730" s="8" t="s">
        <v>8120</v>
      </c>
      <c r="H730" s="8" t="s">
        <v>5</v>
      </c>
      <c r="I730" s="8" t="s">
        <v>8450</v>
      </c>
      <c r="J730" s="5" t="s">
        <v>3618</v>
      </c>
    </row>
    <row r="731" spans="1:10" x14ac:dyDescent="0.3">
      <c r="A731" s="7">
        <v>17084</v>
      </c>
      <c r="B731" s="8" t="s">
        <v>1541</v>
      </c>
      <c r="C731" s="8" t="s">
        <v>1542</v>
      </c>
      <c r="D731" s="8" t="s">
        <v>41</v>
      </c>
      <c r="E731" s="8" t="s">
        <v>1295</v>
      </c>
      <c r="F731" s="9">
        <v>132</v>
      </c>
      <c r="G731" s="8" t="s">
        <v>8120</v>
      </c>
      <c r="H731" s="8" t="s">
        <v>6</v>
      </c>
      <c r="I731" s="8" t="s">
        <v>8450</v>
      </c>
      <c r="J731" s="5" t="s">
        <v>3618</v>
      </c>
    </row>
    <row r="732" spans="1:10" x14ac:dyDescent="0.3">
      <c r="A732" s="7">
        <v>17090</v>
      </c>
      <c r="B732" s="8" t="s">
        <v>1554</v>
      </c>
      <c r="C732" s="8" t="s">
        <v>1555</v>
      </c>
      <c r="D732" s="8" t="s">
        <v>41</v>
      </c>
      <c r="E732" s="8" t="s">
        <v>1295</v>
      </c>
      <c r="F732" s="9">
        <v>1631</v>
      </c>
      <c r="G732" s="8" t="s">
        <v>8120</v>
      </c>
      <c r="H732" s="8" t="s">
        <v>6</v>
      </c>
      <c r="I732" s="8" t="s">
        <v>8450</v>
      </c>
      <c r="J732" s="5" t="s">
        <v>3618</v>
      </c>
    </row>
    <row r="733" spans="1:10" x14ac:dyDescent="0.3">
      <c r="A733" s="7">
        <v>17096</v>
      </c>
      <c r="B733" s="8" t="s">
        <v>1562</v>
      </c>
      <c r="C733" s="8" t="s">
        <v>1563</v>
      </c>
      <c r="D733" s="8" t="s">
        <v>41</v>
      </c>
      <c r="E733" s="8" t="s">
        <v>1295</v>
      </c>
      <c r="F733" s="9">
        <v>21669</v>
      </c>
      <c r="G733" s="8" t="s">
        <v>8120</v>
      </c>
      <c r="H733" s="8" t="s">
        <v>5</v>
      </c>
      <c r="I733" s="8" t="s">
        <v>8450</v>
      </c>
      <c r="J733" s="5" t="s">
        <v>3618</v>
      </c>
    </row>
    <row r="734" spans="1:10" x14ac:dyDescent="0.3">
      <c r="A734" s="7">
        <v>17104</v>
      </c>
      <c r="B734" s="8" t="s">
        <v>1570</v>
      </c>
      <c r="C734" s="8" t="s">
        <v>1571</v>
      </c>
      <c r="D734" s="8" t="s">
        <v>41</v>
      </c>
      <c r="E734" s="8" t="s">
        <v>1295</v>
      </c>
      <c r="F734" s="9">
        <v>4172</v>
      </c>
      <c r="G734" s="8" t="s">
        <v>8120</v>
      </c>
      <c r="H734" s="8" t="s">
        <v>5</v>
      </c>
      <c r="I734" s="8" t="s">
        <v>8450</v>
      </c>
      <c r="J734" s="5" t="s">
        <v>3618</v>
      </c>
    </row>
    <row r="735" spans="1:10" x14ac:dyDescent="0.3">
      <c r="A735" s="7">
        <v>17105</v>
      </c>
      <c r="B735" s="8" t="s">
        <v>1572</v>
      </c>
      <c r="C735" s="8" t="s">
        <v>1573</v>
      </c>
      <c r="D735" s="8" t="s">
        <v>41</v>
      </c>
      <c r="E735" s="8" t="s">
        <v>1295</v>
      </c>
      <c r="F735" s="9">
        <v>656</v>
      </c>
      <c r="G735" s="8" t="s">
        <v>8120</v>
      </c>
      <c r="H735" s="8" t="s">
        <v>6</v>
      </c>
      <c r="I735" s="8" t="s">
        <v>8450</v>
      </c>
      <c r="J735" s="5" t="s">
        <v>3618</v>
      </c>
    </row>
    <row r="736" spans="1:10" x14ac:dyDescent="0.3">
      <c r="A736" s="7">
        <v>17141</v>
      </c>
      <c r="B736" s="8" t="s">
        <v>1611</v>
      </c>
      <c r="C736" s="8" t="s">
        <v>1612</v>
      </c>
      <c r="D736" s="8" t="s">
        <v>41</v>
      </c>
      <c r="E736" s="8" t="s">
        <v>1295</v>
      </c>
      <c r="F736" s="9">
        <v>1450</v>
      </c>
      <c r="G736" s="8" t="s">
        <v>8120</v>
      </c>
      <c r="H736" s="8" t="s">
        <v>6</v>
      </c>
      <c r="I736" s="8" t="s">
        <v>8450</v>
      </c>
      <c r="J736" s="5" t="s">
        <v>3618</v>
      </c>
    </row>
    <row r="737" spans="1:10" x14ac:dyDescent="0.3">
      <c r="A737" s="7">
        <v>17144</v>
      </c>
      <c r="B737" s="8" t="s">
        <v>1617</v>
      </c>
      <c r="C737" s="8" t="s">
        <v>1618</v>
      </c>
      <c r="D737" s="8" t="s">
        <v>41</v>
      </c>
      <c r="E737" s="8" t="s">
        <v>1295</v>
      </c>
      <c r="F737" s="9">
        <v>2448</v>
      </c>
      <c r="G737" s="8" t="s">
        <v>8120</v>
      </c>
      <c r="H737" s="8" t="s">
        <v>5</v>
      </c>
      <c r="I737" s="8" t="s">
        <v>8450</v>
      </c>
      <c r="J737" s="5" t="s">
        <v>3618</v>
      </c>
    </row>
    <row r="738" spans="1:10" x14ac:dyDescent="0.3">
      <c r="A738" s="7">
        <v>17174</v>
      </c>
      <c r="B738" s="8" t="s">
        <v>1639</v>
      </c>
      <c r="C738" s="8" t="s">
        <v>1640</v>
      </c>
      <c r="D738" s="8" t="s">
        <v>41</v>
      </c>
      <c r="E738" s="8" t="s">
        <v>1295</v>
      </c>
      <c r="F738" s="9">
        <v>13199</v>
      </c>
      <c r="G738" s="8" t="s">
        <v>8120</v>
      </c>
      <c r="H738" s="8" t="s">
        <v>5</v>
      </c>
      <c r="I738" s="8" t="s">
        <v>8450</v>
      </c>
      <c r="J738" s="5" t="s">
        <v>3618</v>
      </c>
    </row>
    <row r="739" spans="1:10" x14ac:dyDescent="0.3">
      <c r="A739" s="7">
        <v>17183</v>
      </c>
      <c r="B739" s="8" t="s">
        <v>1651</v>
      </c>
      <c r="C739" s="8" t="s">
        <v>1652</v>
      </c>
      <c r="D739" s="8" t="s">
        <v>41</v>
      </c>
      <c r="E739" s="8" t="s">
        <v>1295</v>
      </c>
      <c r="F739" s="9">
        <v>1213</v>
      </c>
      <c r="G739" s="8" t="s">
        <v>8120</v>
      </c>
      <c r="H739" s="8" t="s">
        <v>6</v>
      </c>
      <c r="I739" s="8" t="s">
        <v>8450</v>
      </c>
      <c r="J739" s="5" t="s">
        <v>3618</v>
      </c>
    </row>
    <row r="740" spans="1:10" x14ac:dyDescent="0.3">
      <c r="A740" s="7">
        <v>80027</v>
      </c>
      <c r="B740" s="8" t="s">
        <v>6639</v>
      </c>
      <c r="C740" s="8" t="s">
        <v>6640</v>
      </c>
      <c r="D740" s="8" t="s">
        <v>35</v>
      </c>
      <c r="E740" s="8" t="s">
        <v>6608</v>
      </c>
      <c r="F740" s="9">
        <v>6244</v>
      </c>
      <c r="G740" s="8" t="s">
        <v>8120</v>
      </c>
      <c r="H740" s="8" t="s">
        <v>5</v>
      </c>
      <c r="I740" s="8" t="s">
        <v>8431</v>
      </c>
      <c r="J740" s="5" t="s">
        <v>3618</v>
      </c>
    </row>
    <row r="741" spans="1:10" x14ac:dyDescent="0.3">
      <c r="A741" s="7">
        <v>80028</v>
      </c>
      <c r="B741" s="8" t="s">
        <v>6641</v>
      </c>
      <c r="C741" s="8" t="s">
        <v>6642</v>
      </c>
      <c r="D741" s="8" t="s">
        <v>35</v>
      </c>
      <c r="E741" s="8" t="s">
        <v>6608</v>
      </c>
      <c r="F741" s="9">
        <v>9855</v>
      </c>
      <c r="G741" s="8" t="s">
        <v>8120</v>
      </c>
      <c r="H741" s="8" t="s">
        <v>6</v>
      </c>
      <c r="I741" s="8" t="s">
        <v>8431</v>
      </c>
      <c r="J741" s="5" t="s">
        <v>3618</v>
      </c>
    </row>
    <row r="742" spans="1:10" x14ac:dyDescent="0.3">
      <c r="A742" s="7">
        <v>80030</v>
      </c>
      <c r="B742" s="8" t="s">
        <v>6645</v>
      </c>
      <c r="C742" s="8" t="s">
        <v>6646</v>
      </c>
      <c r="D742" s="8" t="s">
        <v>35</v>
      </c>
      <c r="E742" s="8" t="s">
        <v>6608</v>
      </c>
      <c r="F742" s="9">
        <v>822</v>
      </c>
      <c r="G742" s="8" t="s">
        <v>8120</v>
      </c>
      <c r="H742" s="8" t="s">
        <v>6</v>
      </c>
      <c r="I742" s="8" t="s">
        <v>8431</v>
      </c>
      <c r="J742" s="5" t="s">
        <v>3618</v>
      </c>
    </row>
    <row r="743" spans="1:10" x14ac:dyDescent="0.3">
      <c r="A743" s="7">
        <v>80031</v>
      </c>
      <c r="B743" s="8" t="s">
        <v>6647</v>
      </c>
      <c r="C743" s="8" t="s">
        <v>6648</v>
      </c>
      <c r="D743" s="8" t="s">
        <v>35</v>
      </c>
      <c r="E743" s="8" t="s">
        <v>6608</v>
      </c>
      <c r="F743" s="9">
        <v>3141</v>
      </c>
      <c r="G743" s="8" t="s">
        <v>8120</v>
      </c>
      <c r="H743" s="8" t="s">
        <v>6</v>
      </c>
      <c r="I743" s="8" t="s">
        <v>8431</v>
      </c>
      <c r="J743" s="5" t="s">
        <v>3618</v>
      </c>
    </row>
    <row r="744" spans="1:10" x14ac:dyDescent="0.3">
      <c r="A744" s="7">
        <v>80037</v>
      </c>
      <c r="B744" s="8" t="s">
        <v>6655</v>
      </c>
      <c r="C744" s="8" t="s">
        <v>6656</v>
      </c>
      <c r="D744" s="8" t="s">
        <v>35</v>
      </c>
      <c r="E744" s="8" t="s">
        <v>6608</v>
      </c>
      <c r="F744" s="9">
        <v>1602</v>
      </c>
      <c r="G744" s="8" t="s">
        <v>8120</v>
      </c>
      <c r="H744" s="8" t="s">
        <v>6</v>
      </c>
      <c r="I744" s="8" t="s">
        <v>8431</v>
      </c>
      <c r="J744" s="5" t="s">
        <v>3618</v>
      </c>
    </row>
    <row r="745" spans="1:10" x14ac:dyDescent="0.3">
      <c r="A745" s="7">
        <v>80051</v>
      </c>
      <c r="B745" s="8" t="s">
        <v>6671</v>
      </c>
      <c r="C745" s="8" t="s">
        <v>6672</v>
      </c>
      <c r="D745" s="8" t="s">
        <v>35</v>
      </c>
      <c r="E745" s="8" t="s">
        <v>6608</v>
      </c>
      <c r="F745" s="9">
        <v>2279</v>
      </c>
      <c r="G745" s="8" t="s">
        <v>8120</v>
      </c>
      <c r="H745" s="8" t="s">
        <v>6</v>
      </c>
      <c r="I745" s="8" t="s">
        <v>8431</v>
      </c>
      <c r="J745" s="5" t="s">
        <v>3618</v>
      </c>
    </row>
    <row r="746" spans="1:10" x14ac:dyDescent="0.3">
      <c r="A746" s="7">
        <v>80055</v>
      </c>
      <c r="B746" s="8" t="s">
        <v>6679</v>
      </c>
      <c r="C746" s="8" t="s">
        <v>6680</v>
      </c>
      <c r="D746" s="8" t="s">
        <v>35</v>
      </c>
      <c r="E746" s="8" t="s">
        <v>6608</v>
      </c>
      <c r="F746" s="9">
        <v>4897</v>
      </c>
      <c r="G746" s="8" t="s">
        <v>8120</v>
      </c>
      <c r="H746" s="8" t="s">
        <v>6</v>
      </c>
      <c r="I746" s="8" t="s">
        <v>8431</v>
      </c>
      <c r="J746" s="5" t="s">
        <v>3618</v>
      </c>
    </row>
    <row r="747" spans="1:10" x14ac:dyDescent="0.3">
      <c r="A747" s="7">
        <v>80071</v>
      </c>
      <c r="B747" s="8" t="s">
        <v>6705</v>
      </c>
      <c r="C747" s="8" t="s">
        <v>6706</v>
      </c>
      <c r="D747" s="8" t="s">
        <v>35</v>
      </c>
      <c r="E747" s="8" t="s">
        <v>6608</v>
      </c>
      <c r="F747" s="9">
        <v>2965</v>
      </c>
      <c r="G747" s="8" t="s">
        <v>8120</v>
      </c>
      <c r="H747" s="8" t="s">
        <v>5</v>
      </c>
      <c r="I747" s="8" t="s">
        <v>8431</v>
      </c>
      <c r="J747" s="5" t="s">
        <v>3618</v>
      </c>
    </row>
    <row r="748" spans="1:10" x14ac:dyDescent="0.3">
      <c r="A748" s="7">
        <v>80076</v>
      </c>
      <c r="B748" s="8" t="s">
        <v>6711</v>
      </c>
      <c r="C748" s="8" t="s">
        <v>6712</v>
      </c>
      <c r="D748" s="8" t="s">
        <v>35</v>
      </c>
      <c r="E748" s="8" t="s">
        <v>6608</v>
      </c>
      <c r="F748" s="9">
        <v>511</v>
      </c>
      <c r="G748" s="8" t="s">
        <v>8120</v>
      </c>
      <c r="H748" s="8" t="s">
        <v>6</v>
      </c>
      <c r="I748" s="8" t="s">
        <v>8431</v>
      </c>
      <c r="J748" s="5" t="s">
        <v>3618</v>
      </c>
    </row>
    <row r="749" spans="1:10" x14ac:dyDescent="0.3">
      <c r="A749" s="7">
        <v>80078</v>
      </c>
      <c r="B749" s="8" t="s">
        <v>6715</v>
      </c>
      <c r="C749" s="8" t="s">
        <v>6716</v>
      </c>
      <c r="D749" s="8" t="s">
        <v>35</v>
      </c>
      <c r="E749" s="8" t="s">
        <v>6608</v>
      </c>
      <c r="F749" s="9">
        <v>795</v>
      </c>
      <c r="G749" s="8" t="s">
        <v>8120</v>
      </c>
      <c r="H749" s="8" t="s">
        <v>6</v>
      </c>
      <c r="I749" s="8" t="s">
        <v>8431</v>
      </c>
      <c r="J749" s="5" t="s">
        <v>3618</v>
      </c>
    </row>
    <row r="750" spans="1:10" x14ac:dyDescent="0.3">
      <c r="A750" s="7">
        <v>80081</v>
      </c>
      <c r="B750" s="8" t="s">
        <v>6721</v>
      </c>
      <c r="C750" s="8" t="s">
        <v>6722</v>
      </c>
      <c r="D750" s="8" t="s">
        <v>35</v>
      </c>
      <c r="E750" s="8" t="s">
        <v>6608</v>
      </c>
      <c r="F750" s="9">
        <v>3792</v>
      </c>
      <c r="G750" s="8" t="s">
        <v>8120</v>
      </c>
      <c r="H750" s="8" t="s">
        <v>5</v>
      </c>
      <c r="I750" s="8" t="s">
        <v>8431</v>
      </c>
      <c r="J750" s="5" t="s">
        <v>3618</v>
      </c>
    </row>
    <row r="751" spans="1:10" x14ac:dyDescent="0.3">
      <c r="A751" s="7">
        <v>80084</v>
      </c>
      <c r="B751" s="8" t="s">
        <v>6725</v>
      </c>
      <c r="C751" s="8" t="s">
        <v>6726</v>
      </c>
      <c r="D751" s="8" t="s">
        <v>35</v>
      </c>
      <c r="E751" s="8" t="s">
        <v>6608</v>
      </c>
      <c r="F751" s="9">
        <v>866</v>
      </c>
      <c r="G751" s="8" t="s">
        <v>8120</v>
      </c>
      <c r="H751" s="8" t="s">
        <v>6</v>
      </c>
      <c r="I751" s="8" t="s">
        <v>8431</v>
      </c>
      <c r="J751" s="5" t="s">
        <v>3618</v>
      </c>
    </row>
    <row r="752" spans="1:10" x14ac:dyDescent="0.3">
      <c r="A752" s="7">
        <v>80089</v>
      </c>
      <c r="B752" s="8" t="s">
        <v>6731</v>
      </c>
      <c r="C752" s="8" t="s">
        <v>6732</v>
      </c>
      <c r="D752" s="8" t="s">
        <v>35</v>
      </c>
      <c r="E752" s="8" t="s">
        <v>6608</v>
      </c>
      <c r="F752" s="9">
        <v>1897</v>
      </c>
      <c r="G752" s="8" t="s">
        <v>8120</v>
      </c>
      <c r="H752" s="8" t="s">
        <v>5</v>
      </c>
      <c r="I752" s="8" t="s">
        <v>8431</v>
      </c>
      <c r="J752" s="5" t="s">
        <v>3618</v>
      </c>
    </row>
    <row r="753" spans="1:10" x14ac:dyDescent="0.3">
      <c r="A753" s="7">
        <v>80093</v>
      </c>
      <c r="B753" s="8" t="s">
        <v>6739</v>
      </c>
      <c r="C753" s="8" t="s">
        <v>6740</v>
      </c>
      <c r="D753" s="8" t="s">
        <v>35</v>
      </c>
      <c r="E753" s="8" t="s">
        <v>6608</v>
      </c>
      <c r="F753" s="9">
        <v>14884</v>
      </c>
      <c r="G753" s="8" t="s">
        <v>8120</v>
      </c>
      <c r="H753" s="8" t="s">
        <v>6</v>
      </c>
      <c r="I753" s="8" t="s">
        <v>8431</v>
      </c>
      <c r="J753" s="5" t="s">
        <v>3618</v>
      </c>
    </row>
    <row r="754" spans="1:10" x14ac:dyDescent="0.3">
      <c r="A754" s="7">
        <v>80094</v>
      </c>
      <c r="B754" s="8" t="s">
        <v>6741</v>
      </c>
      <c r="C754" s="8" t="s">
        <v>6742</v>
      </c>
      <c r="D754" s="8" t="s">
        <v>35</v>
      </c>
      <c r="E754" s="8" t="s">
        <v>6608</v>
      </c>
      <c r="F754" s="9">
        <v>476</v>
      </c>
      <c r="G754" s="8" t="s">
        <v>8120</v>
      </c>
      <c r="H754" s="8" t="s">
        <v>6</v>
      </c>
      <c r="I754" s="8" t="s">
        <v>8431</v>
      </c>
      <c r="J754" s="5" t="s">
        <v>3618</v>
      </c>
    </row>
    <row r="755" spans="1:10" x14ac:dyDescent="0.3">
      <c r="A755" s="7">
        <v>80095</v>
      </c>
      <c r="B755" s="8" t="s">
        <v>6743</v>
      </c>
      <c r="C755" s="8" t="s">
        <v>6744</v>
      </c>
      <c r="D755" s="8" t="s">
        <v>35</v>
      </c>
      <c r="E755" s="8" t="s">
        <v>6608</v>
      </c>
      <c r="F755" s="9">
        <v>2018</v>
      </c>
      <c r="G755" s="8" t="s">
        <v>8120</v>
      </c>
      <c r="H755" s="8" t="s">
        <v>6</v>
      </c>
      <c r="I755" s="8" t="s">
        <v>8431</v>
      </c>
      <c r="J755" s="5" t="s">
        <v>3618</v>
      </c>
    </row>
    <row r="756" spans="1:10" x14ac:dyDescent="0.3">
      <c r="A756" s="7">
        <v>76006</v>
      </c>
      <c r="B756" s="8" t="s">
        <v>6043</v>
      </c>
      <c r="C756" s="8" t="s">
        <v>6044</v>
      </c>
      <c r="D756" s="8" t="s">
        <v>6032</v>
      </c>
      <c r="E756" s="8" t="s">
        <v>5373</v>
      </c>
      <c r="F756" s="9">
        <v>3744</v>
      </c>
      <c r="G756" s="8" t="s">
        <v>8120</v>
      </c>
      <c r="H756" s="8" t="s">
        <v>5</v>
      </c>
      <c r="I756" s="8" t="s">
        <v>8428</v>
      </c>
      <c r="J756" s="5" t="s">
        <v>343</v>
      </c>
    </row>
    <row r="757" spans="1:10" x14ac:dyDescent="0.3">
      <c r="A757" s="7">
        <v>76011</v>
      </c>
      <c r="B757" s="8" t="s">
        <v>6051</v>
      </c>
      <c r="C757" s="8" t="s">
        <v>6052</v>
      </c>
      <c r="D757" s="8" t="s">
        <v>6032</v>
      </c>
      <c r="E757" s="8" t="s">
        <v>5373</v>
      </c>
      <c r="F757" s="9">
        <v>2664</v>
      </c>
      <c r="G757" s="8" t="s">
        <v>8120</v>
      </c>
      <c r="H757" s="8" t="s">
        <v>5</v>
      </c>
      <c r="I757" s="8" t="s">
        <v>8428</v>
      </c>
      <c r="J757" s="5" t="s">
        <v>343</v>
      </c>
    </row>
    <row r="758" spans="1:10" x14ac:dyDescent="0.3">
      <c r="A758" s="7">
        <v>76032</v>
      </c>
      <c r="B758" s="8" t="s">
        <v>6091</v>
      </c>
      <c r="C758" s="8" t="s">
        <v>6092</v>
      </c>
      <c r="D758" s="8" t="s">
        <v>6032</v>
      </c>
      <c r="E758" s="8" t="s">
        <v>5373</v>
      </c>
      <c r="F758" s="9">
        <v>2800</v>
      </c>
      <c r="G758" s="8" t="s">
        <v>8120</v>
      </c>
      <c r="H758" s="8" t="s">
        <v>5</v>
      </c>
      <c r="I758" s="8" t="s">
        <v>8428</v>
      </c>
      <c r="J758" s="5" t="s">
        <v>343</v>
      </c>
    </row>
    <row r="759" spans="1:10" x14ac:dyDescent="0.3">
      <c r="A759" s="7">
        <v>76099</v>
      </c>
      <c r="B759" s="8" t="s">
        <v>6206</v>
      </c>
      <c r="C759" s="8" t="s">
        <v>6207</v>
      </c>
      <c r="D759" s="8" t="s">
        <v>6032</v>
      </c>
      <c r="E759" s="8" t="s">
        <v>5373</v>
      </c>
      <c r="F759" s="9">
        <v>721</v>
      </c>
      <c r="G759" s="8" t="s">
        <v>8120</v>
      </c>
      <c r="H759" s="8" t="s">
        <v>6</v>
      </c>
      <c r="I759" s="8" t="s">
        <v>8428</v>
      </c>
      <c r="J759" s="5" t="s">
        <v>343</v>
      </c>
    </row>
    <row r="760" spans="1:10" x14ac:dyDescent="0.3">
      <c r="A760" s="7">
        <v>76043</v>
      </c>
      <c r="B760" s="8" t="s">
        <v>6113</v>
      </c>
      <c r="C760" s="8" t="s">
        <v>6114</v>
      </c>
      <c r="D760" s="8" t="s">
        <v>6032</v>
      </c>
      <c r="E760" s="8" t="s">
        <v>5373</v>
      </c>
      <c r="F760" s="9">
        <v>13139</v>
      </c>
      <c r="G760" s="8" t="s">
        <v>8120</v>
      </c>
      <c r="H760" s="8" t="s">
        <v>6</v>
      </c>
      <c r="I760" s="8" t="s">
        <v>8428</v>
      </c>
      <c r="J760" s="5" t="s">
        <v>343</v>
      </c>
    </row>
    <row r="761" spans="1:10" x14ac:dyDescent="0.3">
      <c r="A761" s="7">
        <v>76047</v>
      </c>
      <c r="B761" s="8" t="s">
        <v>6121</v>
      </c>
      <c r="C761" s="8" t="s">
        <v>6122</v>
      </c>
      <c r="D761" s="8" t="s">
        <v>6032</v>
      </c>
      <c r="E761" s="8" t="s">
        <v>5373</v>
      </c>
      <c r="F761" s="9">
        <v>1511</v>
      </c>
      <c r="G761" s="8" t="s">
        <v>8120</v>
      </c>
      <c r="H761" s="8" t="s">
        <v>6</v>
      </c>
      <c r="I761" s="8" t="s">
        <v>8428</v>
      </c>
      <c r="J761" s="5" t="s">
        <v>343</v>
      </c>
    </row>
    <row r="762" spans="1:10" x14ac:dyDescent="0.3">
      <c r="A762" s="7">
        <v>76051</v>
      </c>
      <c r="B762" s="8" t="s">
        <v>6129</v>
      </c>
      <c r="C762" s="8" t="s">
        <v>6130</v>
      </c>
      <c r="D762" s="8" t="s">
        <v>6032</v>
      </c>
      <c r="E762" s="8" t="s">
        <v>5373</v>
      </c>
      <c r="F762" s="9">
        <v>1438</v>
      </c>
      <c r="G762" s="8" t="s">
        <v>8120</v>
      </c>
      <c r="H762" s="8" t="s">
        <v>6</v>
      </c>
      <c r="I762" s="8" t="s">
        <v>8428</v>
      </c>
      <c r="J762" s="5" t="s">
        <v>343</v>
      </c>
    </row>
    <row r="763" spans="1:10" x14ac:dyDescent="0.3">
      <c r="A763" s="7">
        <v>76064</v>
      </c>
      <c r="B763" s="8" t="s">
        <v>6147</v>
      </c>
      <c r="C763" s="8" t="s">
        <v>6148</v>
      </c>
      <c r="D763" s="8" t="s">
        <v>6032</v>
      </c>
      <c r="E763" s="8" t="s">
        <v>5373</v>
      </c>
      <c r="F763" s="9">
        <v>4146</v>
      </c>
      <c r="G763" s="8" t="s">
        <v>8120</v>
      </c>
      <c r="H763" s="8" t="s">
        <v>6</v>
      </c>
      <c r="I763" s="8" t="s">
        <v>8428</v>
      </c>
      <c r="J763" s="5" t="s">
        <v>343</v>
      </c>
    </row>
    <row r="764" spans="1:10" x14ac:dyDescent="0.3">
      <c r="A764" s="7">
        <v>76066</v>
      </c>
      <c r="B764" s="8" t="s">
        <v>6151</v>
      </c>
      <c r="C764" s="8" t="s">
        <v>6152</v>
      </c>
      <c r="D764" s="8" t="s">
        <v>6032</v>
      </c>
      <c r="E764" s="8" t="s">
        <v>5373</v>
      </c>
      <c r="F764" s="9">
        <v>12652</v>
      </c>
      <c r="G764" s="8" t="s">
        <v>8120</v>
      </c>
      <c r="H764" s="8" t="s">
        <v>5</v>
      </c>
      <c r="I764" s="8" t="s">
        <v>8428</v>
      </c>
      <c r="J764" s="5" t="s">
        <v>343</v>
      </c>
    </row>
    <row r="765" spans="1:10" x14ac:dyDescent="0.3">
      <c r="A765" s="7">
        <v>76067</v>
      </c>
      <c r="B765" s="8" t="s">
        <v>6153</v>
      </c>
      <c r="C765" s="8" t="s">
        <v>6154</v>
      </c>
      <c r="D765" s="8" t="s">
        <v>6032</v>
      </c>
      <c r="E765" s="8" t="s">
        <v>5373</v>
      </c>
      <c r="F765" s="9">
        <v>1594</v>
      </c>
      <c r="G765" s="8" t="s">
        <v>8120</v>
      </c>
      <c r="H765" s="8" t="s">
        <v>5</v>
      </c>
      <c r="I765" s="8" t="s">
        <v>8428</v>
      </c>
      <c r="J765" s="5" t="s">
        <v>343</v>
      </c>
    </row>
    <row r="766" spans="1:10" ht="15" thickBot="1" x14ac:dyDescent="0.35">
      <c r="A766" s="11">
        <v>76095</v>
      </c>
      <c r="B766" s="12" t="s">
        <v>6198</v>
      </c>
      <c r="C766" s="12" t="s">
        <v>6199</v>
      </c>
      <c r="D766" s="12" t="s">
        <v>6032</v>
      </c>
      <c r="E766" s="12" t="s">
        <v>5373</v>
      </c>
      <c r="F766" s="13">
        <v>11093</v>
      </c>
      <c r="G766" s="12" t="s">
        <v>8120</v>
      </c>
      <c r="H766" s="12" t="s">
        <v>6</v>
      </c>
      <c r="I766" s="12" t="s">
        <v>8428</v>
      </c>
      <c r="J766" s="5" t="s">
        <v>343</v>
      </c>
    </row>
  </sheetData>
  <autoFilter ref="A2:J766" xr:uid="{757458F3-4F9C-4ADF-8A89-B13CA49F6285}"/>
  <pageMargins left="0.39370078740157483" right="0.39370078740157483" top="0.78740157480314965" bottom="0.39370078740157483" header="0.31496062992125984" footer="0.31496062992125984"/>
  <pageSetup paperSize="9" scale="59" fitToHeight="0" orientation="landscape" r:id="rId1"/>
  <headerFooter>
    <oddHeader>&amp;C&amp;"-,Grassetto"&amp;18&amp;K002060ELENCO COMUNI NUOVE AREE 2021- 2027</oddHead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340BC-FCB4-498C-9C71-29F63B4BD225}">
  <sheetPr codeName="Foglio7">
    <tabColor rgb="FF002060"/>
    <pageSetUpPr fitToPage="1"/>
  </sheetPr>
  <dimension ref="A1:M60"/>
  <sheetViews>
    <sheetView showGridLines="0" zoomScale="70" zoomScaleNormal="70" workbookViewId="0">
      <selection activeCell="B363" sqref="B1:B1048576"/>
    </sheetView>
  </sheetViews>
  <sheetFormatPr defaultRowHeight="14.4" x14ac:dyDescent="0.3"/>
  <cols>
    <col min="1" max="1" width="23.5546875" customWidth="1"/>
    <col min="2" max="2" width="4.5546875" customWidth="1"/>
    <col min="3" max="3" width="59.88671875" customWidth="1"/>
    <col min="4" max="6" width="14.5546875" customWidth="1"/>
    <col min="7" max="7" width="14.5546875" style="39" customWidth="1"/>
    <col min="8" max="9" width="14.5546875" style="57" customWidth="1"/>
    <col min="10" max="13" width="14.5546875" customWidth="1"/>
  </cols>
  <sheetData>
    <row r="1" spans="1:13" ht="95.4" customHeight="1" x14ac:dyDescent="0.3">
      <c r="A1" s="232"/>
      <c r="B1" s="232"/>
      <c r="C1" s="232"/>
      <c r="D1" s="232"/>
      <c r="E1" s="232"/>
      <c r="F1" s="232"/>
      <c r="G1"/>
      <c r="H1"/>
      <c r="I1"/>
    </row>
    <row r="2" spans="1:13" ht="28.35" customHeight="1" x14ac:dyDescent="0.3">
      <c r="A2" s="218" t="s">
        <v>8610</v>
      </c>
      <c r="B2" s="219"/>
      <c r="C2" s="219"/>
      <c r="D2" s="219"/>
      <c r="E2" s="219"/>
      <c r="F2" s="219"/>
      <c r="G2" s="219"/>
      <c r="H2" s="204"/>
      <c r="I2" s="204"/>
      <c r="J2" s="204"/>
      <c r="K2" s="204"/>
    </row>
    <row r="3" spans="1:13" ht="24" thickBot="1" x14ac:dyDescent="0.35">
      <c r="A3" s="220" t="s">
        <v>8611</v>
      </c>
      <c r="B3" s="220"/>
      <c r="C3" s="220"/>
      <c r="D3" s="220"/>
      <c r="E3" s="220"/>
      <c r="F3" s="220"/>
      <c r="G3" s="220"/>
      <c r="H3" s="205"/>
      <c r="I3" s="207"/>
      <c r="J3" s="204"/>
      <c r="K3" s="204"/>
    </row>
    <row r="4" spans="1:13" ht="38.4" thickBot="1" x14ac:dyDescent="0.35">
      <c r="A4" s="45" t="s">
        <v>8032</v>
      </c>
      <c r="B4" s="46" t="s">
        <v>8033</v>
      </c>
      <c r="C4" s="50" t="s">
        <v>8612</v>
      </c>
      <c r="D4" s="47" t="s">
        <v>8613</v>
      </c>
      <c r="E4" s="47" t="s">
        <v>8614</v>
      </c>
      <c r="F4" s="48" t="s">
        <v>8035</v>
      </c>
      <c r="G4" s="49" t="s">
        <v>8036</v>
      </c>
      <c r="H4" s="78" t="s">
        <v>8422</v>
      </c>
      <c r="I4" s="94" t="s">
        <v>3</v>
      </c>
      <c r="J4" s="90" t="s">
        <v>4</v>
      </c>
      <c r="K4" s="91" t="s">
        <v>5</v>
      </c>
      <c r="L4" s="92" t="s">
        <v>6</v>
      </c>
      <c r="M4" s="92" t="s">
        <v>7</v>
      </c>
    </row>
    <row r="5" spans="1:13" x14ac:dyDescent="0.3">
      <c r="A5" s="216" t="s">
        <v>33</v>
      </c>
      <c r="B5" s="20">
        <v>1</v>
      </c>
      <c r="C5" s="5" t="s">
        <v>8038</v>
      </c>
      <c r="D5" s="34">
        <v>15</v>
      </c>
      <c r="E5" s="34">
        <v>3</v>
      </c>
      <c r="F5" s="34">
        <v>18</v>
      </c>
      <c r="G5" s="42">
        <v>37894</v>
      </c>
      <c r="H5" s="118">
        <v>1094.42</v>
      </c>
      <c r="I5" s="99"/>
      <c r="J5" s="98">
        <v>8</v>
      </c>
      <c r="K5" s="98">
        <v>8</v>
      </c>
      <c r="L5" s="98">
        <v>2</v>
      </c>
      <c r="M5" s="98"/>
    </row>
    <row r="6" spans="1:13" x14ac:dyDescent="0.3">
      <c r="A6" s="216"/>
      <c r="B6" s="21">
        <v>2</v>
      </c>
      <c r="C6" s="8" t="s">
        <v>8039</v>
      </c>
      <c r="D6" s="35">
        <v>33</v>
      </c>
      <c r="E6" s="35">
        <v>4</v>
      </c>
      <c r="F6" s="35">
        <v>37</v>
      </c>
      <c r="G6" s="40">
        <v>22992</v>
      </c>
      <c r="H6" s="119">
        <v>858.54</v>
      </c>
      <c r="I6" s="99"/>
      <c r="J6" s="98">
        <v>6</v>
      </c>
      <c r="K6" s="98">
        <v>12</v>
      </c>
      <c r="L6" s="98">
        <v>19</v>
      </c>
      <c r="M6" s="98">
        <v>18</v>
      </c>
    </row>
    <row r="7" spans="1:13" x14ac:dyDescent="0.3">
      <c r="A7" s="216"/>
      <c r="B7" s="21">
        <v>3</v>
      </c>
      <c r="C7" s="8" t="s">
        <v>8040</v>
      </c>
      <c r="D7" s="35">
        <v>24</v>
      </c>
      <c r="E7" s="35">
        <v>4</v>
      </c>
      <c r="F7" s="35">
        <v>28</v>
      </c>
      <c r="G7" s="40">
        <v>12083</v>
      </c>
      <c r="H7" s="119">
        <v>691.22</v>
      </c>
      <c r="I7" s="99"/>
      <c r="J7" s="98"/>
      <c r="K7" s="98"/>
      <c r="L7" s="98">
        <v>10</v>
      </c>
      <c r="M7" s="98"/>
    </row>
    <row r="8" spans="1:13" x14ac:dyDescent="0.3">
      <c r="A8" s="216"/>
      <c r="B8" s="21">
        <v>4</v>
      </c>
      <c r="C8" s="8" t="s">
        <v>8041</v>
      </c>
      <c r="D8" s="35">
        <v>19</v>
      </c>
      <c r="E8" s="35">
        <v>1</v>
      </c>
      <c r="F8" s="35">
        <v>20</v>
      </c>
      <c r="G8" s="40">
        <v>24767</v>
      </c>
      <c r="H8" s="119">
        <v>538</v>
      </c>
      <c r="I8" s="99"/>
      <c r="J8" s="98">
        <v>4</v>
      </c>
      <c r="K8" s="98">
        <v>7</v>
      </c>
      <c r="L8" s="98">
        <v>9</v>
      </c>
      <c r="M8" s="98"/>
    </row>
    <row r="9" spans="1:13" x14ac:dyDescent="0.3">
      <c r="A9" s="217"/>
      <c r="B9" s="21">
        <v>5</v>
      </c>
      <c r="C9" s="8" t="s">
        <v>8042</v>
      </c>
      <c r="D9" s="35">
        <v>12</v>
      </c>
      <c r="E9" s="35">
        <v>1</v>
      </c>
      <c r="F9" s="35">
        <v>13</v>
      </c>
      <c r="G9" s="40">
        <v>22993</v>
      </c>
      <c r="H9" s="119">
        <v>645.44000000000005</v>
      </c>
      <c r="I9" s="99"/>
      <c r="J9" s="98">
        <v>8</v>
      </c>
      <c r="K9" s="98">
        <v>5</v>
      </c>
      <c r="L9" s="98"/>
      <c r="M9" s="98"/>
    </row>
    <row r="10" spans="1:13" x14ac:dyDescent="0.3">
      <c r="A10" s="221" t="s">
        <v>6032</v>
      </c>
      <c r="B10" s="21">
        <v>6</v>
      </c>
      <c r="C10" s="8" t="s">
        <v>8043</v>
      </c>
      <c r="D10" s="35">
        <v>8</v>
      </c>
      <c r="E10" s="35">
        <v>1</v>
      </c>
      <c r="F10" s="35">
        <v>9</v>
      </c>
      <c r="G10" s="40">
        <v>24317</v>
      </c>
      <c r="H10" s="119">
        <v>798.29</v>
      </c>
      <c r="I10" s="99"/>
      <c r="J10" s="98">
        <v>1</v>
      </c>
      <c r="K10" s="98">
        <v>3</v>
      </c>
      <c r="L10" s="98">
        <v>5</v>
      </c>
      <c r="M10" s="98"/>
    </row>
    <row r="11" spans="1:13" x14ac:dyDescent="0.3">
      <c r="A11" s="216"/>
      <c r="B11" s="21">
        <v>7</v>
      </c>
      <c r="C11" s="8" t="s">
        <v>8044</v>
      </c>
      <c r="D11" s="35">
        <v>7</v>
      </c>
      <c r="E11" s="35">
        <v>3</v>
      </c>
      <c r="F11" s="35">
        <v>10</v>
      </c>
      <c r="G11" s="40">
        <v>24588</v>
      </c>
      <c r="H11" s="119">
        <v>617.66</v>
      </c>
      <c r="I11" s="99"/>
      <c r="J11" s="98">
        <v>1</v>
      </c>
      <c r="K11" s="98">
        <v>2</v>
      </c>
      <c r="L11" s="98">
        <v>7</v>
      </c>
      <c r="M11" s="98"/>
    </row>
    <row r="12" spans="1:13" x14ac:dyDescent="0.3">
      <c r="A12" s="217"/>
      <c r="B12" s="21">
        <v>8</v>
      </c>
      <c r="C12" s="8" t="s">
        <v>8045</v>
      </c>
      <c r="D12" s="35">
        <v>19</v>
      </c>
      <c r="E12" s="35">
        <v>2</v>
      </c>
      <c r="F12" s="35">
        <v>21</v>
      </c>
      <c r="G12" s="40">
        <v>35369</v>
      </c>
      <c r="H12" s="119">
        <v>1063.9000000000001</v>
      </c>
      <c r="I12" s="99"/>
      <c r="J12" s="98"/>
      <c r="K12" s="98"/>
      <c r="L12" s="98"/>
      <c r="M12" s="98">
        <v>21</v>
      </c>
    </row>
    <row r="13" spans="1:13" x14ac:dyDescent="0.3">
      <c r="A13" s="8" t="s">
        <v>35</v>
      </c>
      <c r="B13" s="21">
        <v>9</v>
      </c>
      <c r="C13" s="8" t="s">
        <v>8615</v>
      </c>
      <c r="D13" s="35">
        <v>14</v>
      </c>
      <c r="E13" s="35">
        <v>2</v>
      </c>
      <c r="F13" s="35">
        <v>16</v>
      </c>
      <c r="G13" s="40">
        <v>33632</v>
      </c>
      <c r="H13" s="119">
        <v>513.22</v>
      </c>
      <c r="I13" s="99"/>
      <c r="J13" s="98"/>
      <c r="K13" s="98">
        <v>3</v>
      </c>
      <c r="L13" s="98">
        <v>13</v>
      </c>
      <c r="M13" s="98"/>
    </row>
    <row r="14" spans="1:13" x14ac:dyDescent="0.3">
      <c r="A14" s="221" t="s">
        <v>37</v>
      </c>
      <c r="B14" s="21">
        <v>10</v>
      </c>
      <c r="C14" s="8" t="s">
        <v>8055</v>
      </c>
      <c r="D14" s="35">
        <v>7</v>
      </c>
      <c r="E14" s="35">
        <v>3</v>
      </c>
      <c r="F14" s="35">
        <v>10</v>
      </c>
      <c r="G14" s="40">
        <v>33141</v>
      </c>
      <c r="H14" s="119">
        <v>426.91</v>
      </c>
      <c r="I14" s="99"/>
      <c r="J14" s="98">
        <v>1</v>
      </c>
      <c r="K14" s="98">
        <v>2</v>
      </c>
      <c r="L14" s="98">
        <v>7</v>
      </c>
      <c r="M14" s="98"/>
    </row>
    <row r="15" spans="1:13" x14ac:dyDescent="0.3">
      <c r="A15" s="216"/>
      <c r="B15" s="21">
        <v>11</v>
      </c>
      <c r="C15" s="8" t="s">
        <v>8056</v>
      </c>
      <c r="D15" s="35">
        <v>7</v>
      </c>
      <c r="E15" s="35">
        <v>3</v>
      </c>
      <c r="F15" s="35">
        <v>10</v>
      </c>
      <c r="G15" s="40">
        <v>42414</v>
      </c>
      <c r="H15" s="119">
        <v>970.53</v>
      </c>
      <c r="I15" s="99"/>
      <c r="J15" s="98"/>
      <c r="K15" s="98">
        <v>2</v>
      </c>
      <c r="L15" s="98">
        <v>7</v>
      </c>
      <c r="M15" s="98">
        <v>1</v>
      </c>
    </row>
    <row r="16" spans="1:13" x14ac:dyDescent="0.3">
      <c r="A16" s="216"/>
      <c r="B16" s="21">
        <v>12</v>
      </c>
      <c r="C16" s="8" t="s">
        <v>8057</v>
      </c>
      <c r="D16" s="35">
        <v>12</v>
      </c>
      <c r="E16" s="35">
        <v>7</v>
      </c>
      <c r="F16" s="35">
        <v>19</v>
      </c>
      <c r="G16" s="40">
        <v>37170</v>
      </c>
      <c r="H16" s="119">
        <v>1817.23</v>
      </c>
      <c r="I16" s="99"/>
      <c r="J16" s="98">
        <v>1</v>
      </c>
      <c r="K16" s="98">
        <v>5</v>
      </c>
      <c r="L16" s="98">
        <v>12</v>
      </c>
      <c r="M16" s="98">
        <v>1</v>
      </c>
    </row>
    <row r="17" spans="1:13" x14ac:dyDescent="0.3">
      <c r="A17" s="217"/>
      <c r="B17" s="21">
        <v>13</v>
      </c>
      <c r="C17" s="8" t="s">
        <v>8058</v>
      </c>
      <c r="D17" s="35">
        <v>7</v>
      </c>
      <c r="E17" s="35">
        <v>2</v>
      </c>
      <c r="F17" s="35">
        <v>9</v>
      </c>
      <c r="G17" s="40">
        <v>67703</v>
      </c>
      <c r="H17" s="119">
        <v>851.03</v>
      </c>
      <c r="I17" s="99"/>
      <c r="J17" s="98"/>
      <c r="K17" s="98">
        <v>5</v>
      </c>
      <c r="L17" s="98">
        <v>4</v>
      </c>
      <c r="M17" s="98"/>
    </row>
    <row r="18" spans="1:13" x14ac:dyDescent="0.3">
      <c r="A18" s="221" t="s">
        <v>38</v>
      </c>
      <c r="B18" s="21">
        <v>14</v>
      </c>
      <c r="C18" s="8" t="s">
        <v>8059</v>
      </c>
      <c r="D18" s="35">
        <v>20</v>
      </c>
      <c r="E18" s="35">
        <v>5</v>
      </c>
      <c r="F18" s="35">
        <v>25</v>
      </c>
      <c r="G18" s="40">
        <v>24738</v>
      </c>
      <c r="H18" s="119">
        <v>1148.58</v>
      </c>
      <c r="I18" s="99"/>
      <c r="J18" s="98"/>
      <c r="K18" s="98"/>
      <c r="L18" s="98">
        <v>20</v>
      </c>
      <c r="M18" s="98">
        <v>5</v>
      </c>
    </row>
    <row r="19" spans="1:13" x14ac:dyDescent="0.3">
      <c r="A19" s="217"/>
      <c r="B19" s="21">
        <v>15</v>
      </c>
      <c r="C19" s="8" t="s">
        <v>8061</v>
      </c>
      <c r="D19" s="35">
        <v>8</v>
      </c>
      <c r="E19" s="35">
        <v>14</v>
      </c>
      <c r="F19" s="35">
        <v>22</v>
      </c>
      <c r="G19" s="40">
        <v>35411</v>
      </c>
      <c r="H19" s="119">
        <v>1148.1099999999999</v>
      </c>
      <c r="I19" s="99"/>
      <c r="J19" s="98">
        <v>2</v>
      </c>
      <c r="K19" s="98">
        <v>14</v>
      </c>
      <c r="L19" s="98">
        <v>6</v>
      </c>
      <c r="M19" s="98"/>
    </row>
    <row r="20" spans="1:13" x14ac:dyDescent="0.3">
      <c r="A20" s="8" t="s">
        <v>40</v>
      </c>
      <c r="B20" s="21">
        <v>16</v>
      </c>
      <c r="C20" s="8" t="s">
        <v>8068</v>
      </c>
      <c r="D20" s="35">
        <v>8</v>
      </c>
      <c r="E20" s="35">
        <v>2</v>
      </c>
      <c r="F20" s="35">
        <v>10</v>
      </c>
      <c r="G20" s="40">
        <v>18736</v>
      </c>
      <c r="H20" s="119">
        <v>361.99</v>
      </c>
      <c r="I20" s="99"/>
      <c r="J20" s="98">
        <v>1</v>
      </c>
      <c r="K20" s="98">
        <v>7</v>
      </c>
      <c r="L20" s="98">
        <v>2</v>
      </c>
      <c r="M20" s="98"/>
    </row>
    <row r="21" spans="1:13" x14ac:dyDescent="0.3">
      <c r="A21" s="221" t="s">
        <v>41</v>
      </c>
      <c r="B21" s="21">
        <v>17</v>
      </c>
      <c r="C21" s="8" t="s">
        <v>8071</v>
      </c>
      <c r="D21" s="35">
        <v>31</v>
      </c>
      <c r="E21" s="35">
        <v>10</v>
      </c>
      <c r="F21" s="35">
        <v>41</v>
      </c>
      <c r="G21" s="40">
        <v>50083</v>
      </c>
      <c r="H21" s="119">
        <v>611.48</v>
      </c>
      <c r="I21" s="99"/>
      <c r="J21" s="98">
        <v>12</v>
      </c>
      <c r="K21" s="98">
        <v>12</v>
      </c>
      <c r="L21" s="98">
        <v>17</v>
      </c>
      <c r="M21" s="98"/>
    </row>
    <row r="22" spans="1:13" x14ac:dyDescent="0.3">
      <c r="A22" s="217"/>
      <c r="B22" s="21">
        <v>18</v>
      </c>
      <c r="C22" s="8" t="s">
        <v>8072</v>
      </c>
      <c r="D22" s="35">
        <v>14</v>
      </c>
      <c r="E22" s="35">
        <v>4</v>
      </c>
      <c r="F22" s="35">
        <v>18</v>
      </c>
      <c r="G22" s="40">
        <v>15778</v>
      </c>
      <c r="H22" s="119">
        <v>477.74</v>
      </c>
      <c r="I22" s="99"/>
      <c r="J22" s="98">
        <v>9</v>
      </c>
      <c r="K22" s="98">
        <v>3</v>
      </c>
      <c r="L22" s="98">
        <v>6</v>
      </c>
      <c r="M22" s="98"/>
    </row>
    <row r="23" spans="1:13" x14ac:dyDescent="0.3">
      <c r="A23" s="8" t="s">
        <v>42</v>
      </c>
      <c r="B23" s="21">
        <v>19</v>
      </c>
      <c r="C23" s="8" t="s">
        <v>8075</v>
      </c>
      <c r="D23" s="35">
        <v>9</v>
      </c>
      <c r="E23" s="35">
        <v>1</v>
      </c>
      <c r="F23" s="35">
        <v>10</v>
      </c>
      <c r="G23" s="40">
        <v>37084</v>
      </c>
      <c r="H23" s="119">
        <v>958.52</v>
      </c>
      <c r="I23" s="99"/>
      <c r="J23" s="98"/>
      <c r="K23" s="98">
        <v>3</v>
      </c>
      <c r="L23" s="98">
        <v>7</v>
      </c>
      <c r="M23" s="98"/>
    </row>
    <row r="24" spans="1:13" x14ac:dyDescent="0.3">
      <c r="A24" s="8" t="s">
        <v>43</v>
      </c>
      <c r="B24" s="21">
        <v>20</v>
      </c>
      <c r="C24" s="8" t="s">
        <v>8077</v>
      </c>
      <c r="D24" s="35">
        <v>33</v>
      </c>
      <c r="E24" s="35" t="s">
        <v>8616</v>
      </c>
      <c r="F24" s="35">
        <v>33</v>
      </c>
      <c r="G24" s="40">
        <v>29692</v>
      </c>
      <c r="H24" s="119">
        <v>993.39</v>
      </c>
      <c r="I24" s="99"/>
      <c r="J24" s="98">
        <v>2</v>
      </c>
      <c r="K24" s="98">
        <v>9</v>
      </c>
      <c r="L24" s="98">
        <v>17</v>
      </c>
      <c r="M24" s="98">
        <v>5</v>
      </c>
    </row>
    <row r="25" spans="1:13" x14ac:dyDescent="0.3">
      <c r="A25" s="221" t="s">
        <v>47</v>
      </c>
      <c r="B25" s="21">
        <v>21</v>
      </c>
      <c r="C25" s="8" t="s">
        <v>8091</v>
      </c>
      <c r="D25" s="35">
        <v>8</v>
      </c>
      <c r="E25" s="35">
        <v>1</v>
      </c>
      <c r="F25" s="35">
        <v>9</v>
      </c>
      <c r="G25" s="40">
        <v>75958</v>
      </c>
      <c r="H25" s="119">
        <v>982.43</v>
      </c>
      <c r="I25" s="99"/>
      <c r="J25" s="98"/>
      <c r="K25" s="98">
        <v>2</v>
      </c>
      <c r="L25" s="98">
        <v>6</v>
      </c>
      <c r="M25" s="98">
        <v>1</v>
      </c>
    </row>
    <row r="26" spans="1:13" x14ac:dyDescent="0.3">
      <c r="A26" s="216"/>
      <c r="B26" s="21">
        <v>22</v>
      </c>
      <c r="C26" s="8" t="s">
        <v>8092</v>
      </c>
      <c r="D26" s="35">
        <v>21</v>
      </c>
      <c r="E26" s="35">
        <v>5</v>
      </c>
      <c r="F26" s="35">
        <v>26</v>
      </c>
      <c r="G26" s="40">
        <v>72017</v>
      </c>
      <c r="H26" s="119">
        <v>1919.36</v>
      </c>
      <c r="I26" s="100"/>
      <c r="J26" s="98">
        <v>2</v>
      </c>
      <c r="K26" s="98">
        <v>11</v>
      </c>
      <c r="L26" s="98">
        <v>13</v>
      </c>
      <c r="M26" s="98"/>
    </row>
    <row r="27" spans="1:13" x14ac:dyDescent="0.3">
      <c r="A27" s="216"/>
      <c r="B27" s="21">
        <v>23</v>
      </c>
      <c r="C27" s="8" t="s">
        <v>8093</v>
      </c>
      <c r="D27" s="35">
        <v>21</v>
      </c>
      <c r="E27" s="35">
        <v>8</v>
      </c>
      <c r="F27" s="35">
        <v>29</v>
      </c>
      <c r="G27" s="40">
        <v>79210</v>
      </c>
      <c r="H27" s="119">
        <v>1166.98</v>
      </c>
      <c r="I27" s="100"/>
      <c r="J27" s="98"/>
      <c r="K27" s="98">
        <v>4</v>
      </c>
      <c r="L27" s="98">
        <v>21</v>
      </c>
      <c r="M27" s="98">
        <v>4</v>
      </c>
    </row>
    <row r="28" spans="1:13" x14ac:dyDescent="0.3">
      <c r="A28" s="217"/>
      <c r="B28" s="21">
        <v>24</v>
      </c>
      <c r="C28" s="8" t="s">
        <v>8095</v>
      </c>
      <c r="D28" s="35">
        <v>3</v>
      </c>
      <c r="E28" s="35">
        <v>1</v>
      </c>
      <c r="F28" s="35">
        <v>4</v>
      </c>
      <c r="G28" s="40">
        <v>69480</v>
      </c>
      <c r="H28" s="119">
        <v>353.97</v>
      </c>
      <c r="I28" s="100"/>
      <c r="J28" s="98"/>
      <c r="K28" s="98">
        <v>2</v>
      </c>
      <c r="L28" s="98">
        <v>2</v>
      </c>
      <c r="M28" s="98"/>
    </row>
    <row r="29" spans="1:13" x14ac:dyDescent="0.3">
      <c r="A29" s="221" t="s">
        <v>48</v>
      </c>
      <c r="B29" s="21">
        <v>25</v>
      </c>
      <c r="C29" s="8" t="s">
        <v>8096</v>
      </c>
      <c r="D29" s="35">
        <v>9</v>
      </c>
      <c r="E29" s="35">
        <v>8</v>
      </c>
      <c r="F29" s="35">
        <v>17</v>
      </c>
      <c r="G29" s="40">
        <v>63112</v>
      </c>
      <c r="H29" s="119">
        <v>1374.16</v>
      </c>
      <c r="I29" s="100"/>
      <c r="J29" s="98">
        <v>1</v>
      </c>
      <c r="K29" s="98">
        <v>8</v>
      </c>
      <c r="L29" s="98">
        <v>6</v>
      </c>
      <c r="M29" s="98">
        <v>2</v>
      </c>
    </row>
    <row r="30" spans="1:13" x14ac:dyDescent="0.3">
      <c r="A30" s="216"/>
      <c r="B30" s="21">
        <v>26</v>
      </c>
      <c r="C30" s="8" t="s">
        <v>8097</v>
      </c>
      <c r="D30" s="35">
        <v>19</v>
      </c>
      <c r="E30" s="35">
        <v>17</v>
      </c>
      <c r="F30" s="35">
        <v>36</v>
      </c>
      <c r="G30" s="40">
        <v>109460</v>
      </c>
      <c r="H30" s="119">
        <v>2176.09</v>
      </c>
      <c r="I30" s="100"/>
      <c r="J30" s="98">
        <v>1</v>
      </c>
      <c r="K30" s="98">
        <v>12</v>
      </c>
      <c r="L30" s="98">
        <v>18</v>
      </c>
      <c r="M30" s="98">
        <v>5</v>
      </c>
    </row>
    <row r="31" spans="1:13" x14ac:dyDescent="0.3">
      <c r="A31" s="217"/>
      <c r="B31" s="21">
        <v>27</v>
      </c>
      <c r="C31" s="8" t="s">
        <v>8098</v>
      </c>
      <c r="D31" s="35">
        <v>5</v>
      </c>
      <c r="E31" s="35">
        <v>9</v>
      </c>
      <c r="F31" s="35">
        <v>14</v>
      </c>
      <c r="G31" s="40">
        <v>92387</v>
      </c>
      <c r="H31" s="119">
        <v>1528.58</v>
      </c>
      <c r="I31" s="100"/>
      <c r="J31" s="98">
        <v>1</v>
      </c>
      <c r="K31" s="98">
        <v>4</v>
      </c>
      <c r="L31" s="98">
        <v>9</v>
      </c>
      <c r="M31" s="98"/>
    </row>
    <row r="32" spans="1:13" x14ac:dyDescent="0.3">
      <c r="A32" s="221" t="s">
        <v>51</v>
      </c>
      <c r="B32" s="21">
        <v>28</v>
      </c>
      <c r="C32" s="8" t="s">
        <v>8102</v>
      </c>
      <c r="D32" s="35">
        <v>7</v>
      </c>
      <c r="E32" s="35">
        <v>3</v>
      </c>
      <c r="F32" s="35">
        <v>10</v>
      </c>
      <c r="G32" s="40">
        <v>65186</v>
      </c>
      <c r="H32" s="119">
        <v>1258.0999999999999</v>
      </c>
      <c r="I32" s="99"/>
      <c r="J32" s="98">
        <v>2</v>
      </c>
      <c r="K32" s="98">
        <v>4</v>
      </c>
      <c r="L32" s="98">
        <v>4</v>
      </c>
      <c r="M32" s="98"/>
    </row>
    <row r="33" spans="1:13" x14ac:dyDescent="0.3">
      <c r="A33" s="217"/>
      <c r="B33" s="21">
        <v>29</v>
      </c>
      <c r="C33" s="8" t="s">
        <v>8103</v>
      </c>
      <c r="D33" s="35">
        <v>20</v>
      </c>
      <c r="E33" s="35">
        <v>-1</v>
      </c>
      <c r="F33" s="35">
        <v>19</v>
      </c>
      <c r="G33" s="40">
        <v>51393</v>
      </c>
      <c r="H33" s="119">
        <v>1076.21</v>
      </c>
      <c r="I33" s="98">
        <v>1</v>
      </c>
      <c r="J33" s="98">
        <v>7</v>
      </c>
      <c r="K33" s="98">
        <v>11</v>
      </c>
      <c r="L33" s="98"/>
      <c r="M33" s="98"/>
    </row>
    <row r="34" spans="1:13" ht="15" thickBot="1" x14ac:dyDescent="0.35">
      <c r="A34" s="12" t="s">
        <v>52</v>
      </c>
      <c r="B34" s="22">
        <v>30</v>
      </c>
      <c r="C34" s="12" t="s">
        <v>8617</v>
      </c>
      <c r="D34" s="36">
        <v>6</v>
      </c>
      <c r="E34" s="36">
        <v>7</v>
      </c>
      <c r="F34" s="36">
        <v>13</v>
      </c>
      <c r="G34" s="43">
        <v>15432</v>
      </c>
      <c r="H34" s="120">
        <v>825.87</v>
      </c>
      <c r="I34" s="131"/>
      <c r="J34" s="122">
        <v>7</v>
      </c>
      <c r="K34" s="122">
        <v>2</v>
      </c>
      <c r="L34" s="122">
        <v>4</v>
      </c>
      <c r="M34" s="122"/>
    </row>
    <row r="35" spans="1:13" x14ac:dyDescent="0.3">
      <c r="A35" s="121" t="s">
        <v>8111</v>
      </c>
      <c r="B35" s="24"/>
      <c r="C35" s="89" t="s">
        <v>8618</v>
      </c>
      <c r="D35" s="80">
        <f>SUM(D5:D34)</f>
        <v>426</v>
      </c>
      <c r="E35" s="80">
        <f t="shared" ref="E35:F35" si="0">SUM(E5:E34)</f>
        <v>130</v>
      </c>
      <c r="F35" s="80">
        <f t="shared" si="0"/>
        <v>556</v>
      </c>
      <c r="G35" s="44">
        <f>SUM(G5:G34)</f>
        <v>1324220</v>
      </c>
      <c r="H35" s="58">
        <f>SUM(H5:H34)</f>
        <v>29247.95</v>
      </c>
      <c r="I35" s="44">
        <f t="shared" ref="I35:J35" si="1">SUM(I5:I34)</f>
        <v>1</v>
      </c>
      <c r="J35" s="44">
        <f t="shared" si="1"/>
        <v>77</v>
      </c>
      <c r="K35" s="44">
        <f t="shared" ref="K35:M35" si="2">SUM(K5:K34)</f>
        <v>162</v>
      </c>
      <c r="L35" s="44">
        <f t="shared" si="2"/>
        <v>253</v>
      </c>
      <c r="M35" s="44">
        <f t="shared" si="2"/>
        <v>63</v>
      </c>
    </row>
    <row r="36" spans="1:13" x14ac:dyDescent="0.3">
      <c r="A36" s="23"/>
      <c r="B36" s="24"/>
    </row>
    <row r="37" spans="1:13" x14ac:dyDescent="0.3">
      <c r="A37" s="23"/>
      <c r="B37" s="24"/>
    </row>
    <row r="38" spans="1:13" x14ac:dyDescent="0.3">
      <c r="A38" s="23"/>
      <c r="B38" s="24"/>
    </row>
    <row r="39" spans="1:13" x14ac:dyDescent="0.3">
      <c r="A39" s="23"/>
      <c r="B39" s="24"/>
    </row>
    <row r="40" spans="1:13" x14ac:dyDescent="0.3">
      <c r="A40" s="23"/>
      <c r="B40" s="24"/>
    </row>
    <row r="41" spans="1:13" x14ac:dyDescent="0.3">
      <c r="A41" s="23"/>
      <c r="B41" s="24"/>
    </row>
    <row r="42" spans="1:13" x14ac:dyDescent="0.3">
      <c r="A42" s="23"/>
      <c r="B42" s="24"/>
    </row>
    <row r="43" spans="1:13" x14ac:dyDescent="0.3">
      <c r="A43" s="23"/>
      <c r="B43" s="24"/>
    </row>
    <row r="44" spans="1:13" x14ac:dyDescent="0.3">
      <c r="A44" s="23"/>
      <c r="B44" s="24"/>
    </row>
    <row r="45" spans="1:13" x14ac:dyDescent="0.3">
      <c r="A45" s="23"/>
      <c r="B45" s="24"/>
    </row>
    <row r="46" spans="1:13" x14ac:dyDescent="0.3">
      <c r="A46" s="23"/>
      <c r="B46" s="24"/>
    </row>
    <row r="47" spans="1:13" x14ac:dyDescent="0.3">
      <c r="A47" s="23"/>
      <c r="B47" s="24"/>
    </row>
    <row r="48" spans="1:13" x14ac:dyDescent="0.3">
      <c r="A48" s="23"/>
      <c r="B48" s="24"/>
    </row>
    <row r="49" spans="1:2" x14ac:dyDescent="0.3">
      <c r="A49" s="23"/>
      <c r="B49" s="24"/>
    </row>
    <row r="50" spans="1:2" x14ac:dyDescent="0.3">
      <c r="A50" s="23"/>
      <c r="B50" s="24"/>
    </row>
    <row r="51" spans="1:2" x14ac:dyDescent="0.3">
      <c r="A51" s="23"/>
      <c r="B51" s="24"/>
    </row>
    <row r="52" spans="1:2" x14ac:dyDescent="0.3">
      <c r="A52" s="23"/>
      <c r="B52" s="24"/>
    </row>
    <row r="53" spans="1:2" x14ac:dyDescent="0.3">
      <c r="A53" s="23"/>
      <c r="B53" s="24"/>
    </row>
    <row r="54" spans="1:2" x14ac:dyDescent="0.3">
      <c r="A54" s="23"/>
      <c r="B54" s="24"/>
    </row>
    <row r="55" spans="1:2" x14ac:dyDescent="0.3">
      <c r="A55" s="23"/>
      <c r="B55" s="24"/>
    </row>
    <row r="56" spans="1:2" x14ac:dyDescent="0.3">
      <c r="A56" s="23"/>
      <c r="B56" s="24"/>
    </row>
    <row r="57" spans="1:2" x14ac:dyDescent="0.3">
      <c r="A57" s="23"/>
      <c r="B57" s="24"/>
    </row>
    <row r="58" spans="1:2" x14ac:dyDescent="0.3">
      <c r="A58" s="23"/>
      <c r="B58" s="24"/>
    </row>
    <row r="59" spans="1:2" x14ac:dyDescent="0.3">
      <c r="A59" s="23"/>
      <c r="B59" s="24"/>
    </row>
    <row r="60" spans="1:2" x14ac:dyDescent="0.3">
      <c r="A60" s="23"/>
      <c r="B60" s="24"/>
    </row>
  </sheetData>
  <mergeCells count="11">
    <mergeCell ref="A1:F1"/>
    <mergeCell ref="A29:A31"/>
    <mergeCell ref="A32:A33"/>
    <mergeCell ref="A5:A9"/>
    <mergeCell ref="A10:A12"/>
    <mergeCell ref="A14:A17"/>
    <mergeCell ref="A18:A19"/>
    <mergeCell ref="A21:A22"/>
    <mergeCell ref="A25:A28"/>
    <mergeCell ref="A3:G3"/>
    <mergeCell ref="A2:G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5DB73-8BBF-4827-9D1D-25323557DDBB}">
  <sheetPr codeName="Foglio8">
    <pageSetUpPr fitToPage="1"/>
  </sheetPr>
  <dimension ref="A1:I559"/>
  <sheetViews>
    <sheetView showGridLines="0" zoomScale="70" zoomScaleNormal="70" workbookViewId="0">
      <selection activeCell="B363" sqref="B1:B1048576"/>
    </sheetView>
  </sheetViews>
  <sheetFormatPr defaultRowHeight="14.4" x14ac:dyDescent="0.3"/>
  <cols>
    <col min="1" max="1" width="10.44140625" customWidth="1"/>
    <col min="2" max="2" width="12.44140625" bestFit="1" customWidth="1"/>
    <col min="3" max="3" width="29.5546875" bestFit="1" customWidth="1"/>
    <col min="4" max="4" width="23.5546875" customWidth="1"/>
    <col min="5" max="5" width="24.109375" bestFit="1" customWidth="1"/>
    <col min="6" max="6" width="16" customWidth="1"/>
    <col min="7" max="7" width="14.44140625" customWidth="1"/>
    <col min="8" max="8" width="17.5546875" customWidth="1"/>
    <col min="9" max="9" width="58.88671875" bestFit="1" customWidth="1"/>
  </cols>
  <sheetData>
    <row r="1" spans="1:9" ht="91.5" customHeight="1" x14ac:dyDescent="0.3"/>
    <row r="2" spans="1:9" ht="55.8" x14ac:dyDescent="0.3">
      <c r="A2" s="1" t="s">
        <v>8474</v>
      </c>
      <c r="B2" s="1" t="s">
        <v>8475</v>
      </c>
      <c r="C2" s="88" t="s">
        <v>8619</v>
      </c>
      <c r="D2" s="1" t="s">
        <v>8032</v>
      </c>
      <c r="E2" s="1" t="s">
        <v>8114</v>
      </c>
      <c r="F2" s="2" t="s">
        <v>8477</v>
      </c>
      <c r="G2" s="3" t="s">
        <v>8116</v>
      </c>
      <c r="H2" s="3" t="s">
        <v>8117</v>
      </c>
      <c r="I2" s="14" t="s">
        <v>8620</v>
      </c>
    </row>
    <row r="3" spans="1:9" x14ac:dyDescent="0.3">
      <c r="A3" s="4">
        <v>30003</v>
      </c>
      <c r="B3" s="5" t="s">
        <v>2618</v>
      </c>
      <c r="C3" s="5" t="s">
        <v>2619</v>
      </c>
      <c r="D3" s="5" t="s">
        <v>38</v>
      </c>
      <c r="E3" s="5" t="s">
        <v>2616</v>
      </c>
      <c r="F3" s="6">
        <v>941</v>
      </c>
      <c r="G3" s="5" t="s">
        <v>8120</v>
      </c>
      <c r="H3" s="5" t="s">
        <v>6</v>
      </c>
      <c r="I3" s="5" t="s">
        <v>8059</v>
      </c>
    </row>
    <row r="4" spans="1:9" x14ac:dyDescent="0.3">
      <c r="A4" s="7">
        <v>30005</v>
      </c>
      <c r="B4" s="8" t="s">
        <v>2620</v>
      </c>
      <c r="C4" s="8" t="s">
        <v>2621</v>
      </c>
      <c r="D4" s="8" t="s">
        <v>38</v>
      </c>
      <c r="E4" s="8" t="s">
        <v>2616</v>
      </c>
      <c r="F4" s="9">
        <v>2033</v>
      </c>
      <c r="G4" s="8" t="s">
        <v>8120</v>
      </c>
      <c r="H4" s="8" t="s">
        <v>6</v>
      </c>
      <c r="I4" s="5" t="s">
        <v>8059</v>
      </c>
    </row>
    <row r="5" spans="1:9" x14ac:dyDescent="0.3">
      <c r="A5" s="7">
        <v>30022</v>
      </c>
      <c r="B5" s="8" t="s">
        <v>2628</v>
      </c>
      <c r="C5" s="8" t="s">
        <v>2629</v>
      </c>
      <c r="D5" s="8" t="s">
        <v>38</v>
      </c>
      <c r="E5" s="8" t="s">
        <v>2616</v>
      </c>
      <c r="F5" s="9">
        <v>652</v>
      </c>
      <c r="G5" s="8" t="s">
        <v>8120</v>
      </c>
      <c r="H5" s="8" t="s">
        <v>6</v>
      </c>
      <c r="I5" s="5" t="s">
        <v>8059</v>
      </c>
    </row>
    <row r="6" spans="1:9" x14ac:dyDescent="0.3">
      <c r="A6" s="7">
        <v>30029</v>
      </c>
      <c r="B6" s="8" t="s">
        <v>2634</v>
      </c>
      <c r="C6" s="8" t="s">
        <v>2635</v>
      </c>
      <c r="D6" s="8" t="s">
        <v>38</v>
      </c>
      <c r="E6" s="8" t="s">
        <v>2616</v>
      </c>
      <c r="F6" s="9">
        <v>449</v>
      </c>
      <c r="G6" s="8" t="s">
        <v>8120</v>
      </c>
      <c r="H6" s="8" t="s">
        <v>6</v>
      </c>
      <c r="I6" s="5" t="s">
        <v>8059</v>
      </c>
    </row>
    <row r="7" spans="1:9" x14ac:dyDescent="0.3">
      <c r="A7" s="7">
        <v>30035</v>
      </c>
      <c r="B7" s="8" t="s">
        <v>2640</v>
      </c>
      <c r="C7" s="87" t="s">
        <v>2641</v>
      </c>
      <c r="D7" s="8" t="s">
        <v>38</v>
      </c>
      <c r="E7" s="8" t="s">
        <v>2616</v>
      </c>
      <c r="F7" s="9">
        <v>1278</v>
      </c>
      <c r="G7" s="8" t="s">
        <v>8120</v>
      </c>
      <c r="H7" s="8" t="s">
        <v>6</v>
      </c>
      <c r="I7" s="5" t="s">
        <v>8059</v>
      </c>
    </row>
    <row r="8" spans="1:9" x14ac:dyDescent="0.3">
      <c r="A8" s="7">
        <v>30040</v>
      </c>
      <c r="B8" s="8" t="s">
        <v>2642</v>
      </c>
      <c r="C8" s="8" t="s">
        <v>2643</v>
      </c>
      <c r="D8" s="8" t="s">
        <v>38</v>
      </c>
      <c r="E8" s="8" t="s">
        <v>2616</v>
      </c>
      <c r="F8" s="9">
        <v>531</v>
      </c>
      <c r="G8" s="8" t="s">
        <v>8120</v>
      </c>
      <c r="H8" s="8" t="s">
        <v>7</v>
      </c>
      <c r="I8" s="5" t="s">
        <v>8059</v>
      </c>
    </row>
    <row r="9" spans="1:9" x14ac:dyDescent="0.3">
      <c r="A9" s="7">
        <v>30041</v>
      </c>
      <c r="B9" s="8" t="s">
        <v>2644</v>
      </c>
      <c r="C9" s="8" t="s">
        <v>2645</v>
      </c>
      <c r="D9" s="8" t="s">
        <v>38</v>
      </c>
      <c r="E9" s="8" t="s">
        <v>2616</v>
      </c>
      <c r="F9" s="9">
        <v>911</v>
      </c>
      <c r="G9" s="8" t="s">
        <v>8120</v>
      </c>
      <c r="H9" s="8" t="s">
        <v>7</v>
      </c>
      <c r="I9" s="5" t="s">
        <v>8059</v>
      </c>
    </row>
    <row r="10" spans="1:9" x14ac:dyDescent="0.3">
      <c r="A10" s="7">
        <v>30042</v>
      </c>
      <c r="B10" s="8" t="s">
        <v>2646</v>
      </c>
      <c r="C10" s="8" t="s">
        <v>2647</v>
      </c>
      <c r="D10" s="8" t="s">
        <v>38</v>
      </c>
      <c r="E10" s="8" t="s">
        <v>2616</v>
      </c>
      <c r="F10" s="9">
        <v>557</v>
      </c>
      <c r="G10" s="8" t="s">
        <v>8120</v>
      </c>
      <c r="H10" s="8" t="s">
        <v>7</v>
      </c>
      <c r="I10" s="5" t="s">
        <v>8059</v>
      </c>
    </row>
    <row r="11" spans="1:9" x14ac:dyDescent="0.3">
      <c r="A11" s="7">
        <v>30047</v>
      </c>
      <c r="B11" s="8" t="s">
        <v>2652</v>
      </c>
      <c r="C11" s="8" t="s">
        <v>2653</v>
      </c>
      <c r="D11" s="8" t="s">
        <v>38</v>
      </c>
      <c r="E11" s="8" t="s">
        <v>2616</v>
      </c>
      <c r="F11" s="9">
        <v>678</v>
      </c>
      <c r="G11" s="8" t="s">
        <v>8120</v>
      </c>
      <c r="H11" s="8" t="s">
        <v>6</v>
      </c>
      <c r="I11" s="5" t="s">
        <v>8059</v>
      </c>
    </row>
    <row r="12" spans="1:9" x14ac:dyDescent="0.3">
      <c r="A12" s="7">
        <v>30067</v>
      </c>
      <c r="B12" s="8" t="s">
        <v>2666</v>
      </c>
      <c r="C12" s="8" t="s">
        <v>2667</v>
      </c>
      <c r="D12" s="8" t="s">
        <v>38</v>
      </c>
      <c r="E12" s="8" t="s">
        <v>2616</v>
      </c>
      <c r="F12" s="9">
        <v>1791</v>
      </c>
      <c r="G12" s="8" t="s">
        <v>8120</v>
      </c>
      <c r="H12" s="8" t="s">
        <v>6</v>
      </c>
      <c r="I12" s="5" t="s">
        <v>8059</v>
      </c>
    </row>
    <row r="13" spans="1:9" x14ac:dyDescent="0.3">
      <c r="A13" s="7">
        <v>30071</v>
      </c>
      <c r="B13" s="8" t="s">
        <v>2668</v>
      </c>
      <c r="C13" s="8" t="s">
        <v>2669</v>
      </c>
      <c r="D13" s="8" t="s">
        <v>38</v>
      </c>
      <c r="E13" s="8" t="s">
        <v>2616</v>
      </c>
      <c r="F13" s="9">
        <v>2003</v>
      </c>
      <c r="G13" s="8" t="s">
        <v>8120</v>
      </c>
      <c r="H13" s="8" t="s">
        <v>6</v>
      </c>
      <c r="I13" s="5" t="s">
        <v>8059</v>
      </c>
    </row>
    <row r="14" spans="1:9" x14ac:dyDescent="0.3">
      <c r="A14" s="7">
        <v>30073</v>
      </c>
      <c r="B14" s="8" t="s">
        <v>2670</v>
      </c>
      <c r="C14" s="8" t="s">
        <v>2671</v>
      </c>
      <c r="D14" s="8" t="s">
        <v>38</v>
      </c>
      <c r="E14" s="8" t="s">
        <v>2616</v>
      </c>
      <c r="F14" s="9">
        <v>2382</v>
      </c>
      <c r="G14" s="8" t="s">
        <v>8120</v>
      </c>
      <c r="H14" s="8" t="s">
        <v>6</v>
      </c>
      <c r="I14" s="5" t="s">
        <v>8059</v>
      </c>
    </row>
    <row r="15" spans="1:9" x14ac:dyDescent="0.3">
      <c r="A15" s="7">
        <v>30081</v>
      </c>
      <c r="B15" s="8" t="s">
        <v>2674</v>
      </c>
      <c r="C15" s="8" t="s">
        <v>2675</v>
      </c>
      <c r="D15" s="8" t="s">
        <v>38</v>
      </c>
      <c r="E15" s="8" t="s">
        <v>2616</v>
      </c>
      <c r="F15" s="9">
        <v>870</v>
      </c>
      <c r="G15" s="8" t="s">
        <v>8120</v>
      </c>
      <c r="H15" s="8" t="s">
        <v>6</v>
      </c>
      <c r="I15" s="5" t="s">
        <v>8059</v>
      </c>
    </row>
    <row r="16" spans="1:9" x14ac:dyDescent="0.3">
      <c r="A16" s="7">
        <v>30084</v>
      </c>
      <c r="B16" s="8" t="s">
        <v>2676</v>
      </c>
      <c r="C16" s="8" t="s">
        <v>2677</v>
      </c>
      <c r="D16" s="8" t="s">
        <v>38</v>
      </c>
      <c r="E16" s="8" t="s">
        <v>2616</v>
      </c>
      <c r="F16" s="9">
        <v>260</v>
      </c>
      <c r="G16" s="8" t="s">
        <v>8120</v>
      </c>
      <c r="H16" s="8" t="s">
        <v>6</v>
      </c>
      <c r="I16" s="5" t="s">
        <v>8059</v>
      </c>
    </row>
    <row r="17" spans="1:9" x14ac:dyDescent="0.3">
      <c r="A17" s="7">
        <v>30088</v>
      </c>
      <c r="B17" s="8" t="s">
        <v>2686</v>
      </c>
      <c r="C17" s="8" t="s">
        <v>2687</v>
      </c>
      <c r="D17" s="8" t="s">
        <v>38</v>
      </c>
      <c r="E17" s="8" t="s">
        <v>2616</v>
      </c>
      <c r="F17" s="9">
        <v>497</v>
      </c>
      <c r="G17" s="8" t="s">
        <v>8120</v>
      </c>
      <c r="H17" s="8" t="s">
        <v>6</v>
      </c>
      <c r="I17" s="5" t="s">
        <v>8059</v>
      </c>
    </row>
    <row r="18" spans="1:9" x14ac:dyDescent="0.3">
      <c r="A18" s="7">
        <v>30089</v>
      </c>
      <c r="B18" s="8" t="s">
        <v>2688</v>
      </c>
      <c r="C18" s="87" t="s">
        <v>2689</v>
      </c>
      <c r="D18" s="8" t="s">
        <v>38</v>
      </c>
      <c r="E18" s="8" t="s">
        <v>2616</v>
      </c>
      <c r="F18" s="9">
        <v>444</v>
      </c>
      <c r="G18" s="8" t="s">
        <v>8120</v>
      </c>
      <c r="H18" s="8" t="s">
        <v>6</v>
      </c>
      <c r="I18" s="5" t="s">
        <v>8059</v>
      </c>
    </row>
    <row r="19" spans="1:9" x14ac:dyDescent="0.3">
      <c r="A19" s="7">
        <v>30094</v>
      </c>
      <c r="B19" s="8" t="s">
        <v>2694</v>
      </c>
      <c r="C19" s="8" t="s">
        <v>2695</v>
      </c>
      <c r="D19" s="8" t="s">
        <v>38</v>
      </c>
      <c r="E19" s="8" t="s">
        <v>2616</v>
      </c>
      <c r="F19" s="9">
        <v>385</v>
      </c>
      <c r="G19" s="8" t="s">
        <v>8120</v>
      </c>
      <c r="H19" s="8" t="s">
        <v>6</v>
      </c>
      <c r="I19" s="5" t="s">
        <v>8059</v>
      </c>
    </row>
    <row r="20" spans="1:9" x14ac:dyDescent="0.3">
      <c r="A20" s="7">
        <v>30107</v>
      </c>
      <c r="B20" s="8" t="s">
        <v>2702</v>
      </c>
      <c r="C20" s="8" t="s">
        <v>2703</v>
      </c>
      <c r="D20" s="8" t="s">
        <v>38</v>
      </c>
      <c r="E20" s="8" t="s">
        <v>2616</v>
      </c>
      <c r="F20" s="9">
        <v>393</v>
      </c>
      <c r="G20" s="8" t="s">
        <v>8120</v>
      </c>
      <c r="H20" s="8" t="s">
        <v>7</v>
      </c>
      <c r="I20" s="5" t="s">
        <v>8059</v>
      </c>
    </row>
    <row r="21" spans="1:9" x14ac:dyDescent="0.3">
      <c r="A21" s="7">
        <v>30110</v>
      </c>
      <c r="B21" s="8" t="s">
        <v>2706</v>
      </c>
      <c r="C21" s="8" t="s">
        <v>2707</v>
      </c>
      <c r="D21" s="8" t="s">
        <v>38</v>
      </c>
      <c r="E21" s="8" t="s">
        <v>2616</v>
      </c>
      <c r="F21" s="9">
        <v>866</v>
      </c>
      <c r="G21" s="8" t="s">
        <v>8120</v>
      </c>
      <c r="H21" s="8" t="s">
        <v>6</v>
      </c>
      <c r="I21" s="5" t="s">
        <v>8059</v>
      </c>
    </row>
    <row r="22" spans="1:9" x14ac:dyDescent="0.3">
      <c r="A22" s="7">
        <v>30112</v>
      </c>
      <c r="B22" s="8" t="s">
        <v>2710</v>
      </c>
      <c r="C22" s="8" t="s">
        <v>2711</v>
      </c>
      <c r="D22" s="8" t="s">
        <v>38</v>
      </c>
      <c r="E22" s="8" t="s">
        <v>2616</v>
      </c>
      <c r="F22" s="9">
        <v>1237</v>
      </c>
      <c r="G22" s="8" t="s">
        <v>8120</v>
      </c>
      <c r="H22" s="8" t="s">
        <v>6</v>
      </c>
      <c r="I22" s="5" t="s">
        <v>8059</v>
      </c>
    </row>
    <row r="23" spans="1:9" x14ac:dyDescent="0.3">
      <c r="A23" s="7">
        <v>30132</v>
      </c>
      <c r="B23" s="8" t="s">
        <v>2729</v>
      </c>
      <c r="C23" s="87" t="s">
        <v>2730</v>
      </c>
      <c r="D23" s="8" t="s">
        <v>38</v>
      </c>
      <c r="E23" s="8" t="s">
        <v>2616</v>
      </c>
      <c r="F23" s="9">
        <v>845</v>
      </c>
      <c r="G23" s="8" t="s">
        <v>8120</v>
      </c>
      <c r="H23" s="8" t="s">
        <v>6</v>
      </c>
      <c r="I23" s="5" t="s">
        <v>8059</v>
      </c>
    </row>
    <row r="24" spans="1:9" x14ac:dyDescent="0.3">
      <c r="A24" s="7">
        <v>30133</v>
      </c>
      <c r="B24" s="8" t="s">
        <v>2731</v>
      </c>
      <c r="C24" s="87" t="s">
        <v>2732</v>
      </c>
      <c r="D24" s="8" t="s">
        <v>38</v>
      </c>
      <c r="E24" s="8" t="s">
        <v>2616</v>
      </c>
      <c r="F24" s="9">
        <v>2166</v>
      </c>
      <c r="G24" s="8" t="s">
        <v>8120</v>
      </c>
      <c r="H24" s="8" t="s">
        <v>6</v>
      </c>
      <c r="I24" s="5" t="s">
        <v>8059</v>
      </c>
    </row>
    <row r="25" spans="1:9" x14ac:dyDescent="0.3">
      <c r="A25" s="7">
        <v>30136</v>
      </c>
      <c r="B25" s="8" t="s">
        <v>2733</v>
      </c>
      <c r="C25" s="8" t="s">
        <v>2734</v>
      </c>
      <c r="D25" s="8" t="s">
        <v>38</v>
      </c>
      <c r="E25" s="8" t="s">
        <v>2616</v>
      </c>
      <c r="F25" s="9">
        <v>562</v>
      </c>
      <c r="G25" s="8" t="s">
        <v>8120</v>
      </c>
      <c r="H25" s="8" t="s">
        <v>6</v>
      </c>
      <c r="I25" s="5" t="s">
        <v>8059</v>
      </c>
    </row>
    <row r="26" spans="1:9" x14ac:dyDescent="0.3">
      <c r="A26" s="7">
        <v>30189</v>
      </c>
      <c r="B26" s="8" t="s">
        <v>2737</v>
      </c>
      <c r="C26" s="87" t="s">
        <v>2738</v>
      </c>
      <c r="D26" s="8" t="s">
        <v>38</v>
      </c>
      <c r="E26" s="8" t="s">
        <v>2616</v>
      </c>
      <c r="F26" s="9">
        <v>1305</v>
      </c>
      <c r="G26" s="8" t="s">
        <v>8120</v>
      </c>
      <c r="H26" s="8" t="s">
        <v>7</v>
      </c>
      <c r="I26" s="5" t="s">
        <v>8059</v>
      </c>
    </row>
    <row r="27" spans="1:9" x14ac:dyDescent="0.3">
      <c r="A27" s="7">
        <v>30191</v>
      </c>
      <c r="B27" s="8" t="s">
        <v>2739</v>
      </c>
      <c r="C27" s="8" t="s">
        <v>2740</v>
      </c>
      <c r="D27" s="8" t="s">
        <v>38</v>
      </c>
      <c r="E27" s="8" t="s">
        <v>2616</v>
      </c>
      <c r="F27" s="9">
        <v>702</v>
      </c>
      <c r="G27" s="8" t="s">
        <v>8120</v>
      </c>
      <c r="H27" s="8" t="s">
        <v>6</v>
      </c>
      <c r="I27" s="5" t="s">
        <v>8059</v>
      </c>
    </row>
    <row r="28" spans="1:9" x14ac:dyDescent="0.3">
      <c r="A28" s="7">
        <v>99030</v>
      </c>
      <c r="B28" s="8" t="s">
        <v>8621</v>
      </c>
      <c r="C28" s="87" t="s">
        <v>3873</v>
      </c>
      <c r="D28" s="8" t="s">
        <v>37</v>
      </c>
      <c r="E28" s="8" t="s">
        <v>3354</v>
      </c>
      <c r="F28" s="9">
        <v>1064</v>
      </c>
      <c r="G28" s="8" t="s">
        <v>8120</v>
      </c>
      <c r="H28" s="8" t="s">
        <v>6</v>
      </c>
      <c r="I28" s="8" t="s">
        <v>8055</v>
      </c>
    </row>
    <row r="29" spans="1:9" x14ac:dyDescent="0.3">
      <c r="A29" s="7">
        <v>99020</v>
      </c>
      <c r="B29" s="8" t="s">
        <v>8622</v>
      </c>
      <c r="C29" s="87" t="s">
        <v>8623</v>
      </c>
      <c r="D29" s="8" t="s">
        <v>37</v>
      </c>
      <c r="E29" s="8" t="s">
        <v>3354</v>
      </c>
      <c r="F29" s="9">
        <v>10047</v>
      </c>
      <c r="G29" s="8" t="s">
        <v>8127</v>
      </c>
      <c r="H29" s="8" t="s">
        <v>4</v>
      </c>
      <c r="I29" s="8" t="s">
        <v>8055</v>
      </c>
    </row>
    <row r="30" spans="1:9" x14ac:dyDescent="0.3">
      <c r="A30" s="7">
        <v>99021</v>
      </c>
      <c r="B30" s="8" t="s">
        <v>3361</v>
      </c>
      <c r="C30" s="8" t="s">
        <v>3362</v>
      </c>
      <c r="D30" s="8" t="s">
        <v>37</v>
      </c>
      <c r="E30" s="8" t="s">
        <v>3354</v>
      </c>
      <c r="F30" s="9">
        <v>376</v>
      </c>
      <c r="G30" s="8" t="s">
        <v>8120</v>
      </c>
      <c r="H30" s="8" t="s">
        <v>6</v>
      </c>
      <c r="I30" s="8" t="s">
        <v>8055</v>
      </c>
    </row>
    <row r="31" spans="1:9" x14ac:dyDescent="0.3">
      <c r="A31" s="7">
        <v>99022</v>
      </c>
      <c r="B31" s="8" t="s">
        <v>3363</v>
      </c>
      <c r="C31" s="8" t="s">
        <v>3364</v>
      </c>
      <c r="D31" s="8" t="s">
        <v>37</v>
      </c>
      <c r="E31" s="8" t="s">
        <v>3354</v>
      </c>
      <c r="F31" s="9">
        <v>792</v>
      </c>
      <c r="G31" s="8" t="s">
        <v>8120</v>
      </c>
      <c r="H31" s="8" t="s">
        <v>6</v>
      </c>
      <c r="I31" s="8" t="s">
        <v>8055</v>
      </c>
    </row>
    <row r="32" spans="1:9" x14ac:dyDescent="0.3">
      <c r="A32" s="7">
        <v>99023</v>
      </c>
      <c r="B32" s="8" t="s">
        <v>3365</v>
      </c>
      <c r="C32" s="8" t="s">
        <v>3366</v>
      </c>
      <c r="D32" s="8" t="s">
        <v>37</v>
      </c>
      <c r="E32" s="8" t="s">
        <v>3354</v>
      </c>
      <c r="F32" s="9">
        <v>7064</v>
      </c>
      <c r="G32" s="8" t="s">
        <v>8120</v>
      </c>
      <c r="H32" s="8" t="s">
        <v>6</v>
      </c>
      <c r="I32" s="8" t="s">
        <v>8055</v>
      </c>
    </row>
    <row r="33" spans="1:9" x14ac:dyDescent="0.3">
      <c r="A33" s="7">
        <v>99024</v>
      </c>
      <c r="B33" s="8" t="s">
        <v>3367</v>
      </c>
      <c r="C33" s="8" t="s">
        <v>3368</v>
      </c>
      <c r="D33" s="8" t="s">
        <v>37</v>
      </c>
      <c r="E33" s="8" t="s">
        <v>3354</v>
      </c>
      <c r="F33" s="9">
        <v>2653</v>
      </c>
      <c r="G33" s="8" t="s">
        <v>8120</v>
      </c>
      <c r="H33" s="8" t="s">
        <v>6</v>
      </c>
      <c r="I33" s="8" t="s">
        <v>8055</v>
      </c>
    </row>
    <row r="34" spans="1:9" x14ac:dyDescent="0.3">
      <c r="A34" s="7">
        <v>99025</v>
      </c>
      <c r="B34" s="8" t="s">
        <v>3369</v>
      </c>
      <c r="C34" s="8" t="s">
        <v>3370</v>
      </c>
      <c r="D34" s="8" t="s">
        <v>37</v>
      </c>
      <c r="E34" s="8" t="s">
        <v>3354</v>
      </c>
      <c r="F34" s="9">
        <v>2860</v>
      </c>
      <c r="G34" s="8" t="s">
        <v>8120</v>
      </c>
      <c r="H34" s="8" t="s">
        <v>6</v>
      </c>
      <c r="I34" s="8" t="s">
        <v>8055</v>
      </c>
    </row>
    <row r="35" spans="1:9" x14ac:dyDescent="0.3">
      <c r="A35" s="7">
        <v>99026</v>
      </c>
      <c r="B35" s="8" t="s">
        <v>3371</v>
      </c>
      <c r="C35" s="8" t="s">
        <v>3372</v>
      </c>
      <c r="D35" s="8" t="s">
        <v>37</v>
      </c>
      <c r="E35" s="8" t="s">
        <v>3354</v>
      </c>
      <c r="F35" s="9">
        <v>2034</v>
      </c>
      <c r="G35" s="8" t="s">
        <v>8120</v>
      </c>
      <c r="H35" s="8" t="s">
        <v>5</v>
      </c>
      <c r="I35" s="8" t="s">
        <v>8055</v>
      </c>
    </row>
    <row r="36" spans="1:9" x14ac:dyDescent="0.3">
      <c r="A36" s="7">
        <v>99027</v>
      </c>
      <c r="B36" s="8" t="s">
        <v>3373</v>
      </c>
      <c r="C36" s="8" t="s">
        <v>3374</v>
      </c>
      <c r="D36" s="8" t="s">
        <v>37</v>
      </c>
      <c r="E36" s="8" t="s">
        <v>3354</v>
      </c>
      <c r="F36" s="9">
        <v>1065</v>
      </c>
      <c r="G36" s="8" t="s">
        <v>8120</v>
      </c>
      <c r="H36" s="8" t="s">
        <v>6</v>
      </c>
      <c r="I36" s="8" t="s">
        <v>8055</v>
      </c>
    </row>
    <row r="37" spans="1:9" x14ac:dyDescent="0.3">
      <c r="A37" s="7">
        <v>99028</v>
      </c>
      <c r="B37" s="8" t="s">
        <v>3375</v>
      </c>
      <c r="C37" s="87" t="s">
        <v>3376</v>
      </c>
      <c r="D37" s="8" t="s">
        <v>37</v>
      </c>
      <c r="E37" s="8" t="s">
        <v>3354</v>
      </c>
      <c r="F37" s="9">
        <v>5186</v>
      </c>
      <c r="G37" s="8" t="s">
        <v>8120</v>
      </c>
      <c r="H37" s="8" t="s">
        <v>5</v>
      </c>
      <c r="I37" s="8" t="s">
        <v>8055</v>
      </c>
    </row>
    <row r="38" spans="1:9" x14ac:dyDescent="0.3">
      <c r="A38" s="7">
        <v>66008</v>
      </c>
      <c r="B38" s="8" t="s">
        <v>8624</v>
      </c>
      <c r="C38" s="87" t="s">
        <v>8625</v>
      </c>
      <c r="D38" s="8" t="s">
        <v>33</v>
      </c>
      <c r="E38" s="8" t="s">
        <v>4502</v>
      </c>
      <c r="F38" s="9">
        <v>623</v>
      </c>
      <c r="G38" s="8" t="s">
        <v>8127</v>
      </c>
      <c r="H38" s="8" t="s">
        <v>4</v>
      </c>
      <c r="I38" s="8" t="s">
        <v>8038</v>
      </c>
    </row>
    <row r="39" spans="1:9" x14ac:dyDescent="0.3">
      <c r="A39" s="7">
        <v>66013</v>
      </c>
      <c r="B39" s="8" t="s">
        <v>4517</v>
      </c>
      <c r="C39" s="87" t="s">
        <v>4518</v>
      </c>
      <c r="D39" s="8" t="s">
        <v>33</v>
      </c>
      <c r="E39" s="8" t="s">
        <v>4502</v>
      </c>
      <c r="F39" s="9">
        <v>1190</v>
      </c>
      <c r="G39" s="8" t="s">
        <v>8120</v>
      </c>
      <c r="H39" s="8" t="s">
        <v>5</v>
      </c>
      <c r="I39" s="8" t="s">
        <v>8038</v>
      </c>
    </row>
    <row r="40" spans="1:9" x14ac:dyDescent="0.3">
      <c r="A40" s="7">
        <v>66016</v>
      </c>
      <c r="B40" s="8" t="s">
        <v>4523</v>
      </c>
      <c r="C40" s="8" t="s">
        <v>4524</v>
      </c>
      <c r="D40" s="8" t="s">
        <v>33</v>
      </c>
      <c r="E40" s="8" t="s">
        <v>4502</v>
      </c>
      <c r="F40" s="9">
        <v>464</v>
      </c>
      <c r="G40" s="8" t="s">
        <v>8120</v>
      </c>
      <c r="H40" s="8" t="s">
        <v>6</v>
      </c>
      <c r="I40" s="8" t="s">
        <v>8038</v>
      </c>
    </row>
    <row r="41" spans="1:9" x14ac:dyDescent="0.3">
      <c r="A41" s="7">
        <v>66021</v>
      </c>
      <c r="B41" s="8" t="s">
        <v>4530</v>
      </c>
      <c r="C41" s="8" t="s">
        <v>4531</v>
      </c>
      <c r="D41" s="8" t="s">
        <v>33</v>
      </c>
      <c r="E41" s="8" t="s">
        <v>4502</v>
      </c>
      <c r="F41" s="9">
        <v>629</v>
      </c>
      <c r="G41" s="8" t="s">
        <v>8120</v>
      </c>
      <c r="H41" s="8" t="s">
        <v>6</v>
      </c>
      <c r="I41" s="8" t="s">
        <v>8038</v>
      </c>
    </row>
    <row r="42" spans="1:9" x14ac:dyDescent="0.3">
      <c r="A42" s="7">
        <v>66056</v>
      </c>
      <c r="B42" s="8" t="s">
        <v>4572</v>
      </c>
      <c r="C42" s="8" t="s">
        <v>4573</v>
      </c>
      <c r="D42" s="8" t="s">
        <v>33</v>
      </c>
      <c r="E42" s="8" t="s">
        <v>4502</v>
      </c>
      <c r="F42" s="9">
        <v>2262</v>
      </c>
      <c r="G42" s="8" t="s">
        <v>8120</v>
      </c>
      <c r="H42" s="8" t="s">
        <v>5</v>
      </c>
      <c r="I42" s="8" t="s">
        <v>8038</v>
      </c>
    </row>
    <row r="43" spans="1:9" x14ac:dyDescent="0.3">
      <c r="A43" s="7">
        <v>66072</v>
      </c>
      <c r="B43" s="8" t="s">
        <v>8626</v>
      </c>
      <c r="C43" s="87" t="s">
        <v>8627</v>
      </c>
      <c r="D43" s="8" t="s">
        <v>33</v>
      </c>
      <c r="E43" s="8" t="s">
        <v>4502</v>
      </c>
      <c r="F43" s="9">
        <v>4259</v>
      </c>
      <c r="G43" s="8" t="s">
        <v>8127</v>
      </c>
      <c r="H43" s="8" t="s">
        <v>4</v>
      </c>
      <c r="I43" s="8" t="s">
        <v>8038</v>
      </c>
    </row>
    <row r="44" spans="1:9" x14ac:dyDescent="0.3">
      <c r="A44" s="7">
        <v>67008</v>
      </c>
      <c r="B44" s="8" t="s">
        <v>8202</v>
      </c>
      <c r="C44" s="8" t="s">
        <v>8203</v>
      </c>
      <c r="D44" s="8" t="s">
        <v>33</v>
      </c>
      <c r="E44" s="8" t="s">
        <v>4525</v>
      </c>
      <c r="F44" s="9">
        <v>6714</v>
      </c>
      <c r="G44" s="8" t="s">
        <v>8127</v>
      </c>
      <c r="H44" s="8" t="s">
        <v>4</v>
      </c>
      <c r="I44" s="8" t="s">
        <v>8038</v>
      </c>
    </row>
    <row r="45" spans="1:9" x14ac:dyDescent="0.3">
      <c r="A45" s="7">
        <v>67017</v>
      </c>
      <c r="B45" s="8" t="s">
        <v>8240</v>
      </c>
      <c r="C45" s="8" t="s">
        <v>8241</v>
      </c>
      <c r="D45" s="8" t="s">
        <v>33</v>
      </c>
      <c r="E45" s="8" t="s">
        <v>4525</v>
      </c>
      <c r="F45" s="9">
        <v>4649</v>
      </c>
      <c r="G45" s="8" t="s">
        <v>8127</v>
      </c>
      <c r="H45" s="8" t="s">
        <v>4</v>
      </c>
      <c r="I45" s="8" t="s">
        <v>8038</v>
      </c>
    </row>
    <row r="46" spans="1:9" x14ac:dyDescent="0.3">
      <c r="A46" s="7">
        <v>67018</v>
      </c>
      <c r="B46" s="8" t="s">
        <v>8245</v>
      </c>
      <c r="C46" s="8" t="s">
        <v>8246</v>
      </c>
      <c r="D46" s="8" t="s">
        <v>33</v>
      </c>
      <c r="E46" s="8" t="s">
        <v>4525</v>
      </c>
      <c r="F46" s="9">
        <v>2106</v>
      </c>
      <c r="G46" s="8" t="s">
        <v>8127</v>
      </c>
      <c r="H46" s="8" t="s">
        <v>4</v>
      </c>
      <c r="I46" s="8" t="s">
        <v>8038</v>
      </c>
    </row>
    <row r="47" spans="1:9" x14ac:dyDescent="0.3">
      <c r="A47" s="7">
        <v>67022</v>
      </c>
      <c r="B47" s="8" t="s">
        <v>4661</v>
      </c>
      <c r="C47" s="8" t="s">
        <v>4662</v>
      </c>
      <c r="D47" s="8" t="s">
        <v>33</v>
      </c>
      <c r="E47" s="8" t="s">
        <v>4525</v>
      </c>
      <c r="F47" s="9">
        <v>596</v>
      </c>
      <c r="G47" s="8" t="s">
        <v>8120</v>
      </c>
      <c r="H47" s="8" t="s">
        <v>5</v>
      </c>
      <c r="I47" s="8" t="s">
        <v>8038</v>
      </c>
    </row>
    <row r="48" spans="1:9" x14ac:dyDescent="0.3">
      <c r="A48" s="7">
        <v>67023</v>
      </c>
      <c r="B48" s="8" t="s">
        <v>4663</v>
      </c>
      <c r="C48" s="8" t="s">
        <v>4664</v>
      </c>
      <c r="D48" s="8" t="s">
        <v>33</v>
      </c>
      <c r="E48" s="8" t="s">
        <v>4525</v>
      </c>
      <c r="F48" s="9">
        <v>1146</v>
      </c>
      <c r="G48" s="8" t="s">
        <v>8120</v>
      </c>
      <c r="H48" s="8" t="s">
        <v>5</v>
      </c>
      <c r="I48" s="8" t="s">
        <v>8038</v>
      </c>
    </row>
    <row r="49" spans="1:9" x14ac:dyDescent="0.3">
      <c r="A49" s="7">
        <v>67024</v>
      </c>
      <c r="B49" s="8" t="s">
        <v>4665</v>
      </c>
      <c r="C49" s="8" t="s">
        <v>4666</v>
      </c>
      <c r="D49" s="8" t="s">
        <v>33</v>
      </c>
      <c r="E49" s="8" t="s">
        <v>4525</v>
      </c>
      <c r="F49" s="9">
        <v>261</v>
      </c>
      <c r="G49" s="8" t="s">
        <v>8120</v>
      </c>
      <c r="H49" s="8" t="s">
        <v>5</v>
      </c>
      <c r="I49" s="8" t="s">
        <v>8038</v>
      </c>
    </row>
    <row r="50" spans="1:9" x14ac:dyDescent="0.3">
      <c r="A50" s="7">
        <v>67028</v>
      </c>
      <c r="B50" s="8" t="s">
        <v>8303</v>
      </c>
      <c r="C50" s="8" t="s">
        <v>8304</v>
      </c>
      <c r="D50" s="8" t="s">
        <v>33</v>
      </c>
      <c r="E50" s="8" t="s">
        <v>4525</v>
      </c>
      <c r="F50" s="9">
        <v>7657</v>
      </c>
      <c r="G50" s="8" t="s">
        <v>8127</v>
      </c>
      <c r="H50" s="8" t="s">
        <v>4</v>
      </c>
      <c r="I50" s="8" t="s">
        <v>8038</v>
      </c>
    </row>
    <row r="51" spans="1:9" x14ac:dyDescent="0.3">
      <c r="A51" s="7">
        <v>67034</v>
      </c>
      <c r="B51" s="8" t="s">
        <v>4669</v>
      </c>
      <c r="C51" s="8" t="s">
        <v>4670</v>
      </c>
      <c r="D51" s="8" t="s">
        <v>33</v>
      </c>
      <c r="E51" s="8" t="s">
        <v>4525</v>
      </c>
      <c r="F51" s="9">
        <v>227</v>
      </c>
      <c r="G51" s="8" t="s">
        <v>8120</v>
      </c>
      <c r="H51" s="8" t="s">
        <v>5</v>
      </c>
      <c r="I51" s="8" t="s">
        <v>8038</v>
      </c>
    </row>
    <row r="52" spans="1:9" x14ac:dyDescent="0.3">
      <c r="A52" s="7">
        <v>67036</v>
      </c>
      <c r="B52" s="8" t="s">
        <v>4673</v>
      </c>
      <c r="C52" s="8" t="s">
        <v>4674</v>
      </c>
      <c r="D52" s="8" t="s">
        <v>33</v>
      </c>
      <c r="E52" s="8" t="s">
        <v>4525</v>
      </c>
      <c r="F52" s="9">
        <v>483</v>
      </c>
      <c r="G52" s="8" t="s">
        <v>8120</v>
      </c>
      <c r="H52" s="8" t="s">
        <v>5</v>
      </c>
      <c r="I52" s="8" t="s">
        <v>8038</v>
      </c>
    </row>
    <row r="53" spans="1:9" x14ac:dyDescent="0.3">
      <c r="A53" s="7">
        <v>67043</v>
      </c>
      <c r="B53" s="8" t="s">
        <v>8390</v>
      </c>
      <c r="C53" s="8" t="s">
        <v>8391</v>
      </c>
      <c r="D53" s="8" t="s">
        <v>33</v>
      </c>
      <c r="E53" s="8" t="s">
        <v>4525</v>
      </c>
      <c r="F53" s="9">
        <v>2497</v>
      </c>
      <c r="G53" s="8" t="s">
        <v>8127</v>
      </c>
      <c r="H53" s="8" t="s">
        <v>4</v>
      </c>
      <c r="I53" s="8" t="s">
        <v>8038</v>
      </c>
    </row>
    <row r="54" spans="1:9" x14ac:dyDescent="0.3">
      <c r="A54" s="7">
        <v>67045</v>
      </c>
      <c r="B54" s="8" t="s">
        <v>8392</v>
      </c>
      <c r="C54" s="8" t="s">
        <v>8393</v>
      </c>
      <c r="D54" s="8" t="s">
        <v>33</v>
      </c>
      <c r="E54" s="8" t="s">
        <v>4525</v>
      </c>
      <c r="F54" s="9">
        <v>1253</v>
      </c>
      <c r="G54" s="8" t="s">
        <v>8127</v>
      </c>
      <c r="H54" s="8" t="s">
        <v>4</v>
      </c>
      <c r="I54" s="8" t="s">
        <v>8038</v>
      </c>
    </row>
    <row r="55" spans="1:9" x14ac:dyDescent="0.3">
      <c r="A55" s="7">
        <v>67046</v>
      </c>
      <c r="B55" s="8" t="s">
        <v>4677</v>
      </c>
      <c r="C55" s="8" t="s">
        <v>4678</v>
      </c>
      <c r="D55" s="8" t="s">
        <v>33</v>
      </c>
      <c r="E55" s="8" t="s">
        <v>4525</v>
      </c>
      <c r="F55" s="9">
        <v>878</v>
      </c>
      <c r="G55" s="8" t="s">
        <v>8120</v>
      </c>
      <c r="H55" s="8" t="s">
        <v>5</v>
      </c>
      <c r="I55" s="8" t="s">
        <v>8038</v>
      </c>
    </row>
    <row r="56" spans="1:9" x14ac:dyDescent="0.3">
      <c r="A56" s="7">
        <v>76002</v>
      </c>
      <c r="B56" s="8" t="s">
        <v>6035</v>
      </c>
      <c r="C56" s="8" t="s">
        <v>6036</v>
      </c>
      <c r="D56" s="8" t="s">
        <v>6032</v>
      </c>
      <c r="E56" s="8" t="s">
        <v>5373</v>
      </c>
      <c r="F56" s="9">
        <v>2204</v>
      </c>
      <c r="G56" s="8" t="s">
        <v>8120</v>
      </c>
      <c r="H56" s="8" t="s">
        <v>6</v>
      </c>
      <c r="I56" s="8" t="s">
        <v>8043</v>
      </c>
    </row>
    <row r="57" spans="1:9" x14ac:dyDescent="0.3">
      <c r="A57" s="7">
        <v>76009</v>
      </c>
      <c r="B57" s="8" t="s">
        <v>6047</v>
      </c>
      <c r="C57" s="8" t="s">
        <v>6048</v>
      </c>
      <c r="D57" s="8" t="s">
        <v>6032</v>
      </c>
      <c r="E57" s="8" t="s">
        <v>5373</v>
      </c>
      <c r="F57" s="9">
        <v>1230</v>
      </c>
      <c r="G57" s="8" t="s">
        <v>8120</v>
      </c>
      <c r="H57" s="8" t="s">
        <v>6</v>
      </c>
      <c r="I57" s="8" t="s">
        <v>8043</v>
      </c>
    </row>
    <row r="58" spans="1:9" x14ac:dyDescent="0.3">
      <c r="A58" s="7">
        <v>76018</v>
      </c>
      <c r="B58" s="8" t="s">
        <v>6063</v>
      </c>
      <c r="C58" s="87" t="s">
        <v>6064</v>
      </c>
      <c r="D58" s="8" t="s">
        <v>6032</v>
      </c>
      <c r="E58" s="8" t="s">
        <v>5373</v>
      </c>
      <c r="F58" s="9">
        <v>1166</v>
      </c>
      <c r="G58" s="8" t="s">
        <v>8120</v>
      </c>
      <c r="H58" s="8" t="s">
        <v>5</v>
      </c>
      <c r="I58" s="8" t="s">
        <v>8043</v>
      </c>
    </row>
    <row r="59" spans="1:9" x14ac:dyDescent="0.3">
      <c r="A59" s="7">
        <v>76033</v>
      </c>
      <c r="B59" s="8" t="s">
        <v>6093</v>
      </c>
      <c r="C59" s="8" t="s">
        <v>6094</v>
      </c>
      <c r="D59" s="8" t="s">
        <v>6032</v>
      </c>
      <c r="E59" s="8" t="s">
        <v>5373</v>
      </c>
      <c r="F59" s="9">
        <v>1901</v>
      </c>
      <c r="G59" s="8" t="s">
        <v>8120</v>
      </c>
      <c r="H59" s="8" t="s">
        <v>6</v>
      </c>
      <c r="I59" s="8" t="s">
        <v>8043</v>
      </c>
    </row>
    <row r="60" spans="1:9" x14ac:dyDescent="0.3">
      <c r="A60" s="7">
        <v>76036</v>
      </c>
      <c r="B60" s="8" t="s">
        <v>6099</v>
      </c>
      <c r="C60" s="8" t="s">
        <v>6100</v>
      </c>
      <c r="D60" s="8" t="s">
        <v>6032</v>
      </c>
      <c r="E60" s="8" t="s">
        <v>5373</v>
      </c>
      <c r="F60" s="9">
        <v>5377</v>
      </c>
      <c r="G60" s="8" t="s">
        <v>8120</v>
      </c>
      <c r="H60" s="8" t="s">
        <v>6</v>
      </c>
      <c r="I60" s="8" t="s">
        <v>8043</v>
      </c>
    </row>
    <row r="61" spans="1:9" x14ac:dyDescent="0.3">
      <c r="A61" s="7">
        <v>76056</v>
      </c>
      <c r="B61" s="8" t="s">
        <v>6139</v>
      </c>
      <c r="C61" s="8" t="s">
        <v>6140</v>
      </c>
      <c r="D61" s="8" t="s">
        <v>6032</v>
      </c>
      <c r="E61" s="8" t="s">
        <v>5373</v>
      </c>
      <c r="F61" s="9">
        <v>3627</v>
      </c>
      <c r="G61" s="8" t="s">
        <v>8120</v>
      </c>
      <c r="H61" s="8" t="s">
        <v>5</v>
      </c>
      <c r="I61" s="8" t="s">
        <v>8043</v>
      </c>
    </row>
    <row r="62" spans="1:9" x14ac:dyDescent="0.3">
      <c r="A62" s="7">
        <v>76057</v>
      </c>
      <c r="B62" s="8" t="s">
        <v>6141</v>
      </c>
      <c r="C62" s="8" t="s">
        <v>6142</v>
      </c>
      <c r="D62" s="8" t="s">
        <v>6032</v>
      </c>
      <c r="E62" s="8" t="s">
        <v>5373</v>
      </c>
      <c r="F62" s="9">
        <v>4540</v>
      </c>
      <c r="G62" s="8" t="s">
        <v>8120</v>
      </c>
      <c r="H62" s="8" t="s">
        <v>6</v>
      </c>
      <c r="I62" s="8" t="s">
        <v>8043</v>
      </c>
    </row>
    <row r="63" spans="1:9" x14ac:dyDescent="0.3">
      <c r="A63" s="7">
        <v>76073</v>
      </c>
      <c r="B63" s="8" t="s">
        <v>6164</v>
      </c>
      <c r="C63" s="8" t="s">
        <v>6165</v>
      </c>
      <c r="D63" s="8" t="s">
        <v>6032</v>
      </c>
      <c r="E63" s="8" t="s">
        <v>5373</v>
      </c>
      <c r="F63" s="9">
        <v>1225</v>
      </c>
      <c r="G63" s="8" t="s">
        <v>8120</v>
      </c>
      <c r="H63" s="8" t="s">
        <v>5</v>
      </c>
      <c r="I63" s="8" t="s">
        <v>8043</v>
      </c>
    </row>
    <row r="64" spans="1:9" x14ac:dyDescent="0.3">
      <c r="A64" s="7">
        <v>76090</v>
      </c>
      <c r="B64" s="8" t="s">
        <v>8386</v>
      </c>
      <c r="C64" s="8" t="s">
        <v>8387</v>
      </c>
      <c r="D64" s="8" t="s">
        <v>6032</v>
      </c>
      <c r="E64" s="8" t="s">
        <v>5373</v>
      </c>
      <c r="F64" s="9">
        <v>3047</v>
      </c>
      <c r="G64" s="8" t="s">
        <v>8127</v>
      </c>
      <c r="H64" s="8" t="s">
        <v>4</v>
      </c>
      <c r="I64" s="8" t="s">
        <v>8043</v>
      </c>
    </row>
    <row r="65" spans="1:9" x14ac:dyDescent="0.3">
      <c r="A65" s="7">
        <v>97007</v>
      </c>
      <c r="B65" s="8" t="s">
        <v>8628</v>
      </c>
      <c r="C65" s="87" t="s">
        <v>8629</v>
      </c>
      <c r="D65" s="8" t="s">
        <v>41</v>
      </c>
      <c r="E65" s="8" t="s">
        <v>1002</v>
      </c>
      <c r="F65" s="9">
        <v>1280</v>
      </c>
      <c r="G65" s="8" t="s">
        <v>8127</v>
      </c>
      <c r="H65" s="8" t="s">
        <v>4</v>
      </c>
      <c r="I65" s="8" t="s">
        <v>8071</v>
      </c>
    </row>
    <row r="66" spans="1:9" x14ac:dyDescent="0.3">
      <c r="A66" s="7">
        <v>97008</v>
      </c>
      <c r="B66" s="8" t="s">
        <v>8171</v>
      </c>
      <c r="C66" s="8" t="s">
        <v>8172</v>
      </c>
      <c r="D66" s="8" t="s">
        <v>41</v>
      </c>
      <c r="E66" s="8" t="s">
        <v>1002</v>
      </c>
      <c r="F66" s="9">
        <v>3418</v>
      </c>
      <c r="G66" s="8" t="s">
        <v>8127</v>
      </c>
      <c r="H66" s="8" t="s">
        <v>4</v>
      </c>
      <c r="I66" s="8" t="s">
        <v>8071</v>
      </c>
    </row>
    <row r="67" spans="1:9" x14ac:dyDescent="0.3">
      <c r="A67" s="7">
        <v>97015</v>
      </c>
      <c r="B67" s="8" t="s">
        <v>1896</v>
      </c>
      <c r="C67" s="8" t="s">
        <v>1898</v>
      </c>
      <c r="D67" s="8" t="s">
        <v>41</v>
      </c>
      <c r="E67" s="8" t="s">
        <v>1002</v>
      </c>
      <c r="F67" s="9">
        <v>841</v>
      </c>
      <c r="G67" s="8" t="s">
        <v>8120</v>
      </c>
      <c r="H67" s="8" t="s">
        <v>5</v>
      </c>
      <c r="I67" s="8" t="s">
        <v>8071</v>
      </c>
    </row>
    <row r="68" spans="1:9" x14ac:dyDescent="0.3">
      <c r="A68" s="7">
        <v>97018</v>
      </c>
      <c r="B68" s="8" t="s">
        <v>8630</v>
      </c>
      <c r="C68" s="87" t="s">
        <v>8631</v>
      </c>
      <c r="D68" s="8" t="s">
        <v>41</v>
      </c>
      <c r="E68" s="8" t="s">
        <v>1002</v>
      </c>
      <c r="F68" s="9">
        <v>521</v>
      </c>
      <c r="G68" s="8" t="s">
        <v>8127</v>
      </c>
      <c r="H68" s="8" t="s">
        <v>4</v>
      </c>
      <c r="I68" s="8" t="s">
        <v>8071</v>
      </c>
    </row>
    <row r="69" spans="1:9" x14ac:dyDescent="0.3">
      <c r="A69" s="7">
        <v>97023</v>
      </c>
      <c r="B69" s="8" t="s">
        <v>1899</v>
      </c>
      <c r="C69" s="8" t="s">
        <v>1900</v>
      </c>
      <c r="D69" s="8" t="s">
        <v>41</v>
      </c>
      <c r="E69" s="8" t="s">
        <v>1002</v>
      </c>
      <c r="F69" s="9">
        <v>7970</v>
      </c>
      <c r="G69" s="8" t="s">
        <v>8120</v>
      </c>
      <c r="H69" s="8" t="s">
        <v>5</v>
      </c>
      <c r="I69" s="8" t="s">
        <v>8071</v>
      </c>
    </row>
    <row r="70" spans="1:9" x14ac:dyDescent="0.3">
      <c r="A70" s="7">
        <v>97025</v>
      </c>
      <c r="B70" s="8" t="s">
        <v>1901</v>
      </c>
      <c r="C70" s="8" t="s">
        <v>1902</v>
      </c>
      <c r="D70" s="8" t="s">
        <v>41</v>
      </c>
      <c r="E70" s="8" t="s">
        <v>1002</v>
      </c>
      <c r="F70" s="9">
        <v>1155</v>
      </c>
      <c r="G70" s="8" t="s">
        <v>8120</v>
      </c>
      <c r="H70" s="8" t="s">
        <v>5</v>
      </c>
      <c r="I70" s="8" t="s">
        <v>8071</v>
      </c>
    </row>
    <row r="71" spans="1:9" x14ac:dyDescent="0.3">
      <c r="A71" s="7">
        <v>97027</v>
      </c>
      <c r="B71" s="8" t="s">
        <v>1903</v>
      </c>
      <c r="C71" s="8" t="s">
        <v>1904</v>
      </c>
      <c r="D71" s="8" t="s">
        <v>41</v>
      </c>
      <c r="E71" s="8" t="s">
        <v>1002</v>
      </c>
      <c r="F71" s="9">
        <v>272</v>
      </c>
      <c r="G71" s="8" t="s">
        <v>8120</v>
      </c>
      <c r="H71" s="8" t="s">
        <v>5</v>
      </c>
      <c r="I71" s="8" t="s">
        <v>8071</v>
      </c>
    </row>
    <row r="72" spans="1:9" x14ac:dyDescent="0.3">
      <c r="A72" s="7">
        <v>97029</v>
      </c>
      <c r="B72" s="8" t="s">
        <v>8632</v>
      </c>
      <c r="C72" s="87" t="s">
        <v>8633</v>
      </c>
      <c r="D72" s="8" t="s">
        <v>41</v>
      </c>
      <c r="E72" s="8" t="s">
        <v>1002</v>
      </c>
      <c r="F72" s="9">
        <v>1649</v>
      </c>
      <c r="G72" s="8" t="s">
        <v>8127</v>
      </c>
      <c r="H72" s="8" t="s">
        <v>4</v>
      </c>
      <c r="I72" s="8" t="s">
        <v>8071</v>
      </c>
    </row>
    <row r="73" spans="1:9" x14ac:dyDescent="0.3">
      <c r="A73" s="7">
        <v>13083</v>
      </c>
      <c r="B73" s="8" t="s">
        <v>1033</v>
      </c>
      <c r="C73" s="8" t="s">
        <v>1034</v>
      </c>
      <c r="D73" s="8" t="s">
        <v>41</v>
      </c>
      <c r="E73" s="8" t="s">
        <v>998</v>
      </c>
      <c r="F73" s="9">
        <v>687</v>
      </c>
      <c r="G73" s="8" t="s">
        <v>8120</v>
      </c>
      <c r="H73" s="8" t="s">
        <v>6</v>
      </c>
      <c r="I73" s="8" t="s">
        <v>8071</v>
      </c>
    </row>
    <row r="74" spans="1:9" x14ac:dyDescent="0.3">
      <c r="A74" s="7">
        <v>97030</v>
      </c>
      <c r="B74" s="8" t="s">
        <v>8252</v>
      </c>
      <c r="C74" s="8" t="s">
        <v>8253</v>
      </c>
      <c r="D74" s="8" t="s">
        <v>41</v>
      </c>
      <c r="E74" s="8" t="s">
        <v>1002</v>
      </c>
      <c r="F74" s="9">
        <v>2596</v>
      </c>
      <c r="G74" s="8" t="s">
        <v>8127</v>
      </c>
      <c r="H74" s="8" t="s">
        <v>4</v>
      </c>
      <c r="I74" s="8" t="s">
        <v>8071</v>
      </c>
    </row>
    <row r="75" spans="1:9" x14ac:dyDescent="0.3">
      <c r="A75" s="7">
        <v>13089</v>
      </c>
      <c r="B75" s="8" t="s">
        <v>1039</v>
      </c>
      <c r="C75" s="8" t="s">
        <v>1040</v>
      </c>
      <c r="D75" s="8" t="s">
        <v>41</v>
      </c>
      <c r="E75" s="8" t="s">
        <v>998</v>
      </c>
      <c r="F75" s="9">
        <v>1462</v>
      </c>
      <c r="G75" s="8" t="s">
        <v>8120</v>
      </c>
      <c r="H75" s="8" t="s">
        <v>6</v>
      </c>
      <c r="I75" s="8" t="s">
        <v>8071</v>
      </c>
    </row>
    <row r="76" spans="1:9" x14ac:dyDescent="0.3">
      <c r="A76" s="7">
        <v>13090</v>
      </c>
      <c r="B76" s="8" t="s">
        <v>1041</v>
      </c>
      <c r="C76" s="8" t="s">
        <v>1042</v>
      </c>
      <c r="D76" s="8" t="s">
        <v>41</v>
      </c>
      <c r="E76" s="8" t="s">
        <v>998</v>
      </c>
      <c r="F76" s="9">
        <v>3253</v>
      </c>
      <c r="G76" s="8" t="s">
        <v>8120</v>
      </c>
      <c r="H76" s="8" t="s">
        <v>6</v>
      </c>
      <c r="I76" s="8" t="s">
        <v>8071</v>
      </c>
    </row>
    <row r="77" spans="1:9" x14ac:dyDescent="0.3">
      <c r="A77" s="7">
        <v>97032</v>
      </c>
      <c r="B77" s="8" t="s">
        <v>8256</v>
      </c>
      <c r="C77" s="8" t="s">
        <v>8257</v>
      </c>
      <c r="D77" s="8" t="s">
        <v>41</v>
      </c>
      <c r="E77" s="8" t="s">
        <v>1002</v>
      </c>
      <c r="F77" s="9">
        <v>322</v>
      </c>
      <c r="G77" s="8" t="s">
        <v>8127</v>
      </c>
      <c r="H77" s="8" t="s">
        <v>4</v>
      </c>
      <c r="I77" s="8" t="s">
        <v>8071</v>
      </c>
    </row>
    <row r="78" spans="1:9" x14ac:dyDescent="0.3">
      <c r="A78" s="7">
        <v>13092</v>
      </c>
      <c r="B78" s="8" t="s">
        <v>1043</v>
      </c>
      <c r="C78" s="8" t="s">
        <v>1044</v>
      </c>
      <c r="D78" s="8" t="s">
        <v>41</v>
      </c>
      <c r="E78" s="8" t="s">
        <v>998</v>
      </c>
      <c r="F78" s="9">
        <v>236</v>
      </c>
      <c r="G78" s="8" t="s">
        <v>8120</v>
      </c>
      <c r="H78" s="8" t="s">
        <v>6</v>
      </c>
      <c r="I78" s="8" t="s">
        <v>8071</v>
      </c>
    </row>
    <row r="79" spans="1:9" x14ac:dyDescent="0.3">
      <c r="A79" s="7">
        <v>97035</v>
      </c>
      <c r="B79" s="8" t="s">
        <v>1905</v>
      </c>
      <c r="C79" s="8" t="s">
        <v>1906</v>
      </c>
      <c r="D79" s="8" t="s">
        <v>41</v>
      </c>
      <c r="E79" s="8" t="s">
        <v>1002</v>
      </c>
      <c r="F79" s="9">
        <v>764</v>
      </c>
      <c r="G79" s="8" t="s">
        <v>8120</v>
      </c>
      <c r="H79" s="8" t="s">
        <v>6</v>
      </c>
      <c r="I79" s="8" t="s">
        <v>8071</v>
      </c>
    </row>
    <row r="80" spans="1:9" x14ac:dyDescent="0.3">
      <c r="A80" s="7">
        <v>13106</v>
      </c>
      <c r="B80" s="8" t="s">
        <v>1047</v>
      </c>
      <c r="C80" s="8" t="s">
        <v>1048</v>
      </c>
      <c r="D80" s="8" t="s">
        <v>41</v>
      </c>
      <c r="E80" s="8" t="s">
        <v>998</v>
      </c>
      <c r="F80" s="9">
        <v>699</v>
      </c>
      <c r="G80" s="8" t="s">
        <v>8120</v>
      </c>
      <c r="H80" s="8" t="s">
        <v>6</v>
      </c>
      <c r="I80" s="8" t="s">
        <v>8071</v>
      </c>
    </row>
    <row r="81" spans="1:9" x14ac:dyDescent="0.3">
      <c r="A81" s="7">
        <v>13107</v>
      </c>
      <c r="B81" s="8" t="s">
        <v>1049</v>
      </c>
      <c r="C81" s="8" t="s">
        <v>1050</v>
      </c>
      <c r="D81" s="8" t="s">
        <v>41</v>
      </c>
      <c r="E81" s="8" t="s">
        <v>998</v>
      </c>
      <c r="F81" s="9">
        <v>1049</v>
      </c>
      <c r="G81" s="8" t="s">
        <v>8120</v>
      </c>
      <c r="H81" s="8" t="s">
        <v>5</v>
      </c>
      <c r="I81" s="8" t="s">
        <v>8071</v>
      </c>
    </row>
    <row r="82" spans="1:9" x14ac:dyDescent="0.3">
      <c r="A82" s="7">
        <v>13249</v>
      </c>
      <c r="B82" s="8" t="s">
        <v>1123</v>
      </c>
      <c r="C82" s="8" t="s">
        <v>1124</v>
      </c>
      <c r="D82" s="8" t="s">
        <v>41</v>
      </c>
      <c r="E82" s="8" t="s">
        <v>998</v>
      </c>
      <c r="F82" s="9">
        <v>4080</v>
      </c>
      <c r="G82" s="8" t="s">
        <v>8120</v>
      </c>
      <c r="H82" s="8" t="s">
        <v>6</v>
      </c>
      <c r="I82" s="8" t="s">
        <v>8071</v>
      </c>
    </row>
    <row r="83" spans="1:9" x14ac:dyDescent="0.3">
      <c r="A83" s="7">
        <v>97040</v>
      </c>
      <c r="B83" s="8" t="s">
        <v>8634</v>
      </c>
      <c r="C83" s="87" t="s">
        <v>8635</v>
      </c>
      <c r="D83" s="8" t="s">
        <v>41</v>
      </c>
      <c r="E83" s="8" t="s">
        <v>1002</v>
      </c>
      <c r="F83" s="9">
        <v>1931</v>
      </c>
      <c r="G83" s="8" t="s">
        <v>8127</v>
      </c>
      <c r="H83" s="8" t="s">
        <v>4</v>
      </c>
      <c r="I83" s="8" t="s">
        <v>8071</v>
      </c>
    </row>
    <row r="84" spans="1:9" x14ac:dyDescent="0.3">
      <c r="A84" s="7">
        <v>13130</v>
      </c>
      <c r="B84" s="8" t="s">
        <v>1063</v>
      </c>
      <c r="C84" s="8" t="s">
        <v>1064</v>
      </c>
      <c r="D84" s="8" t="s">
        <v>41</v>
      </c>
      <c r="E84" s="8" t="s">
        <v>998</v>
      </c>
      <c r="F84" s="9">
        <v>164</v>
      </c>
      <c r="G84" s="8" t="s">
        <v>8120</v>
      </c>
      <c r="H84" s="8" t="s">
        <v>6</v>
      </c>
      <c r="I84" s="8" t="s">
        <v>8071</v>
      </c>
    </row>
    <row r="85" spans="1:9" x14ac:dyDescent="0.3">
      <c r="A85" s="7">
        <v>97047</v>
      </c>
      <c r="B85" s="8" t="s">
        <v>1907</v>
      </c>
      <c r="C85" s="8" t="s">
        <v>1908</v>
      </c>
      <c r="D85" s="8" t="s">
        <v>41</v>
      </c>
      <c r="E85" s="8" t="s">
        <v>1002</v>
      </c>
      <c r="F85" s="9">
        <v>379</v>
      </c>
      <c r="G85" s="8" t="s">
        <v>8120</v>
      </c>
      <c r="H85" s="8" t="s">
        <v>5</v>
      </c>
      <c r="I85" s="8" t="s">
        <v>8071</v>
      </c>
    </row>
    <row r="86" spans="1:9" x14ac:dyDescent="0.3">
      <c r="A86" s="7">
        <v>97050</v>
      </c>
      <c r="B86" s="8" t="s">
        <v>8636</v>
      </c>
      <c r="C86" s="87" t="s">
        <v>8637</v>
      </c>
      <c r="D86" s="8" t="s">
        <v>41</v>
      </c>
      <c r="E86" s="8" t="s">
        <v>1002</v>
      </c>
      <c r="F86" s="9">
        <v>467</v>
      </c>
      <c r="G86" s="8" t="s">
        <v>8127</v>
      </c>
      <c r="H86" s="8" t="s">
        <v>4</v>
      </c>
      <c r="I86" s="8" t="s">
        <v>8071</v>
      </c>
    </row>
    <row r="87" spans="1:9" x14ac:dyDescent="0.3">
      <c r="A87" s="7">
        <v>13155</v>
      </c>
      <c r="B87" s="8" t="s">
        <v>1069</v>
      </c>
      <c r="C87" s="8" t="s">
        <v>1070</v>
      </c>
      <c r="D87" s="8" t="s">
        <v>41</v>
      </c>
      <c r="E87" s="8" t="s">
        <v>998</v>
      </c>
      <c r="F87" s="9">
        <v>224</v>
      </c>
      <c r="G87" s="8" t="s">
        <v>8120</v>
      </c>
      <c r="H87" s="8" t="s">
        <v>6</v>
      </c>
      <c r="I87" s="8" t="s">
        <v>8071</v>
      </c>
    </row>
    <row r="88" spans="1:9" x14ac:dyDescent="0.3">
      <c r="A88" s="7">
        <v>97055</v>
      </c>
      <c r="B88" s="8" t="s">
        <v>1909</v>
      </c>
      <c r="C88" s="87" t="s">
        <v>1910</v>
      </c>
      <c r="D88" s="8" t="s">
        <v>41</v>
      </c>
      <c r="E88" s="8" t="s">
        <v>1002</v>
      </c>
      <c r="F88" s="9">
        <v>29</v>
      </c>
      <c r="G88" s="8" t="s">
        <v>8120</v>
      </c>
      <c r="H88" s="8" t="s">
        <v>6</v>
      </c>
      <c r="I88" s="8" t="s">
        <v>8071</v>
      </c>
    </row>
    <row r="89" spans="1:9" x14ac:dyDescent="0.3">
      <c r="A89" s="7">
        <v>13160</v>
      </c>
      <c r="B89" s="8" t="s">
        <v>1071</v>
      </c>
      <c r="C89" s="8" t="s">
        <v>1072</v>
      </c>
      <c r="D89" s="8" t="s">
        <v>41</v>
      </c>
      <c r="E89" s="8" t="s">
        <v>998</v>
      </c>
      <c r="F89" s="9">
        <v>946</v>
      </c>
      <c r="G89" s="8" t="s">
        <v>8120</v>
      </c>
      <c r="H89" s="8" t="s">
        <v>6</v>
      </c>
      <c r="I89" s="8" t="s">
        <v>8071</v>
      </c>
    </row>
    <row r="90" spans="1:9" x14ac:dyDescent="0.3">
      <c r="A90" s="7">
        <v>97063</v>
      </c>
      <c r="B90" s="8" t="s">
        <v>1911</v>
      </c>
      <c r="C90" s="8" t="s">
        <v>1912</v>
      </c>
      <c r="D90" s="8" t="s">
        <v>41</v>
      </c>
      <c r="E90" s="8" t="s">
        <v>1002</v>
      </c>
      <c r="F90" s="9">
        <v>337</v>
      </c>
      <c r="G90" s="8" t="s">
        <v>8120</v>
      </c>
      <c r="H90" s="8" t="s">
        <v>6</v>
      </c>
      <c r="I90" s="8" t="s">
        <v>8071</v>
      </c>
    </row>
    <row r="91" spans="1:9" x14ac:dyDescent="0.3">
      <c r="A91" s="7">
        <v>97064</v>
      </c>
      <c r="B91" s="8" t="s">
        <v>8318</v>
      </c>
      <c r="C91" s="8" t="s">
        <v>8319</v>
      </c>
      <c r="D91" s="8" t="s">
        <v>41</v>
      </c>
      <c r="E91" s="8" t="s">
        <v>1002</v>
      </c>
      <c r="F91" s="9">
        <v>132</v>
      </c>
      <c r="G91" s="8" t="s">
        <v>8127</v>
      </c>
      <c r="H91" s="8" t="s">
        <v>4</v>
      </c>
      <c r="I91" s="8" t="s">
        <v>8071</v>
      </c>
    </row>
    <row r="92" spans="1:9" x14ac:dyDescent="0.3">
      <c r="A92" s="7">
        <v>97065</v>
      </c>
      <c r="B92" s="8" t="s">
        <v>8638</v>
      </c>
      <c r="C92" s="87" t="s">
        <v>8639</v>
      </c>
      <c r="D92" s="8" t="s">
        <v>41</v>
      </c>
      <c r="E92" s="8" t="s">
        <v>1002</v>
      </c>
      <c r="F92" s="9">
        <v>1929</v>
      </c>
      <c r="G92" s="8" t="s">
        <v>8127</v>
      </c>
      <c r="H92" s="8" t="s">
        <v>4</v>
      </c>
      <c r="I92" s="8" t="s">
        <v>8071</v>
      </c>
    </row>
    <row r="93" spans="1:9" x14ac:dyDescent="0.3">
      <c r="A93" s="7">
        <v>13178</v>
      </c>
      <c r="B93" s="8" t="s">
        <v>1077</v>
      </c>
      <c r="C93" s="8" t="s">
        <v>1078</v>
      </c>
      <c r="D93" s="8" t="s">
        <v>41</v>
      </c>
      <c r="E93" s="8" t="s">
        <v>998</v>
      </c>
      <c r="F93" s="9">
        <v>189</v>
      </c>
      <c r="G93" s="8" t="s">
        <v>8120</v>
      </c>
      <c r="H93" s="8" t="s">
        <v>6</v>
      </c>
      <c r="I93" s="8" t="s">
        <v>8071</v>
      </c>
    </row>
    <row r="94" spans="1:9" x14ac:dyDescent="0.3">
      <c r="A94" s="7">
        <v>97067</v>
      </c>
      <c r="B94" s="8" t="s">
        <v>1913</v>
      </c>
      <c r="C94" s="8" t="s">
        <v>1914</v>
      </c>
      <c r="D94" s="8" t="s">
        <v>41</v>
      </c>
      <c r="E94" s="8" t="s">
        <v>1002</v>
      </c>
      <c r="F94" s="9">
        <v>878</v>
      </c>
      <c r="G94" s="8" t="s">
        <v>8120</v>
      </c>
      <c r="H94" s="8" t="s">
        <v>5</v>
      </c>
      <c r="I94" s="8" t="s">
        <v>8071</v>
      </c>
    </row>
    <row r="95" spans="1:9" x14ac:dyDescent="0.3">
      <c r="A95" s="7">
        <v>13183</v>
      </c>
      <c r="B95" s="8" t="s">
        <v>1079</v>
      </c>
      <c r="C95" s="8" t="s">
        <v>1080</v>
      </c>
      <c r="D95" s="8" t="s">
        <v>41</v>
      </c>
      <c r="E95" s="8" t="s">
        <v>998</v>
      </c>
      <c r="F95" s="9">
        <v>1036</v>
      </c>
      <c r="G95" s="8" t="s">
        <v>8120</v>
      </c>
      <c r="H95" s="8" t="s">
        <v>6</v>
      </c>
      <c r="I95" s="8" t="s">
        <v>8071</v>
      </c>
    </row>
    <row r="96" spans="1:9" x14ac:dyDescent="0.3">
      <c r="A96" s="7">
        <v>97069</v>
      </c>
      <c r="B96" s="8" t="s">
        <v>1915</v>
      </c>
      <c r="C96" s="8" t="s">
        <v>1916</v>
      </c>
      <c r="D96" s="8" t="s">
        <v>41</v>
      </c>
      <c r="E96" s="8" t="s">
        <v>1002</v>
      </c>
      <c r="F96" s="9">
        <v>2175</v>
      </c>
      <c r="G96" s="8" t="s">
        <v>8120</v>
      </c>
      <c r="H96" s="8" t="s">
        <v>6</v>
      </c>
      <c r="I96" s="8" t="s">
        <v>8071</v>
      </c>
    </row>
    <row r="97" spans="1:9" x14ac:dyDescent="0.3">
      <c r="A97" s="7">
        <v>97070</v>
      </c>
      <c r="B97" s="8" t="s">
        <v>8640</v>
      </c>
      <c r="C97" s="87" t="s">
        <v>8641</v>
      </c>
      <c r="D97" s="8" t="s">
        <v>41</v>
      </c>
      <c r="E97" s="8" t="s">
        <v>1002</v>
      </c>
      <c r="F97" s="9">
        <v>2256</v>
      </c>
      <c r="G97" s="8" t="s">
        <v>8127</v>
      </c>
      <c r="H97" s="8" t="s">
        <v>4</v>
      </c>
      <c r="I97" s="8" t="s">
        <v>8071</v>
      </c>
    </row>
    <row r="98" spans="1:9" x14ac:dyDescent="0.3">
      <c r="A98" s="7">
        <v>13216</v>
      </c>
      <c r="B98" s="8" t="s">
        <v>1101</v>
      </c>
      <c r="C98" s="8" t="s">
        <v>1102</v>
      </c>
      <c r="D98" s="8" t="s">
        <v>41</v>
      </c>
      <c r="E98" s="8" t="s">
        <v>998</v>
      </c>
      <c r="F98" s="9">
        <v>1235</v>
      </c>
      <c r="G98" s="8" t="s">
        <v>8120</v>
      </c>
      <c r="H98" s="8" t="s">
        <v>5</v>
      </c>
      <c r="I98" s="8" t="s">
        <v>8071</v>
      </c>
    </row>
    <row r="99" spans="1:9" x14ac:dyDescent="0.3">
      <c r="A99" s="7">
        <v>13218</v>
      </c>
      <c r="B99" s="8" t="s">
        <v>1105</v>
      </c>
      <c r="C99" s="8" t="s">
        <v>1106</v>
      </c>
      <c r="D99" s="8" t="s">
        <v>41</v>
      </c>
      <c r="E99" s="8" t="s">
        <v>998</v>
      </c>
      <c r="F99" s="9">
        <v>613</v>
      </c>
      <c r="G99" s="8" t="s">
        <v>8120</v>
      </c>
      <c r="H99" s="8" t="s">
        <v>6</v>
      </c>
      <c r="I99" s="8" t="s">
        <v>8071</v>
      </c>
    </row>
    <row r="100" spans="1:9" x14ac:dyDescent="0.3">
      <c r="A100" s="7">
        <v>97077</v>
      </c>
      <c r="B100" s="8" t="s">
        <v>1917</v>
      </c>
      <c r="C100" s="8" t="s">
        <v>1918</v>
      </c>
      <c r="D100" s="8" t="s">
        <v>41</v>
      </c>
      <c r="E100" s="8" t="s">
        <v>1002</v>
      </c>
      <c r="F100" s="9">
        <v>145</v>
      </c>
      <c r="G100" s="8" t="s">
        <v>8120</v>
      </c>
      <c r="H100" s="8" t="s">
        <v>5</v>
      </c>
      <c r="I100" s="8" t="s">
        <v>8071</v>
      </c>
    </row>
    <row r="101" spans="1:9" x14ac:dyDescent="0.3">
      <c r="A101" s="7">
        <v>97079</v>
      </c>
      <c r="B101" s="8" t="s">
        <v>1919</v>
      </c>
      <c r="C101" s="8" t="s">
        <v>1920</v>
      </c>
      <c r="D101" s="8" t="s">
        <v>41</v>
      </c>
      <c r="E101" s="8" t="s">
        <v>1002</v>
      </c>
      <c r="F101" s="9">
        <v>539</v>
      </c>
      <c r="G101" s="8" t="s">
        <v>8120</v>
      </c>
      <c r="H101" s="8" t="s">
        <v>5</v>
      </c>
      <c r="I101" s="8" t="s">
        <v>8071</v>
      </c>
    </row>
    <row r="102" spans="1:9" x14ac:dyDescent="0.3">
      <c r="A102" s="7">
        <v>13226</v>
      </c>
      <c r="B102" s="8" t="s">
        <v>1107</v>
      </c>
      <c r="C102" s="8" t="s">
        <v>1108</v>
      </c>
      <c r="D102" s="8" t="s">
        <v>41</v>
      </c>
      <c r="E102" s="8" t="s">
        <v>998</v>
      </c>
      <c r="F102" s="9">
        <v>234</v>
      </c>
      <c r="G102" s="8" t="s">
        <v>8120</v>
      </c>
      <c r="H102" s="8" t="s">
        <v>5</v>
      </c>
      <c r="I102" s="8" t="s">
        <v>8071</v>
      </c>
    </row>
    <row r="103" spans="1:9" x14ac:dyDescent="0.3">
      <c r="A103" s="7">
        <v>97093</v>
      </c>
      <c r="B103" s="8" t="s">
        <v>1921</v>
      </c>
      <c r="C103" s="8" t="s">
        <v>1922</v>
      </c>
      <c r="D103" s="8" t="s">
        <v>41</v>
      </c>
      <c r="E103" s="8" t="s">
        <v>1002</v>
      </c>
      <c r="F103" s="9">
        <v>500</v>
      </c>
      <c r="G103" s="8" t="s">
        <v>8120</v>
      </c>
      <c r="H103" s="8" t="s">
        <v>5</v>
      </c>
      <c r="I103" s="8" t="s">
        <v>8071</v>
      </c>
    </row>
    <row r="104" spans="1:9" x14ac:dyDescent="0.3">
      <c r="A104" s="7">
        <v>97084</v>
      </c>
      <c r="B104" s="8" t="s">
        <v>8642</v>
      </c>
      <c r="C104" s="87" t="s">
        <v>8643</v>
      </c>
      <c r="D104" s="8" t="s">
        <v>41</v>
      </c>
      <c r="E104" s="8" t="s">
        <v>1002</v>
      </c>
      <c r="F104" s="9">
        <v>741</v>
      </c>
      <c r="G104" s="8" t="s">
        <v>8127</v>
      </c>
      <c r="H104" s="8" t="s">
        <v>4</v>
      </c>
      <c r="I104" s="8" t="s">
        <v>8071</v>
      </c>
    </row>
    <row r="105" spans="1:9" x14ac:dyDescent="0.3">
      <c r="A105" s="7">
        <v>13239</v>
      </c>
      <c r="B105" s="8" t="s">
        <v>1117</v>
      </c>
      <c r="C105" s="8" t="s">
        <v>1118</v>
      </c>
      <c r="D105" s="8" t="s">
        <v>41</v>
      </c>
      <c r="E105" s="8" t="s">
        <v>998</v>
      </c>
      <c r="F105" s="9">
        <v>750</v>
      </c>
      <c r="G105" s="8" t="s">
        <v>8120</v>
      </c>
      <c r="H105" s="8" t="s">
        <v>6</v>
      </c>
      <c r="I105" s="8" t="s">
        <v>8071</v>
      </c>
    </row>
    <row r="106" spans="1:9" x14ac:dyDescent="0.3">
      <c r="A106" s="7">
        <v>94002</v>
      </c>
      <c r="B106" s="8" t="s">
        <v>5023</v>
      </c>
      <c r="C106" s="8" t="s">
        <v>5024</v>
      </c>
      <c r="D106" s="8" t="s">
        <v>43</v>
      </c>
      <c r="E106" s="8" t="s">
        <v>5021</v>
      </c>
      <c r="F106" s="9">
        <v>4796</v>
      </c>
      <c r="G106" s="8" t="s">
        <v>8120</v>
      </c>
      <c r="H106" s="8" t="s">
        <v>6</v>
      </c>
      <c r="I106" s="8" t="s">
        <v>8644</v>
      </c>
    </row>
    <row r="107" spans="1:9" x14ac:dyDescent="0.3">
      <c r="A107" s="7">
        <v>94003</v>
      </c>
      <c r="B107" s="8" t="s">
        <v>5025</v>
      </c>
      <c r="C107" s="8" t="s">
        <v>5026</v>
      </c>
      <c r="D107" s="8" t="s">
        <v>43</v>
      </c>
      <c r="E107" s="8" t="s">
        <v>5021</v>
      </c>
      <c r="F107" s="9">
        <v>665</v>
      </c>
      <c r="G107" s="8" t="s">
        <v>8120</v>
      </c>
      <c r="H107" s="8" t="s">
        <v>5</v>
      </c>
      <c r="I107" s="8" t="s">
        <v>8644</v>
      </c>
    </row>
    <row r="108" spans="1:9" x14ac:dyDescent="0.3">
      <c r="A108" s="7">
        <v>94004</v>
      </c>
      <c r="B108" s="8" t="s">
        <v>5027</v>
      </c>
      <c r="C108" s="8" t="s">
        <v>5028</v>
      </c>
      <c r="D108" s="8" t="s">
        <v>43</v>
      </c>
      <c r="E108" s="8" t="s">
        <v>5021</v>
      </c>
      <c r="F108" s="9">
        <v>675</v>
      </c>
      <c r="G108" s="8" t="s">
        <v>8120</v>
      </c>
      <c r="H108" s="8" t="s">
        <v>6</v>
      </c>
      <c r="I108" s="8" t="s">
        <v>8644</v>
      </c>
    </row>
    <row r="109" spans="1:9" x14ac:dyDescent="0.3">
      <c r="A109" s="7">
        <v>94006</v>
      </c>
      <c r="B109" s="8" t="s">
        <v>5031</v>
      </c>
      <c r="C109" s="8" t="s">
        <v>5032</v>
      </c>
      <c r="D109" s="8" t="s">
        <v>43</v>
      </c>
      <c r="E109" s="8" t="s">
        <v>5021</v>
      </c>
      <c r="F109" s="9">
        <v>821</v>
      </c>
      <c r="G109" s="8" t="s">
        <v>8120</v>
      </c>
      <c r="H109" s="8" t="s">
        <v>7</v>
      </c>
      <c r="I109" s="8" t="s">
        <v>8644</v>
      </c>
    </row>
    <row r="110" spans="1:9" x14ac:dyDescent="0.3">
      <c r="A110" s="7">
        <v>94007</v>
      </c>
      <c r="B110" s="8" t="s">
        <v>5033</v>
      </c>
      <c r="C110" s="8" t="s">
        <v>5034</v>
      </c>
      <c r="D110" s="8" t="s">
        <v>43</v>
      </c>
      <c r="E110" s="8" t="s">
        <v>5021</v>
      </c>
      <c r="F110" s="9">
        <v>1279</v>
      </c>
      <c r="G110" s="8" t="s">
        <v>8120</v>
      </c>
      <c r="H110" s="8" t="s">
        <v>6</v>
      </c>
      <c r="I110" s="8" t="s">
        <v>8644</v>
      </c>
    </row>
    <row r="111" spans="1:9" x14ac:dyDescent="0.3">
      <c r="A111" s="7">
        <v>94009</v>
      </c>
      <c r="B111" s="8" t="s">
        <v>5037</v>
      </c>
      <c r="C111" s="8" t="s">
        <v>5038</v>
      </c>
      <c r="D111" s="8" t="s">
        <v>43</v>
      </c>
      <c r="E111" s="8" t="s">
        <v>5021</v>
      </c>
      <c r="F111" s="9">
        <v>314</v>
      </c>
      <c r="G111" s="8" t="s">
        <v>8120</v>
      </c>
      <c r="H111" s="8" t="s">
        <v>7</v>
      </c>
      <c r="I111" s="8" t="s">
        <v>8644</v>
      </c>
    </row>
    <row r="112" spans="1:9" x14ac:dyDescent="0.3">
      <c r="A112" s="7">
        <v>70013</v>
      </c>
      <c r="B112" s="8" t="s">
        <v>4923</v>
      </c>
      <c r="C112" s="8" t="s">
        <v>4924</v>
      </c>
      <c r="D112" s="8" t="s">
        <v>43</v>
      </c>
      <c r="E112" s="8" t="s">
        <v>4506</v>
      </c>
      <c r="F112" s="9">
        <v>261</v>
      </c>
      <c r="G112" s="8" t="s">
        <v>8120</v>
      </c>
      <c r="H112" s="8" t="s">
        <v>5</v>
      </c>
      <c r="I112" s="8" t="s">
        <v>8644</v>
      </c>
    </row>
    <row r="113" spans="1:9" x14ac:dyDescent="0.3">
      <c r="A113" s="7">
        <v>94013</v>
      </c>
      <c r="B113" s="8" t="s">
        <v>5045</v>
      </c>
      <c r="C113" s="8" t="s">
        <v>5046</v>
      </c>
      <c r="D113" s="8" t="s">
        <v>43</v>
      </c>
      <c r="E113" s="8" t="s">
        <v>5021</v>
      </c>
      <c r="F113" s="9">
        <v>101</v>
      </c>
      <c r="G113" s="8" t="s">
        <v>8120</v>
      </c>
      <c r="H113" s="8" t="s">
        <v>6</v>
      </c>
      <c r="I113" s="8" t="s">
        <v>8644</v>
      </c>
    </row>
    <row r="114" spans="1:9" x14ac:dyDescent="0.3">
      <c r="A114" s="7">
        <v>94015</v>
      </c>
      <c r="B114" s="8" t="s">
        <v>5049</v>
      </c>
      <c r="C114" s="8" t="s">
        <v>5050</v>
      </c>
      <c r="D114" s="8" t="s">
        <v>43</v>
      </c>
      <c r="E114" s="8" t="s">
        <v>5021</v>
      </c>
      <c r="F114" s="9">
        <v>204</v>
      </c>
      <c r="G114" s="8" t="s">
        <v>8120</v>
      </c>
      <c r="H114" s="8" t="s">
        <v>6</v>
      </c>
      <c r="I114" s="8" t="s">
        <v>8644</v>
      </c>
    </row>
    <row r="115" spans="1:9" x14ac:dyDescent="0.3">
      <c r="A115" s="7">
        <v>94016</v>
      </c>
      <c r="B115" s="8" t="s">
        <v>5051</v>
      </c>
      <c r="C115" s="8" t="s">
        <v>5052</v>
      </c>
      <c r="D115" s="8" t="s">
        <v>43</v>
      </c>
      <c r="E115" s="8" t="s">
        <v>5021</v>
      </c>
      <c r="F115" s="9">
        <v>919</v>
      </c>
      <c r="G115" s="8" t="s">
        <v>8120</v>
      </c>
      <c r="H115" s="8" t="s">
        <v>6</v>
      </c>
      <c r="I115" s="8" t="s">
        <v>8644</v>
      </c>
    </row>
    <row r="116" spans="1:9" x14ac:dyDescent="0.3">
      <c r="A116" s="7">
        <v>70022</v>
      </c>
      <c r="B116" s="8" t="s">
        <v>4935</v>
      </c>
      <c r="C116" s="8" t="s">
        <v>4936</v>
      </c>
      <c r="D116" s="8" t="s">
        <v>43</v>
      </c>
      <c r="E116" s="8" t="s">
        <v>4506</v>
      </c>
      <c r="F116" s="9">
        <v>395</v>
      </c>
      <c r="G116" s="8" t="s">
        <v>8120</v>
      </c>
      <c r="H116" s="8" t="s">
        <v>5</v>
      </c>
      <c r="I116" s="8" t="s">
        <v>8644</v>
      </c>
    </row>
    <row r="117" spans="1:9" x14ac:dyDescent="0.3">
      <c r="A117" s="7">
        <v>94022</v>
      </c>
      <c r="B117" s="8" t="s">
        <v>5063</v>
      </c>
      <c r="C117" s="8" t="s">
        <v>5064</v>
      </c>
      <c r="D117" s="8" t="s">
        <v>43</v>
      </c>
      <c r="E117" s="8" t="s">
        <v>5021</v>
      </c>
      <c r="F117" s="9">
        <v>2889</v>
      </c>
      <c r="G117" s="8" t="s">
        <v>8120</v>
      </c>
      <c r="H117" s="8" t="s">
        <v>5</v>
      </c>
      <c r="I117" s="8" t="s">
        <v>8644</v>
      </c>
    </row>
    <row r="118" spans="1:9" x14ac:dyDescent="0.3">
      <c r="A118" s="7">
        <v>70033</v>
      </c>
      <c r="B118" s="8" t="s">
        <v>8289</v>
      </c>
      <c r="C118" s="8" t="s">
        <v>8290</v>
      </c>
      <c r="D118" s="8" t="s">
        <v>43</v>
      </c>
      <c r="E118" s="8" t="s">
        <v>4506</v>
      </c>
      <c r="F118" s="9">
        <v>642</v>
      </c>
      <c r="G118" s="8" t="s">
        <v>8127</v>
      </c>
      <c r="H118" s="8" t="s">
        <v>4</v>
      </c>
      <c r="I118" s="8" t="s">
        <v>8644</v>
      </c>
    </row>
    <row r="119" spans="1:9" x14ac:dyDescent="0.3">
      <c r="A119" s="7">
        <v>94026</v>
      </c>
      <c r="B119" s="8" t="s">
        <v>5070</v>
      </c>
      <c r="C119" s="8" t="s">
        <v>5071</v>
      </c>
      <c r="D119" s="8" t="s">
        <v>43</v>
      </c>
      <c r="E119" s="8" t="s">
        <v>5021</v>
      </c>
      <c r="F119" s="9">
        <v>1656</v>
      </c>
      <c r="G119" s="8" t="s">
        <v>8120</v>
      </c>
      <c r="H119" s="8" t="s">
        <v>5</v>
      </c>
      <c r="I119" s="8" t="s">
        <v>8644</v>
      </c>
    </row>
    <row r="120" spans="1:9" x14ac:dyDescent="0.3">
      <c r="A120" s="7">
        <v>70039</v>
      </c>
      <c r="B120" s="8" t="s">
        <v>8645</v>
      </c>
      <c r="C120" s="87" t="s">
        <v>43</v>
      </c>
      <c r="D120" s="8" t="s">
        <v>43</v>
      </c>
      <c r="E120" s="8" t="s">
        <v>4506</v>
      </c>
      <c r="F120" s="9">
        <v>161</v>
      </c>
      <c r="G120" s="8" t="s">
        <v>8127</v>
      </c>
      <c r="H120" s="8" t="s">
        <v>4</v>
      </c>
      <c r="I120" s="8" t="s">
        <v>8644</v>
      </c>
    </row>
    <row r="121" spans="1:9" x14ac:dyDescent="0.3">
      <c r="A121" s="7">
        <v>70043</v>
      </c>
      <c r="B121" s="8" t="s">
        <v>4955</v>
      </c>
      <c r="C121" s="8" t="s">
        <v>4956</v>
      </c>
      <c r="D121" s="8" t="s">
        <v>43</v>
      </c>
      <c r="E121" s="8" t="s">
        <v>4506</v>
      </c>
      <c r="F121" s="9">
        <v>1426</v>
      </c>
      <c r="G121" s="8" t="s">
        <v>8120</v>
      </c>
      <c r="H121" s="8" t="s">
        <v>6</v>
      </c>
      <c r="I121" s="8" t="s">
        <v>8644</v>
      </c>
    </row>
    <row r="122" spans="1:9" x14ac:dyDescent="0.3">
      <c r="A122" s="7">
        <v>70045</v>
      </c>
      <c r="B122" s="8" t="s">
        <v>4959</v>
      </c>
      <c r="C122" s="87" t="s">
        <v>4960</v>
      </c>
      <c r="D122" s="8" t="s">
        <v>43</v>
      </c>
      <c r="E122" s="8" t="s">
        <v>4506</v>
      </c>
      <c r="F122" s="9">
        <v>314</v>
      </c>
      <c r="G122" s="8" t="s">
        <v>8120</v>
      </c>
      <c r="H122" s="8" t="s">
        <v>6</v>
      </c>
      <c r="I122" s="8" t="s">
        <v>8644</v>
      </c>
    </row>
    <row r="123" spans="1:9" x14ac:dyDescent="0.3">
      <c r="A123" s="7">
        <v>94032</v>
      </c>
      <c r="B123" s="8" t="s">
        <v>5082</v>
      </c>
      <c r="C123" s="8" t="s">
        <v>5083</v>
      </c>
      <c r="D123" s="8" t="s">
        <v>43</v>
      </c>
      <c r="E123" s="8" t="s">
        <v>5021</v>
      </c>
      <c r="F123" s="9">
        <v>829</v>
      </c>
      <c r="G123" s="8" t="s">
        <v>8120</v>
      </c>
      <c r="H123" s="8" t="s">
        <v>6</v>
      </c>
      <c r="I123" s="8" t="s">
        <v>8644</v>
      </c>
    </row>
    <row r="124" spans="1:9" x14ac:dyDescent="0.3">
      <c r="A124" s="7">
        <v>94033</v>
      </c>
      <c r="B124" s="8" t="s">
        <v>5084</v>
      </c>
      <c r="C124" s="8" t="s">
        <v>5085</v>
      </c>
      <c r="D124" s="8" t="s">
        <v>43</v>
      </c>
      <c r="E124" s="8" t="s">
        <v>5021</v>
      </c>
      <c r="F124" s="9">
        <v>244</v>
      </c>
      <c r="G124" s="8" t="s">
        <v>8120</v>
      </c>
      <c r="H124" s="8" t="s">
        <v>7</v>
      </c>
      <c r="I124" s="8" t="s">
        <v>8644</v>
      </c>
    </row>
    <row r="125" spans="1:9" x14ac:dyDescent="0.3">
      <c r="A125" s="7">
        <v>94035</v>
      </c>
      <c r="B125" s="8" t="s">
        <v>5088</v>
      </c>
      <c r="C125" s="8" t="s">
        <v>5089</v>
      </c>
      <c r="D125" s="8" t="s">
        <v>43</v>
      </c>
      <c r="E125" s="8" t="s">
        <v>5021</v>
      </c>
      <c r="F125" s="9">
        <v>647</v>
      </c>
      <c r="G125" s="8" t="s">
        <v>8120</v>
      </c>
      <c r="H125" s="8" t="s">
        <v>6</v>
      </c>
      <c r="I125" s="8" t="s">
        <v>8644</v>
      </c>
    </row>
    <row r="126" spans="1:9" x14ac:dyDescent="0.3">
      <c r="A126" s="7">
        <v>94037</v>
      </c>
      <c r="B126" s="8" t="s">
        <v>5092</v>
      </c>
      <c r="C126" s="8" t="s">
        <v>5093</v>
      </c>
      <c r="D126" s="8" t="s">
        <v>43</v>
      </c>
      <c r="E126" s="8" t="s">
        <v>5021</v>
      </c>
      <c r="F126" s="9">
        <v>597</v>
      </c>
      <c r="G126" s="8" t="s">
        <v>8120</v>
      </c>
      <c r="H126" s="8" t="s">
        <v>6</v>
      </c>
      <c r="I126" s="8" t="s">
        <v>8644</v>
      </c>
    </row>
    <row r="127" spans="1:9" x14ac:dyDescent="0.3">
      <c r="A127" s="7">
        <v>94041</v>
      </c>
      <c r="B127" s="8" t="s">
        <v>5100</v>
      </c>
      <c r="C127" s="8" t="s">
        <v>5101</v>
      </c>
      <c r="D127" s="8" t="s">
        <v>43</v>
      </c>
      <c r="E127" s="8" t="s">
        <v>5021</v>
      </c>
      <c r="F127" s="9">
        <v>510</v>
      </c>
      <c r="G127" s="8" t="s">
        <v>8120</v>
      </c>
      <c r="H127" s="8" t="s">
        <v>6</v>
      </c>
      <c r="I127" s="8" t="s">
        <v>8644</v>
      </c>
    </row>
    <row r="128" spans="1:9" x14ac:dyDescent="0.3">
      <c r="A128" s="7">
        <v>70060</v>
      </c>
      <c r="B128" s="8" t="s">
        <v>4981</v>
      </c>
      <c r="C128" s="8" t="s">
        <v>4982</v>
      </c>
      <c r="D128" s="8" t="s">
        <v>43</v>
      </c>
      <c r="E128" s="8" t="s">
        <v>4506</v>
      </c>
      <c r="F128" s="9">
        <v>653</v>
      </c>
      <c r="G128" s="8" t="s">
        <v>8120</v>
      </c>
      <c r="H128" s="8" t="s">
        <v>6</v>
      </c>
      <c r="I128" s="8" t="s">
        <v>8644</v>
      </c>
    </row>
    <row r="129" spans="1:9" x14ac:dyDescent="0.3">
      <c r="A129" s="7">
        <v>70062</v>
      </c>
      <c r="B129" s="8" t="s">
        <v>4985</v>
      </c>
      <c r="C129" s="8" t="s">
        <v>4986</v>
      </c>
      <c r="D129" s="8" t="s">
        <v>43</v>
      </c>
      <c r="E129" s="8" t="s">
        <v>4506</v>
      </c>
      <c r="F129" s="9">
        <v>635</v>
      </c>
      <c r="G129" s="8" t="s">
        <v>8120</v>
      </c>
      <c r="H129" s="8" t="s">
        <v>5</v>
      </c>
      <c r="I129" s="8" t="s">
        <v>8644</v>
      </c>
    </row>
    <row r="130" spans="1:9" x14ac:dyDescent="0.3">
      <c r="A130" s="7">
        <v>70063</v>
      </c>
      <c r="B130" s="8" t="s">
        <v>4987</v>
      </c>
      <c r="C130" s="87" t="s">
        <v>4988</v>
      </c>
      <c r="D130" s="8" t="s">
        <v>43</v>
      </c>
      <c r="E130" s="8" t="s">
        <v>4506</v>
      </c>
      <c r="F130" s="9">
        <v>150</v>
      </c>
      <c r="G130" s="8" t="s">
        <v>8120</v>
      </c>
      <c r="H130" s="8" t="s">
        <v>6</v>
      </c>
      <c r="I130" s="8" t="s">
        <v>8644</v>
      </c>
    </row>
    <row r="131" spans="1:9" x14ac:dyDescent="0.3">
      <c r="A131" s="7">
        <v>94043</v>
      </c>
      <c r="B131" s="8" t="s">
        <v>5104</v>
      </c>
      <c r="C131" s="8" t="s">
        <v>5105</v>
      </c>
      <c r="D131" s="8" t="s">
        <v>43</v>
      </c>
      <c r="E131" s="8" t="s">
        <v>5021</v>
      </c>
      <c r="F131" s="9">
        <v>439</v>
      </c>
      <c r="G131" s="8" t="s">
        <v>8120</v>
      </c>
      <c r="H131" s="8" t="s">
        <v>7</v>
      </c>
      <c r="I131" s="8" t="s">
        <v>8644</v>
      </c>
    </row>
    <row r="132" spans="1:9" x14ac:dyDescent="0.3">
      <c r="A132" s="7">
        <v>94046</v>
      </c>
      <c r="B132" s="8" t="s">
        <v>5110</v>
      </c>
      <c r="C132" s="8" t="s">
        <v>5111</v>
      </c>
      <c r="D132" s="8" t="s">
        <v>43</v>
      </c>
      <c r="E132" s="8" t="s">
        <v>5021</v>
      </c>
      <c r="F132" s="9">
        <v>344</v>
      </c>
      <c r="G132" s="8" t="s">
        <v>8120</v>
      </c>
      <c r="H132" s="8" t="s">
        <v>7</v>
      </c>
      <c r="I132" s="8" t="s">
        <v>8644</v>
      </c>
    </row>
    <row r="133" spans="1:9" x14ac:dyDescent="0.3">
      <c r="A133" s="7">
        <v>70073</v>
      </c>
      <c r="B133" s="8" t="s">
        <v>5001</v>
      </c>
      <c r="C133" s="87" t="s">
        <v>5002</v>
      </c>
      <c r="D133" s="8" t="s">
        <v>43</v>
      </c>
      <c r="E133" s="8" t="s">
        <v>4506</v>
      </c>
      <c r="F133" s="9">
        <v>328</v>
      </c>
      <c r="G133" s="8" t="s">
        <v>8120</v>
      </c>
      <c r="H133" s="8" t="s">
        <v>5</v>
      </c>
      <c r="I133" s="8" t="s">
        <v>8644</v>
      </c>
    </row>
    <row r="134" spans="1:9" x14ac:dyDescent="0.3">
      <c r="A134" s="7">
        <v>94047</v>
      </c>
      <c r="B134" s="8" t="s">
        <v>5112</v>
      </c>
      <c r="C134" s="8" t="s">
        <v>5113</v>
      </c>
      <c r="D134" s="8" t="s">
        <v>43</v>
      </c>
      <c r="E134" s="8" t="s">
        <v>5021</v>
      </c>
      <c r="F134" s="9">
        <v>275</v>
      </c>
      <c r="G134" s="8" t="s">
        <v>8120</v>
      </c>
      <c r="H134" s="8" t="s">
        <v>5</v>
      </c>
      <c r="I134" s="8" t="s">
        <v>8644</v>
      </c>
    </row>
    <row r="135" spans="1:9" x14ac:dyDescent="0.3">
      <c r="A135" s="7">
        <v>94049</v>
      </c>
      <c r="B135" s="8" t="s">
        <v>5116</v>
      </c>
      <c r="C135" s="8" t="s">
        <v>5117</v>
      </c>
      <c r="D135" s="8" t="s">
        <v>43</v>
      </c>
      <c r="E135" s="8" t="s">
        <v>5021</v>
      </c>
      <c r="F135" s="9">
        <v>662</v>
      </c>
      <c r="G135" s="8" t="s">
        <v>8120</v>
      </c>
      <c r="H135" s="8" t="s">
        <v>6</v>
      </c>
      <c r="I135" s="8" t="s">
        <v>8644</v>
      </c>
    </row>
    <row r="136" spans="1:9" x14ac:dyDescent="0.3">
      <c r="A136" s="7">
        <v>70079</v>
      </c>
      <c r="B136" s="8" t="s">
        <v>5011</v>
      </c>
      <c r="C136" s="87" t="s">
        <v>5012</v>
      </c>
      <c r="D136" s="8" t="s">
        <v>43</v>
      </c>
      <c r="E136" s="8" t="s">
        <v>4506</v>
      </c>
      <c r="F136" s="9">
        <v>720</v>
      </c>
      <c r="G136" s="8" t="s">
        <v>8120</v>
      </c>
      <c r="H136" s="8" t="s">
        <v>5</v>
      </c>
      <c r="I136" s="8" t="s">
        <v>8644</v>
      </c>
    </row>
    <row r="137" spans="1:9" x14ac:dyDescent="0.3">
      <c r="A137" s="7">
        <v>70081</v>
      </c>
      <c r="B137" s="8" t="s">
        <v>5013</v>
      </c>
      <c r="C137" s="8" t="s">
        <v>5014</v>
      </c>
      <c r="D137" s="8" t="s">
        <v>43</v>
      </c>
      <c r="E137" s="8" t="s">
        <v>4506</v>
      </c>
      <c r="F137" s="9">
        <v>4499</v>
      </c>
      <c r="G137" s="8" t="s">
        <v>8120</v>
      </c>
      <c r="H137" s="8" t="s">
        <v>6</v>
      </c>
      <c r="I137" s="8" t="s">
        <v>8644</v>
      </c>
    </row>
    <row r="138" spans="1:9" x14ac:dyDescent="0.3">
      <c r="A138" s="7">
        <v>94051</v>
      </c>
      <c r="B138" s="8" t="s">
        <v>5120</v>
      </c>
      <c r="C138" s="8" t="s">
        <v>5121</v>
      </c>
      <c r="D138" s="8" t="s">
        <v>43</v>
      </c>
      <c r="E138" s="8" t="s">
        <v>5021</v>
      </c>
      <c r="F138" s="9">
        <v>642</v>
      </c>
      <c r="G138" s="8" t="s">
        <v>8120</v>
      </c>
      <c r="H138" s="8" t="s">
        <v>6</v>
      </c>
      <c r="I138" s="8" t="s">
        <v>8644</v>
      </c>
    </row>
    <row r="139" spans="1:9" x14ac:dyDescent="0.3">
      <c r="A139" s="7">
        <v>41001</v>
      </c>
      <c r="B139" s="8" t="s">
        <v>3831</v>
      </c>
      <c r="C139" s="8" t="s">
        <v>3834</v>
      </c>
      <c r="D139" s="8" t="s">
        <v>42</v>
      </c>
      <c r="E139" s="8" t="s">
        <v>3833</v>
      </c>
      <c r="F139" s="9">
        <v>4240</v>
      </c>
      <c r="G139" s="8" t="s">
        <v>8120</v>
      </c>
      <c r="H139" s="8" t="s">
        <v>5</v>
      </c>
      <c r="I139" s="8" t="s">
        <v>8075</v>
      </c>
    </row>
    <row r="140" spans="1:9" x14ac:dyDescent="0.3">
      <c r="A140" s="7">
        <v>41002</v>
      </c>
      <c r="B140" s="8" t="s">
        <v>3835</v>
      </c>
      <c r="C140" s="8" t="s">
        <v>3836</v>
      </c>
      <c r="D140" s="8" t="s">
        <v>42</v>
      </c>
      <c r="E140" s="8" t="s">
        <v>3833</v>
      </c>
      <c r="F140" s="9">
        <v>1749</v>
      </c>
      <c r="G140" s="8" t="s">
        <v>8120</v>
      </c>
      <c r="H140" s="8" t="s">
        <v>6</v>
      </c>
      <c r="I140" s="8" t="s">
        <v>8075</v>
      </c>
    </row>
    <row r="141" spans="1:9" x14ac:dyDescent="0.3">
      <c r="A141" s="7">
        <v>41007</v>
      </c>
      <c r="B141" s="8" t="s">
        <v>3842</v>
      </c>
      <c r="C141" s="8" t="s">
        <v>3843</v>
      </c>
      <c r="D141" s="8" t="s">
        <v>42</v>
      </c>
      <c r="E141" s="8" t="s">
        <v>3833</v>
      </c>
      <c r="F141" s="9">
        <v>8072</v>
      </c>
      <c r="G141" s="8" t="s">
        <v>8120</v>
      </c>
      <c r="H141" s="8" t="s">
        <v>5</v>
      </c>
      <c r="I141" s="8" t="s">
        <v>8075</v>
      </c>
    </row>
    <row r="142" spans="1:9" x14ac:dyDescent="0.3">
      <c r="A142" s="7">
        <v>41008</v>
      </c>
      <c r="B142" s="8" t="s">
        <v>3844</v>
      </c>
      <c r="C142" s="8" t="s">
        <v>3845</v>
      </c>
      <c r="D142" s="8" t="s">
        <v>42</v>
      </c>
      <c r="E142" s="8" t="s">
        <v>3833</v>
      </c>
      <c r="F142" s="9">
        <v>2021</v>
      </c>
      <c r="G142" s="8" t="s">
        <v>8120</v>
      </c>
      <c r="H142" s="8" t="s">
        <v>6</v>
      </c>
      <c r="I142" s="8" t="s">
        <v>8075</v>
      </c>
    </row>
    <row r="143" spans="1:9" x14ac:dyDescent="0.3">
      <c r="A143" s="7">
        <v>41018</v>
      </c>
      <c r="B143" s="8" t="s">
        <v>3854</v>
      </c>
      <c r="C143" s="8" t="s">
        <v>3855</v>
      </c>
      <c r="D143" s="8" t="s">
        <v>42</v>
      </c>
      <c r="E143" s="8" t="s">
        <v>3833</v>
      </c>
      <c r="F143" s="9">
        <v>1222</v>
      </c>
      <c r="G143" s="8" t="s">
        <v>8120</v>
      </c>
      <c r="H143" s="8" t="s">
        <v>6</v>
      </c>
      <c r="I143" s="8" t="s">
        <v>8075</v>
      </c>
    </row>
    <row r="144" spans="1:9" x14ac:dyDescent="0.3">
      <c r="A144" s="7">
        <v>41043</v>
      </c>
      <c r="B144" s="8" t="s">
        <v>3877</v>
      </c>
      <c r="C144" s="87" t="s">
        <v>3878</v>
      </c>
      <c r="D144" s="8" t="s">
        <v>42</v>
      </c>
      <c r="E144" s="8" t="s">
        <v>3833</v>
      </c>
      <c r="F144" s="9">
        <v>5849</v>
      </c>
      <c r="G144" s="8" t="s">
        <v>8120</v>
      </c>
      <c r="H144" s="8" t="s">
        <v>6</v>
      </c>
      <c r="I144" s="8" t="s">
        <v>8075</v>
      </c>
    </row>
    <row r="145" spans="1:9" x14ac:dyDescent="0.3">
      <c r="A145" s="7">
        <v>41049</v>
      </c>
      <c r="B145" s="8" t="s">
        <v>3886</v>
      </c>
      <c r="C145" s="8" t="s">
        <v>3887</v>
      </c>
      <c r="D145" s="8" t="s">
        <v>42</v>
      </c>
      <c r="E145" s="8" t="s">
        <v>3833</v>
      </c>
      <c r="F145" s="9">
        <v>1839</v>
      </c>
      <c r="G145" s="8" t="s">
        <v>8120</v>
      </c>
      <c r="H145" s="8" t="s">
        <v>6</v>
      </c>
      <c r="I145" s="8" t="s">
        <v>8075</v>
      </c>
    </row>
    <row r="146" spans="1:9" x14ac:dyDescent="0.3">
      <c r="A146" s="7">
        <v>41061</v>
      </c>
      <c r="B146" s="8" t="s">
        <v>3894</v>
      </c>
      <c r="C146" s="8" t="s">
        <v>3895</v>
      </c>
      <c r="D146" s="8" t="s">
        <v>42</v>
      </c>
      <c r="E146" s="8" t="s">
        <v>3833</v>
      </c>
      <c r="F146" s="9">
        <v>944</v>
      </c>
      <c r="G146" s="8" t="s">
        <v>8120</v>
      </c>
      <c r="H146" s="8" t="s">
        <v>6</v>
      </c>
      <c r="I146" s="8" t="s">
        <v>8075</v>
      </c>
    </row>
    <row r="147" spans="1:9" x14ac:dyDescent="0.3">
      <c r="A147" s="7">
        <v>42003</v>
      </c>
      <c r="B147" s="8" t="s">
        <v>3904</v>
      </c>
      <c r="C147" s="8" t="s">
        <v>3907</v>
      </c>
      <c r="D147" s="8" t="s">
        <v>42</v>
      </c>
      <c r="E147" s="8" t="s">
        <v>3906</v>
      </c>
      <c r="F147" s="9">
        <v>4272</v>
      </c>
      <c r="G147" s="8" t="s">
        <v>8120</v>
      </c>
      <c r="H147" s="8" t="s">
        <v>5</v>
      </c>
      <c r="I147" s="8" t="s">
        <v>8075</v>
      </c>
    </row>
    <row r="148" spans="1:9" x14ac:dyDescent="0.3">
      <c r="A148" s="7">
        <v>42044</v>
      </c>
      <c r="B148" s="8" t="s">
        <v>3917</v>
      </c>
      <c r="C148" s="8" t="s">
        <v>3918</v>
      </c>
      <c r="D148" s="8" t="s">
        <v>42</v>
      </c>
      <c r="E148" s="8" t="s">
        <v>3906</v>
      </c>
      <c r="F148" s="9">
        <v>6876</v>
      </c>
      <c r="G148" s="8" t="s">
        <v>8120</v>
      </c>
      <c r="H148" s="8" t="s">
        <v>6</v>
      </c>
      <c r="I148" s="8" t="s">
        <v>8075</v>
      </c>
    </row>
    <row r="149" spans="1:9" x14ac:dyDescent="0.3">
      <c r="A149" s="7">
        <v>35003</v>
      </c>
      <c r="B149" s="8" t="s">
        <v>3116</v>
      </c>
      <c r="C149" s="87" t="s">
        <v>3119</v>
      </c>
      <c r="D149" s="8" t="s">
        <v>37</v>
      </c>
      <c r="E149" s="8" t="s">
        <v>3118</v>
      </c>
      <c r="F149" s="9">
        <v>3209</v>
      </c>
      <c r="G149" s="8" t="s">
        <v>8120</v>
      </c>
      <c r="H149" s="8" t="s">
        <v>6</v>
      </c>
      <c r="I149" s="8" t="s">
        <v>8646</v>
      </c>
    </row>
    <row r="150" spans="1:9" x14ac:dyDescent="0.3">
      <c r="A150" s="7">
        <v>35011</v>
      </c>
      <c r="B150" s="8" t="s">
        <v>3122</v>
      </c>
      <c r="C150" s="8" t="s">
        <v>3123</v>
      </c>
      <c r="D150" s="8" t="s">
        <v>37</v>
      </c>
      <c r="E150" s="8" t="s">
        <v>3118</v>
      </c>
      <c r="F150" s="9">
        <v>3877</v>
      </c>
      <c r="G150" s="8" t="s">
        <v>8120</v>
      </c>
      <c r="H150" s="8" t="s">
        <v>6</v>
      </c>
      <c r="I150" s="8" t="s">
        <v>8646</v>
      </c>
    </row>
    <row r="151" spans="1:9" x14ac:dyDescent="0.3">
      <c r="A151" s="7">
        <v>35013</v>
      </c>
      <c r="B151" s="8" t="s">
        <v>3126</v>
      </c>
      <c r="C151" s="8" t="s">
        <v>3127</v>
      </c>
      <c r="D151" s="8" t="s">
        <v>37</v>
      </c>
      <c r="E151" s="8" t="s">
        <v>3118</v>
      </c>
      <c r="F151" s="9">
        <v>4455</v>
      </c>
      <c r="G151" s="8" t="s">
        <v>8120</v>
      </c>
      <c r="H151" s="8" t="s">
        <v>6</v>
      </c>
      <c r="I151" s="8" t="s">
        <v>8646</v>
      </c>
    </row>
    <row r="152" spans="1:9" x14ac:dyDescent="0.3">
      <c r="A152" s="7">
        <v>35016</v>
      </c>
      <c r="B152" s="8" t="s">
        <v>3131</v>
      </c>
      <c r="C152" s="8" t="s">
        <v>3132</v>
      </c>
      <c r="D152" s="8" t="s">
        <v>37</v>
      </c>
      <c r="E152" s="8" t="s">
        <v>3118</v>
      </c>
      <c r="F152" s="9">
        <v>10360</v>
      </c>
      <c r="G152" s="8" t="s">
        <v>8120</v>
      </c>
      <c r="H152" s="8" t="s">
        <v>6</v>
      </c>
      <c r="I152" s="8" t="s">
        <v>8646</v>
      </c>
    </row>
    <row r="153" spans="1:9" x14ac:dyDescent="0.3">
      <c r="A153" s="7">
        <v>35018</v>
      </c>
      <c r="B153" s="8" t="s">
        <v>3133</v>
      </c>
      <c r="C153" s="87" t="s">
        <v>3134</v>
      </c>
      <c r="D153" s="8" t="s">
        <v>37</v>
      </c>
      <c r="E153" s="8" t="s">
        <v>3118</v>
      </c>
      <c r="F153" s="9">
        <v>3676</v>
      </c>
      <c r="G153" s="8" t="s">
        <v>8120</v>
      </c>
      <c r="H153" s="8" t="s">
        <v>5</v>
      </c>
      <c r="I153" s="8" t="s">
        <v>8646</v>
      </c>
    </row>
    <row r="154" spans="1:9" x14ac:dyDescent="0.3">
      <c r="A154" s="7">
        <v>35041</v>
      </c>
      <c r="B154" s="8" t="s">
        <v>3147</v>
      </c>
      <c r="C154" s="8" t="s">
        <v>3148</v>
      </c>
      <c r="D154" s="8" t="s">
        <v>37</v>
      </c>
      <c r="E154" s="8" t="s">
        <v>3118</v>
      </c>
      <c r="F154" s="9">
        <v>4195</v>
      </c>
      <c r="G154" s="8" t="s">
        <v>8120</v>
      </c>
      <c r="H154" s="8" t="s">
        <v>6</v>
      </c>
      <c r="I154" s="8" t="s">
        <v>8646</v>
      </c>
    </row>
    <row r="155" spans="1:9" x14ac:dyDescent="0.3">
      <c r="A155" s="7">
        <v>35042</v>
      </c>
      <c r="B155" s="8" t="s">
        <v>3149</v>
      </c>
      <c r="C155" s="8" t="s">
        <v>3150</v>
      </c>
      <c r="D155" s="8" t="s">
        <v>37</v>
      </c>
      <c r="E155" s="8" t="s">
        <v>3118</v>
      </c>
      <c r="F155" s="9">
        <v>1801</v>
      </c>
      <c r="G155" s="8" t="s">
        <v>8120</v>
      </c>
      <c r="H155" s="8" t="s">
        <v>6</v>
      </c>
      <c r="I155" s="8" t="s">
        <v>8646</v>
      </c>
    </row>
    <row r="156" spans="1:9" x14ac:dyDescent="0.3">
      <c r="A156" s="7">
        <v>35044</v>
      </c>
      <c r="B156" s="8" t="s">
        <v>3151</v>
      </c>
      <c r="C156" s="87" t="s">
        <v>3152</v>
      </c>
      <c r="D156" s="8" t="s">
        <v>37</v>
      </c>
      <c r="E156" s="8" t="s">
        <v>3118</v>
      </c>
      <c r="F156" s="9">
        <v>3309</v>
      </c>
      <c r="G156" s="8" t="s">
        <v>8120</v>
      </c>
      <c r="H156" s="8" t="s">
        <v>5</v>
      </c>
      <c r="I156" s="8" t="s">
        <v>8646</v>
      </c>
    </row>
    <row r="157" spans="1:9" x14ac:dyDescent="0.3">
      <c r="A157" s="7">
        <v>35045</v>
      </c>
      <c r="B157" s="8" t="s">
        <v>3153</v>
      </c>
      <c r="C157" s="8" t="s">
        <v>3154</v>
      </c>
      <c r="D157" s="8" t="s">
        <v>37</v>
      </c>
      <c r="E157" s="8" t="s">
        <v>3118</v>
      </c>
      <c r="F157" s="9">
        <v>3540</v>
      </c>
      <c r="G157" s="8" t="s">
        <v>8120</v>
      </c>
      <c r="H157" s="8" t="s">
        <v>6</v>
      </c>
      <c r="I157" s="8" t="s">
        <v>8646</v>
      </c>
    </row>
    <row r="158" spans="1:9" x14ac:dyDescent="0.3">
      <c r="A158" s="7">
        <v>35046</v>
      </c>
      <c r="B158" s="8" t="s">
        <v>3155</v>
      </c>
      <c r="C158" s="8" t="s">
        <v>3156</v>
      </c>
      <c r="D158" s="8" t="s">
        <v>37</v>
      </c>
      <c r="E158" s="8" t="s">
        <v>3118</v>
      </c>
      <c r="F158" s="9">
        <v>3992</v>
      </c>
      <c r="G158" s="8" t="s">
        <v>8120</v>
      </c>
      <c r="H158" s="8" t="s">
        <v>7</v>
      </c>
      <c r="I158" s="8" t="s">
        <v>8646</v>
      </c>
    </row>
    <row r="159" spans="1:9" x14ac:dyDescent="0.3">
      <c r="A159" s="7">
        <v>18007</v>
      </c>
      <c r="B159" s="8" t="s">
        <v>8159</v>
      </c>
      <c r="C159" s="8" t="s">
        <v>8160</v>
      </c>
      <c r="D159" s="8" t="s">
        <v>41</v>
      </c>
      <c r="E159" s="8" t="s">
        <v>1691</v>
      </c>
      <c r="F159" s="9">
        <v>633</v>
      </c>
      <c r="G159" s="8" t="s">
        <v>8127</v>
      </c>
      <c r="H159" s="8" t="s">
        <v>4</v>
      </c>
      <c r="I159" s="8" t="s">
        <v>8072</v>
      </c>
    </row>
    <row r="160" spans="1:9" x14ac:dyDescent="0.3">
      <c r="A160" s="7">
        <v>18016</v>
      </c>
      <c r="B160" s="8" t="s">
        <v>8647</v>
      </c>
      <c r="C160" s="87" t="s">
        <v>8648</v>
      </c>
      <c r="D160" s="8" t="s">
        <v>41</v>
      </c>
      <c r="E160" s="8" t="s">
        <v>1691</v>
      </c>
      <c r="F160" s="9">
        <v>1325</v>
      </c>
      <c r="G160" s="8" t="s">
        <v>8127</v>
      </c>
      <c r="H160" s="8" t="s">
        <v>4</v>
      </c>
      <c r="I160" s="8" t="s">
        <v>8072</v>
      </c>
    </row>
    <row r="161" spans="1:9" x14ac:dyDescent="0.3">
      <c r="A161" s="7">
        <v>18017</v>
      </c>
      <c r="B161" s="8" t="s">
        <v>8188</v>
      </c>
      <c r="C161" s="8" t="s">
        <v>8189</v>
      </c>
      <c r="D161" s="8" t="s">
        <v>41</v>
      </c>
      <c r="E161" s="8" t="s">
        <v>1691</v>
      </c>
      <c r="F161" s="9">
        <v>409</v>
      </c>
      <c r="G161" s="8" t="s">
        <v>8127</v>
      </c>
      <c r="H161" s="8" t="s">
        <v>4</v>
      </c>
      <c r="I161" s="8" t="s">
        <v>8072</v>
      </c>
    </row>
    <row r="162" spans="1:9" x14ac:dyDescent="0.3">
      <c r="A162" s="7">
        <v>18021</v>
      </c>
      <c r="B162" s="8" t="s">
        <v>1696</v>
      </c>
      <c r="C162" s="8" t="s">
        <v>1697</v>
      </c>
      <c r="D162" s="8" t="s">
        <v>41</v>
      </c>
      <c r="E162" s="8" t="s">
        <v>1691</v>
      </c>
      <c r="F162" s="9">
        <v>524</v>
      </c>
      <c r="G162" s="8" t="s">
        <v>8120</v>
      </c>
      <c r="H162" s="8" t="s">
        <v>6</v>
      </c>
      <c r="I162" s="8" t="s">
        <v>8072</v>
      </c>
    </row>
    <row r="163" spans="1:9" x14ac:dyDescent="0.3">
      <c r="A163" s="7">
        <v>18042</v>
      </c>
      <c r="B163" s="8" t="s">
        <v>8649</v>
      </c>
      <c r="C163" s="87" t="s">
        <v>8650</v>
      </c>
      <c r="D163" s="8" t="s">
        <v>41</v>
      </c>
      <c r="E163" s="8" t="s">
        <v>1691</v>
      </c>
      <c r="F163" s="9">
        <v>229</v>
      </c>
      <c r="G163" s="8" t="s">
        <v>8127</v>
      </c>
      <c r="H163" s="8" t="s">
        <v>4</v>
      </c>
      <c r="I163" s="8" t="s">
        <v>8072</v>
      </c>
    </row>
    <row r="164" spans="1:9" x14ac:dyDescent="0.3">
      <c r="A164" s="7">
        <v>18064</v>
      </c>
      <c r="B164" s="8" t="s">
        <v>8268</v>
      </c>
      <c r="C164" s="8" t="s">
        <v>8269</v>
      </c>
      <c r="D164" s="8" t="s">
        <v>41</v>
      </c>
      <c r="E164" s="8" t="s">
        <v>1691</v>
      </c>
      <c r="F164" s="9">
        <v>356</v>
      </c>
      <c r="G164" s="8" t="s">
        <v>8127</v>
      </c>
      <c r="H164" s="8" t="s">
        <v>4</v>
      </c>
      <c r="I164" s="8" t="s">
        <v>8072</v>
      </c>
    </row>
    <row r="165" spans="1:9" x14ac:dyDescent="0.3">
      <c r="A165" s="7">
        <v>18073</v>
      </c>
      <c r="B165" s="8" t="s">
        <v>8651</v>
      </c>
      <c r="C165" s="87" t="s">
        <v>8652</v>
      </c>
      <c r="D165" s="8" t="s">
        <v>41</v>
      </c>
      <c r="E165" s="8" t="s">
        <v>1691</v>
      </c>
      <c r="F165" s="9">
        <v>3182</v>
      </c>
      <c r="G165" s="8" t="s">
        <v>8127</v>
      </c>
      <c r="H165" s="8" t="s">
        <v>4</v>
      </c>
      <c r="I165" s="8" t="s">
        <v>8072</v>
      </c>
    </row>
    <row r="166" spans="1:9" x14ac:dyDescent="0.3">
      <c r="A166" s="7">
        <v>18089</v>
      </c>
      <c r="B166" s="8" t="s">
        <v>1721</v>
      </c>
      <c r="C166" s="8" t="s">
        <v>1722</v>
      </c>
      <c r="D166" s="8" t="s">
        <v>41</v>
      </c>
      <c r="E166" s="8" t="s">
        <v>1691</v>
      </c>
      <c r="F166" s="9">
        <v>344</v>
      </c>
      <c r="G166" s="8" t="s">
        <v>8120</v>
      </c>
      <c r="H166" s="8" t="s">
        <v>6</v>
      </c>
      <c r="I166" s="8" t="s">
        <v>8072</v>
      </c>
    </row>
    <row r="167" spans="1:9" x14ac:dyDescent="0.3">
      <c r="A167" s="7">
        <v>18094</v>
      </c>
      <c r="B167" s="8" t="s">
        <v>8653</v>
      </c>
      <c r="C167" s="87" t="s">
        <v>8654</v>
      </c>
      <c r="D167" s="8" t="s">
        <v>41</v>
      </c>
      <c r="E167" s="8" t="s">
        <v>1691</v>
      </c>
      <c r="F167" s="9">
        <v>872</v>
      </c>
      <c r="G167" s="8" t="s">
        <v>8127</v>
      </c>
      <c r="H167" s="8" t="s">
        <v>4</v>
      </c>
      <c r="I167" s="8" t="s">
        <v>8072</v>
      </c>
    </row>
    <row r="168" spans="1:9" x14ac:dyDescent="0.3">
      <c r="A168" s="7">
        <v>18098</v>
      </c>
      <c r="B168" s="8" t="s">
        <v>1732</v>
      </c>
      <c r="C168" s="8" t="s">
        <v>1733</v>
      </c>
      <c r="D168" s="8" t="s">
        <v>41</v>
      </c>
      <c r="E168" s="8" t="s">
        <v>1691</v>
      </c>
      <c r="F168" s="9">
        <v>258</v>
      </c>
      <c r="G168" s="8" t="s">
        <v>8120</v>
      </c>
      <c r="H168" s="8" t="s">
        <v>5</v>
      </c>
      <c r="I168" s="8" t="s">
        <v>8072</v>
      </c>
    </row>
    <row r="169" spans="1:9" x14ac:dyDescent="0.3">
      <c r="A169" s="7">
        <v>18117</v>
      </c>
      <c r="B169" s="8" t="s">
        <v>8334</v>
      </c>
      <c r="C169" s="8" t="s">
        <v>8335</v>
      </c>
      <c r="D169" s="8" t="s">
        <v>41</v>
      </c>
      <c r="E169" s="8" t="s">
        <v>1691</v>
      </c>
      <c r="F169" s="9">
        <v>760</v>
      </c>
      <c r="G169" s="8" t="s">
        <v>8127</v>
      </c>
      <c r="H169" s="8" t="s">
        <v>4</v>
      </c>
      <c r="I169" s="8" t="s">
        <v>8072</v>
      </c>
    </row>
    <row r="170" spans="1:9" x14ac:dyDescent="0.3">
      <c r="A170" s="7">
        <v>18126</v>
      </c>
      <c r="B170" s="8" t="s">
        <v>8346</v>
      </c>
      <c r="C170" s="8" t="s">
        <v>8347</v>
      </c>
      <c r="D170" s="8" t="s">
        <v>41</v>
      </c>
      <c r="E170" s="8" t="s">
        <v>1691</v>
      </c>
      <c r="F170" s="9">
        <v>208</v>
      </c>
      <c r="G170" s="8" t="s">
        <v>8127</v>
      </c>
      <c r="H170" s="8" t="s">
        <v>4</v>
      </c>
      <c r="I170" s="8" t="s">
        <v>8072</v>
      </c>
    </row>
    <row r="171" spans="1:9" x14ac:dyDescent="0.3">
      <c r="A171" s="7">
        <v>18128</v>
      </c>
      <c r="B171" s="8" t="s">
        <v>1746</v>
      </c>
      <c r="C171" s="8" t="s">
        <v>1747</v>
      </c>
      <c r="D171" s="8" t="s">
        <v>41</v>
      </c>
      <c r="E171" s="8" t="s">
        <v>1691</v>
      </c>
      <c r="F171" s="9">
        <v>618</v>
      </c>
      <c r="G171" s="8" t="s">
        <v>8120</v>
      </c>
      <c r="H171" s="8" t="s">
        <v>6</v>
      </c>
      <c r="I171" s="8" t="s">
        <v>8072</v>
      </c>
    </row>
    <row r="172" spans="1:9" x14ac:dyDescent="0.3">
      <c r="A172" s="7">
        <v>18142</v>
      </c>
      <c r="B172" s="8" t="s">
        <v>1754</v>
      </c>
      <c r="C172" s="8" t="s">
        <v>1755</v>
      </c>
      <c r="D172" s="8" t="s">
        <v>41</v>
      </c>
      <c r="E172" s="8" t="s">
        <v>1691</v>
      </c>
      <c r="F172" s="9">
        <v>448</v>
      </c>
      <c r="G172" s="8" t="s">
        <v>8120</v>
      </c>
      <c r="H172" s="8" t="s">
        <v>6</v>
      </c>
      <c r="I172" s="8" t="s">
        <v>8072</v>
      </c>
    </row>
    <row r="173" spans="1:9" x14ac:dyDescent="0.3">
      <c r="A173" s="7">
        <v>18166</v>
      </c>
      <c r="B173" s="8" t="s">
        <v>1770</v>
      </c>
      <c r="C173" s="8" t="s">
        <v>1771</v>
      </c>
      <c r="D173" s="8" t="s">
        <v>41</v>
      </c>
      <c r="E173" s="8" t="s">
        <v>1691</v>
      </c>
      <c r="F173" s="9">
        <v>588</v>
      </c>
      <c r="G173" s="8" t="s">
        <v>8120</v>
      </c>
      <c r="H173" s="8" t="s">
        <v>5</v>
      </c>
      <c r="I173" s="8" t="s">
        <v>8072</v>
      </c>
    </row>
    <row r="174" spans="1:9" x14ac:dyDescent="0.3">
      <c r="A174" s="7">
        <v>18171</v>
      </c>
      <c r="B174" s="8" t="s">
        <v>1772</v>
      </c>
      <c r="C174" s="8" t="s">
        <v>1773</v>
      </c>
      <c r="D174" s="8" t="s">
        <v>41</v>
      </c>
      <c r="E174" s="8" t="s">
        <v>1691</v>
      </c>
      <c r="F174" s="9">
        <v>3024</v>
      </c>
      <c r="G174" s="8" t="s">
        <v>8120</v>
      </c>
      <c r="H174" s="8" t="s">
        <v>5</v>
      </c>
      <c r="I174" s="8" t="s">
        <v>8072</v>
      </c>
    </row>
    <row r="175" spans="1:9" x14ac:dyDescent="0.3">
      <c r="A175" s="7">
        <v>18184</v>
      </c>
      <c r="B175" s="8" t="s">
        <v>1780</v>
      </c>
      <c r="C175" s="8" t="s">
        <v>1781</v>
      </c>
      <c r="D175" s="8" t="s">
        <v>41</v>
      </c>
      <c r="E175" s="8" t="s">
        <v>1691</v>
      </c>
      <c r="F175" s="9">
        <v>965</v>
      </c>
      <c r="G175" s="8" t="s">
        <v>8120</v>
      </c>
      <c r="H175" s="8" t="s">
        <v>6</v>
      </c>
      <c r="I175" s="8" t="s">
        <v>8072</v>
      </c>
    </row>
    <row r="176" spans="1:9" x14ac:dyDescent="0.3">
      <c r="A176" s="7">
        <v>18193</v>
      </c>
      <c r="B176" s="8" t="s">
        <v>1786</v>
      </c>
      <c r="C176" s="8" t="s">
        <v>1787</v>
      </c>
      <c r="D176" s="8" t="s">
        <v>41</v>
      </c>
      <c r="E176" s="8" t="s">
        <v>1691</v>
      </c>
      <c r="F176" s="9">
        <v>1035</v>
      </c>
      <c r="G176" s="8" t="s">
        <v>8120</v>
      </c>
      <c r="H176" s="8" t="s">
        <v>6</v>
      </c>
      <c r="I176" s="8" t="s">
        <v>8072</v>
      </c>
    </row>
    <row r="177" spans="1:9" x14ac:dyDescent="0.3">
      <c r="A177" s="7">
        <v>34001</v>
      </c>
      <c r="B177" s="8" t="s">
        <v>3069</v>
      </c>
      <c r="C177" s="87" t="s">
        <v>3071</v>
      </c>
      <c r="D177" s="8" t="s">
        <v>37</v>
      </c>
      <c r="E177" s="8" t="s">
        <v>1796</v>
      </c>
      <c r="F177" s="9">
        <v>2101</v>
      </c>
      <c r="G177" s="8" t="s">
        <v>8120</v>
      </c>
      <c r="H177" s="8" t="s">
        <v>6</v>
      </c>
      <c r="I177" s="8" t="s">
        <v>8057</v>
      </c>
    </row>
    <row r="178" spans="1:9" x14ac:dyDescent="0.3">
      <c r="A178" s="7">
        <v>34002</v>
      </c>
      <c r="B178" s="8" t="s">
        <v>3072</v>
      </c>
      <c r="C178" s="8" t="s">
        <v>3073</v>
      </c>
      <c r="D178" s="8" t="s">
        <v>37</v>
      </c>
      <c r="E178" s="8" t="s">
        <v>1796</v>
      </c>
      <c r="F178" s="9">
        <v>2044</v>
      </c>
      <c r="G178" s="8" t="s">
        <v>8120</v>
      </c>
      <c r="H178" s="8" t="s">
        <v>6</v>
      </c>
      <c r="I178" s="8" t="s">
        <v>8057</v>
      </c>
    </row>
    <row r="179" spans="1:9" x14ac:dyDescent="0.3">
      <c r="A179" s="7">
        <v>34003</v>
      </c>
      <c r="B179" s="8" t="s">
        <v>3074</v>
      </c>
      <c r="C179" s="87" t="s">
        <v>3075</v>
      </c>
      <c r="D179" s="8" t="s">
        <v>37</v>
      </c>
      <c r="E179" s="8" t="s">
        <v>1796</v>
      </c>
      <c r="F179" s="9">
        <v>3200</v>
      </c>
      <c r="G179" s="8" t="s">
        <v>8120</v>
      </c>
      <c r="H179" s="8" t="s">
        <v>6</v>
      </c>
      <c r="I179" s="8" t="s">
        <v>8057</v>
      </c>
    </row>
    <row r="180" spans="1:9" x14ac:dyDescent="0.3">
      <c r="A180" s="7">
        <v>33004</v>
      </c>
      <c r="B180" s="8" t="s">
        <v>3034</v>
      </c>
      <c r="C180" s="8" t="s">
        <v>3035</v>
      </c>
      <c r="D180" s="8" t="s">
        <v>37</v>
      </c>
      <c r="E180" s="8" t="s">
        <v>1695</v>
      </c>
      <c r="F180" s="9">
        <v>2612</v>
      </c>
      <c r="G180" s="8" t="s">
        <v>8120</v>
      </c>
      <c r="H180" s="8" t="s">
        <v>5</v>
      </c>
      <c r="I180" s="8" t="s">
        <v>8057</v>
      </c>
    </row>
    <row r="181" spans="1:9" x14ac:dyDescent="0.3">
      <c r="A181" s="7">
        <v>34005</v>
      </c>
      <c r="B181" s="8" t="s">
        <v>3078</v>
      </c>
      <c r="C181" s="8" t="s">
        <v>3079</v>
      </c>
      <c r="D181" s="8" t="s">
        <v>37</v>
      </c>
      <c r="E181" s="8" t="s">
        <v>1796</v>
      </c>
      <c r="F181" s="9">
        <v>676</v>
      </c>
      <c r="G181" s="8" t="s">
        <v>8120</v>
      </c>
      <c r="H181" s="8" t="s">
        <v>6</v>
      </c>
      <c r="I181" s="8" t="s">
        <v>8057</v>
      </c>
    </row>
    <row r="182" spans="1:9" x14ac:dyDescent="0.3">
      <c r="A182" s="7">
        <v>34006</v>
      </c>
      <c r="B182" s="8" t="s">
        <v>3080</v>
      </c>
      <c r="C182" s="87" t="s">
        <v>3081</v>
      </c>
      <c r="D182" s="8" t="s">
        <v>37</v>
      </c>
      <c r="E182" s="8" t="s">
        <v>1796</v>
      </c>
      <c r="F182" s="9">
        <v>6715</v>
      </c>
      <c r="G182" s="8" t="s">
        <v>8120</v>
      </c>
      <c r="H182" s="8" t="s">
        <v>6</v>
      </c>
      <c r="I182" s="8" t="s">
        <v>8057</v>
      </c>
    </row>
    <row r="183" spans="1:9" x14ac:dyDescent="0.3">
      <c r="A183" s="7">
        <v>34011</v>
      </c>
      <c r="B183" s="8" t="s">
        <v>3084</v>
      </c>
      <c r="C183" s="87" t="s">
        <v>3085</v>
      </c>
      <c r="D183" s="8" t="s">
        <v>37</v>
      </c>
      <c r="E183" s="8" t="s">
        <v>1796</v>
      </c>
      <c r="F183" s="9">
        <v>1061</v>
      </c>
      <c r="G183" s="8" t="s">
        <v>8120</v>
      </c>
      <c r="H183" s="8" t="s">
        <v>6</v>
      </c>
      <c r="I183" s="8" t="s">
        <v>8057</v>
      </c>
    </row>
    <row r="184" spans="1:9" x14ac:dyDescent="0.3">
      <c r="A184" s="7">
        <v>33019</v>
      </c>
      <c r="B184" s="8" t="s">
        <v>3044</v>
      </c>
      <c r="C184" s="8" t="s">
        <v>3045</v>
      </c>
      <c r="D184" s="8" t="s">
        <v>37</v>
      </c>
      <c r="E184" s="8" t="s">
        <v>1695</v>
      </c>
      <c r="F184" s="9">
        <v>1078</v>
      </c>
      <c r="G184" s="8" t="s">
        <v>8120</v>
      </c>
      <c r="H184" s="8" t="s">
        <v>6</v>
      </c>
      <c r="I184" s="8" t="s">
        <v>8057</v>
      </c>
    </row>
    <row r="185" spans="1:9" x14ac:dyDescent="0.3">
      <c r="A185" s="7">
        <v>33020</v>
      </c>
      <c r="B185" s="8" t="s">
        <v>3046</v>
      </c>
      <c r="C185" s="8" t="s">
        <v>3047</v>
      </c>
      <c r="D185" s="8" t="s">
        <v>37</v>
      </c>
      <c r="E185" s="8" t="s">
        <v>1695</v>
      </c>
      <c r="F185" s="9">
        <v>1137</v>
      </c>
      <c r="G185" s="8" t="s">
        <v>8120</v>
      </c>
      <c r="H185" s="8" t="s">
        <v>7</v>
      </c>
      <c r="I185" s="8" t="s">
        <v>8057</v>
      </c>
    </row>
    <row r="186" spans="1:9" x14ac:dyDescent="0.3">
      <c r="A186" s="7">
        <v>33028</v>
      </c>
      <c r="B186" s="8" t="s">
        <v>3050</v>
      </c>
      <c r="C186" s="8" t="s">
        <v>3051</v>
      </c>
      <c r="D186" s="8" t="s">
        <v>37</v>
      </c>
      <c r="E186" s="8" t="s">
        <v>1695</v>
      </c>
      <c r="F186" s="9">
        <v>926</v>
      </c>
      <c r="G186" s="8" t="s">
        <v>8120</v>
      </c>
      <c r="H186" s="8" t="s">
        <v>6</v>
      </c>
      <c r="I186" s="8" t="s">
        <v>8057</v>
      </c>
    </row>
    <row r="187" spans="1:9" x14ac:dyDescent="0.3">
      <c r="A187" s="7">
        <v>34028</v>
      </c>
      <c r="B187" s="8" t="s">
        <v>3098</v>
      </c>
      <c r="C187" s="8" t="s">
        <v>3099</v>
      </c>
      <c r="D187" s="8" t="s">
        <v>37</v>
      </c>
      <c r="E187" s="8" t="s">
        <v>1796</v>
      </c>
      <c r="F187" s="9">
        <v>955</v>
      </c>
      <c r="G187" s="8" t="s">
        <v>8120</v>
      </c>
      <c r="H187" s="8" t="s">
        <v>5</v>
      </c>
      <c r="I187" s="8" t="s">
        <v>8057</v>
      </c>
    </row>
    <row r="188" spans="1:9" x14ac:dyDescent="0.3">
      <c r="A188" s="7">
        <v>33036</v>
      </c>
      <c r="B188" s="8" t="s">
        <v>3059</v>
      </c>
      <c r="C188" s="8" t="s">
        <v>3060</v>
      </c>
      <c r="D188" s="8" t="s">
        <v>37</v>
      </c>
      <c r="E188" s="8" t="s">
        <v>1695</v>
      </c>
      <c r="F188" s="9">
        <v>4573</v>
      </c>
      <c r="G188" s="8" t="s">
        <v>8120</v>
      </c>
      <c r="H188" s="8" t="s">
        <v>5</v>
      </c>
      <c r="I188" s="8" t="s">
        <v>8057</v>
      </c>
    </row>
    <row r="189" spans="1:9" x14ac:dyDescent="0.3">
      <c r="A189" s="7">
        <v>34035</v>
      </c>
      <c r="B189" s="8" t="s">
        <v>3100</v>
      </c>
      <c r="C189" s="87" t="s">
        <v>3101</v>
      </c>
      <c r="D189" s="8" t="s">
        <v>37</v>
      </c>
      <c r="E189" s="8" t="s">
        <v>1796</v>
      </c>
      <c r="F189" s="9">
        <v>1722</v>
      </c>
      <c r="G189" s="8" t="s">
        <v>8120</v>
      </c>
      <c r="H189" s="8" t="s">
        <v>5</v>
      </c>
      <c r="I189" s="8" t="s">
        <v>8057</v>
      </c>
    </row>
    <row r="190" spans="1:9" x14ac:dyDescent="0.3">
      <c r="A190" s="7">
        <v>34038</v>
      </c>
      <c r="B190" s="8" t="s">
        <v>3102</v>
      </c>
      <c r="C190" s="87" t="s">
        <v>3103</v>
      </c>
      <c r="D190" s="8" t="s">
        <v>37</v>
      </c>
      <c r="E190" s="8" t="s">
        <v>1796</v>
      </c>
      <c r="F190" s="9">
        <v>1172</v>
      </c>
      <c r="G190" s="8" t="s">
        <v>8120</v>
      </c>
      <c r="H190" s="8" t="s">
        <v>6</v>
      </c>
      <c r="I190" s="8" t="s">
        <v>8057</v>
      </c>
    </row>
    <row r="191" spans="1:9" x14ac:dyDescent="0.3">
      <c r="A191" s="7">
        <v>34040</v>
      </c>
      <c r="B191" s="8" t="s">
        <v>3106</v>
      </c>
      <c r="C191" s="8" t="s">
        <v>3107</v>
      </c>
      <c r="D191" s="8" t="s">
        <v>37</v>
      </c>
      <c r="E191" s="8" t="s">
        <v>1796</v>
      </c>
      <c r="F191" s="9">
        <v>894</v>
      </c>
      <c r="G191" s="8" t="s">
        <v>8120</v>
      </c>
      <c r="H191" s="8" t="s">
        <v>6</v>
      </c>
      <c r="I191" s="8" t="s">
        <v>8057</v>
      </c>
    </row>
    <row r="192" spans="1:9" x14ac:dyDescent="0.3">
      <c r="A192" s="7">
        <v>34044</v>
      </c>
      <c r="B192" s="8" t="s">
        <v>3110</v>
      </c>
      <c r="C192" s="87" t="s">
        <v>3111</v>
      </c>
      <c r="D192" s="8" t="s">
        <v>37</v>
      </c>
      <c r="E192" s="8" t="s">
        <v>1796</v>
      </c>
      <c r="F192" s="9">
        <v>513</v>
      </c>
      <c r="G192" s="8" t="s">
        <v>8120</v>
      </c>
      <c r="H192" s="8" t="s">
        <v>6</v>
      </c>
      <c r="I192" s="8" t="s">
        <v>8057</v>
      </c>
    </row>
    <row r="193" spans="1:9" x14ac:dyDescent="0.3">
      <c r="A193" s="7">
        <v>34045</v>
      </c>
      <c r="B193" s="8" t="s">
        <v>3112</v>
      </c>
      <c r="C193" s="8" t="s">
        <v>3113</v>
      </c>
      <c r="D193" s="8" t="s">
        <v>37</v>
      </c>
      <c r="E193" s="8" t="s">
        <v>1796</v>
      </c>
      <c r="F193" s="9">
        <v>2617</v>
      </c>
      <c r="G193" s="8" t="s">
        <v>8120</v>
      </c>
      <c r="H193" s="8" t="s">
        <v>5</v>
      </c>
      <c r="I193" s="8" t="s">
        <v>8057</v>
      </c>
    </row>
    <row r="194" spans="1:9" x14ac:dyDescent="0.3">
      <c r="A194" s="7">
        <v>34046</v>
      </c>
      <c r="B194" s="8" t="s">
        <v>3114</v>
      </c>
      <c r="C194" s="8" t="s">
        <v>3115</v>
      </c>
      <c r="D194" s="8" t="s">
        <v>37</v>
      </c>
      <c r="E194" s="8" t="s">
        <v>1796</v>
      </c>
      <c r="F194" s="9">
        <v>1157</v>
      </c>
      <c r="G194" s="8" t="s">
        <v>8120</v>
      </c>
      <c r="H194" s="8" t="s">
        <v>6</v>
      </c>
      <c r="I194" s="8" t="s">
        <v>8057</v>
      </c>
    </row>
    <row r="195" spans="1:9" x14ac:dyDescent="0.3">
      <c r="A195" s="7">
        <v>33044</v>
      </c>
      <c r="B195" s="8" t="s">
        <v>8408</v>
      </c>
      <c r="C195" s="8" t="s">
        <v>8409</v>
      </c>
      <c r="D195" s="8" t="s">
        <v>37</v>
      </c>
      <c r="E195" s="8" t="s">
        <v>1695</v>
      </c>
      <c r="F195" s="9">
        <v>2017</v>
      </c>
      <c r="G195" s="8" t="s">
        <v>8127</v>
      </c>
      <c r="H195" s="8" t="s">
        <v>4</v>
      </c>
      <c r="I195" s="8" t="s">
        <v>8057</v>
      </c>
    </row>
    <row r="196" spans="1:9" x14ac:dyDescent="0.3">
      <c r="A196" s="7">
        <v>38005</v>
      </c>
      <c r="B196" s="8" t="s">
        <v>3295</v>
      </c>
      <c r="C196" s="8" t="s">
        <v>3296</v>
      </c>
      <c r="D196" s="8" t="s">
        <v>37</v>
      </c>
      <c r="E196" s="8" t="s">
        <v>2595</v>
      </c>
      <c r="F196" s="9">
        <v>11297</v>
      </c>
      <c r="G196" s="8" t="s">
        <v>8120</v>
      </c>
      <c r="H196" s="8" t="s">
        <v>6</v>
      </c>
      <c r="I196" s="8" t="s">
        <v>8058</v>
      </c>
    </row>
    <row r="197" spans="1:9" x14ac:dyDescent="0.3">
      <c r="A197" s="7">
        <v>38007</v>
      </c>
      <c r="B197" s="8" t="s">
        <v>3300</v>
      </c>
      <c r="C197" s="8" t="s">
        <v>3301</v>
      </c>
      <c r="D197" s="8" t="s">
        <v>37</v>
      </c>
      <c r="E197" s="8" t="s">
        <v>2595</v>
      </c>
      <c r="F197" s="9">
        <v>15874</v>
      </c>
      <c r="G197" s="8" t="s">
        <v>8120</v>
      </c>
      <c r="H197" s="8" t="s">
        <v>5</v>
      </c>
      <c r="I197" s="8" t="s">
        <v>8058</v>
      </c>
    </row>
    <row r="198" spans="1:9" x14ac:dyDescent="0.3">
      <c r="A198" s="7">
        <v>38010</v>
      </c>
      <c r="B198" s="8" t="s">
        <v>3302</v>
      </c>
      <c r="C198" s="8" t="s">
        <v>3303</v>
      </c>
      <c r="D198" s="8" t="s">
        <v>37</v>
      </c>
      <c r="E198" s="8" t="s">
        <v>2595</v>
      </c>
      <c r="F198" s="9">
        <v>2686</v>
      </c>
      <c r="G198" s="8" t="s">
        <v>8120</v>
      </c>
      <c r="H198" s="8" t="s">
        <v>5</v>
      </c>
      <c r="I198" s="8" t="s">
        <v>8058</v>
      </c>
    </row>
    <row r="199" spans="1:9" x14ac:dyDescent="0.3">
      <c r="A199" s="7">
        <v>38011</v>
      </c>
      <c r="B199" s="8" t="s">
        <v>3304</v>
      </c>
      <c r="C199" s="87" t="s">
        <v>3305</v>
      </c>
      <c r="D199" s="8" t="s">
        <v>37</v>
      </c>
      <c r="E199" s="8" t="s">
        <v>2595</v>
      </c>
      <c r="F199" s="9">
        <v>4760</v>
      </c>
      <c r="G199" s="8" t="s">
        <v>8120</v>
      </c>
      <c r="H199" s="8" t="s">
        <v>6</v>
      </c>
      <c r="I199" s="8" t="s">
        <v>8058</v>
      </c>
    </row>
    <row r="200" spans="1:9" x14ac:dyDescent="0.3">
      <c r="A200" s="7">
        <v>38014</v>
      </c>
      <c r="B200" s="8" t="s">
        <v>3306</v>
      </c>
      <c r="C200" s="8" t="s">
        <v>3307</v>
      </c>
      <c r="D200" s="8" t="s">
        <v>37</v>
      </c>
      <c r="E200" s="8" t="s">
        <v>2595</v>
      </c>
      <c r="F200" s="9">
        <v>6549</v>
      </c>
      <c r="G200" s="8" t="s">
        <v>8120</v>
      </c>
      <c r="H200" s="8" t="s">
        <v>6</v>
      </c>
      <c r="I200" s="8" t="s">
        <v>8058</v>
      </c>
    </row>
    <row r="201" spans="1:9" x14ac:dyDescent="0.3">
      <c r="A201" s="7">
        <v>38025</v>
      </c>
      <c r="B201" s="8" t="s">
        <v>3312</v>
      </c>
      <c r="C201" s="8" t="s">
        <v>3313</v>
      </c>
      <c r="D201" s="8" t="s">
        <v>37</v>
      </c>
      <c r="E201" s="8" t="s">
        <v>2595</v>
      </c>
      <c r="F201" s="9">
        <v>3588</v>
      </c>
      <c r="G201" s="8" t="s">
        <v>8120</v>
      </c>
      <c r="H201" s="8" t="s">
        <v>6</v>
      </c>
      <c r="I201" s="8" t="s">
        <v>8058</v>
      </c>
    </row>
    <row r="202" spans="1:9" x14ac:dyDescent="0.3">
      <c r="A202" s="7">
        <v>38027</v>
      </c>
      <c r="B202" s="8" t="s">
        <v>3314</v>
      </c>
      <c r="C202" s="87" t="s">
        <v>3315</v>
      </c>
      <c r="D202" s="8" t="s">
        <v>37</v>
      </c>
      <c r="E202" s="8" t="s">
        <v>2595</v>
      </c>
      <c r="F202" s="9">
        <v>8493</v>
      </c>
      <c r="G202" s="8" t="s">
        <v>8120</v>
      </c>
      <c r="H202" s="8" t="s">
        <v>5</v>
      </c>
      <c r="I202" s="8" t="s">
        <v>8058</v>
      </c>
    </row>
    <row r="203" spans="1:9" x14ac:dyDescent="0.3">
      <c r="A203" s="7">
        <v>38029</v>
      </c>
      <c r="B203" s="8" t="s">
        <v>3318</v>
      </c>
      <c r="C203" s="8" t="s">
        <v>3319</v>
      </c>
      <c r="D203" s="8" t="s">
        <v>37</v>
      </c>
      <c r="E203" s="8" t="s">
        <v>2595</v>
      </c>
      <c r="F203" s="9">
        <v>7573</v>
      </c>
      <c r="G203" s="8" t="s">
        <v>8120</v>
      </c>
      <c r="H203" s="8" t="s">
        <v>5</v>
      </c>
      <c r="I203" s="8" t="s">
        <v>8058</v>
      </c>
    </row>
    <row r="204" spans="1:9" x14ac:dyDescent="0.3">
      <c r="A204" s="7">
        <v>38030</v>
      </c>
      <c r="B204" s="8" t="s">
        <v>3320</v>
      </c>
      <c r="C204" s="8" t="s">
        <v>3321</v>
      </c>
      <c r="D204" s="8" t="s">
        <v>37</v>
      </c>
      <c r="E204" s="8" t="s">
        <v>2595</v>
      </c>
      <c r="F204" s="9">
        <v>6883</v>
      </c>
      <c r="G204" s="8" t="s">
        <v>8120</v>
      </c>
      <c r="H204" s="8" t="s">
        <v>5</v>
      </c>
      <c r="I204" s="8" t="s">
        <v>8058</v>
      </c>
    </row>
    <row r="205" spans="1:9" x14ac:dyDescent="0.3">
      <c r="A205" s="7">
        <v>69007</v>
      </c>
      <c r="B205" s="8" t="s">
        <v>4753</v>
      </c>
      <c r="C205" s="8" t="s">
        <v>4754</v>
      </c>
      <c r="D205" s="8" t="s">
        <v>33</v>
      </c>
      <c r="E205" s="8" t="s">
        <v>4638</v>
      </c>
      <c r="F205" s="9">
        <v>313</v>
      </c>
      <c r="G205" s="8" t="s">
        <v>8120</v>
      </c>
      <c r="H205" s="8" t="s">
        <v>7</v>
      </c>
      <c r="I205" s="8" t="s">
        <v>8039</v>
      </c>
    </row>
    <row r="206" spans="1:9" x14ac:dyDescent="0.3">
      <c r="A206" s="7">
        <v>69012</v>
      </c>
      <c r="B206" s="8" t="s">
        <v>4761</v>
      </c>
      <c r="C206" s="8" t="s">
        <v>4762</v>
      </c>
      <c r="D206" s="8" t="s">
        <v>33</v>
      </c>
      <c r="E206" s="8" t="s">
        <v>4638</v>
      </c>
      <c r="F206" s="9">
        <v>610</v>
      </c>
      <c r="G206" s="8" t="s">
        <v>8120</v>
      </c>
      <c r="H206" s="8" t="s">
        <v>6</v>
      </c>
      <c r="I206" s="8" t="s">
        <v>8039</v>
      </c>
    </row>
    <row r="207" spans="1:9" x14ac:dyDescent="0.3">
      <c r="A207" s="7">
        <v>69019</v>
      </c>
      <c r="B207" s="8" t="s">
        <v>4771</v>
      </c>
      <c r="C207" s="8" t="s">
        <v>4772</v>
      </c>
      <c r="D207" s="8" t="s">
        <v>33</v>
      </c>
      <c r="E207" s="8" t="s">
        <v>4638</v>
      </c>
      <c r="F207" s="9">
        <v>327</v>
      </c>
      <c r="G207" s="8" t="s">
        <v>8120</v>
      </c>
      <c r="H207" s="8" t="s">
        <v>6</v>
      </c>
      <c r="I207" s="8" t="s">
        <v>8039</v>
      </c>
    </row>
    <row r="208" spans="1:9" x14ac:dyDescent="0.3">
      <c r="A208" s="7">
        <v>69020</v>
      </c>
      <c r="B208" s="8" t="s">
        <v>4773</v>
      </c>
      <c r="C208" s="8" t="s">
        <v>4774</v>
      </c>
      <c r="D208" s="8" t="s">
        <v>33</v>
      </c>
      <c r="E208" s="8" t="s">
        <v>4638</v>
      </c>
      <c r="F208" s="9">
        <v>1575</v>
      </c>
      <c r="G208" s="8" t="s">
        <v>8120</v>
      </c>
      <c r="H208" s="8" t="s">
        <v>7</v>
      </c>
      <c r="I208" s="8" t="s">
        <v>8039</v>
      </c>
    </row>
    <row r="209" spans="1:9" x14ac:dyDescent="0.3">
      <c r="A209" s="7">
        <v>69021</v>
      </c>
      <c r="B209" s="8" t="s">
        <v>4775</v>
      </c>
      <c r="C209" s="8" t="s">
        <v>4776</v>
      </c>
      <c r="D209" s="8" t="s">
        <v>33</v>
      </c>
      <c r="E209" s="8" t="s">
        <v>4638</v>
      </c>
      <c r="F209" s="9">
        <v>819</v>
      </c>
      <c r="G209" s="8" t="s">
        <v>8120</v>
      </c>
      <c r="H209" s="8" t="s">
        <v>6</v>
      </c>
      <c r="I209" s="8" t="s">
        <v>8039</v>
      </c>
    </row>
    <row r="210" spans="1:9" x14ac:dyDescent="0.3">
      <c r="A210" s="7">
        <v>69023</v>
      </c>
      <c r="B210" s="8" t="s">
        <v>4777</v>
      </c>
      <c r="C210" s="8" t="s">
        <v>4778</v>
      </c>
      <c r="D210" s="8" t="s">
        <v>33</v>
      </c>
      <c r="E210" s="8" t="s">
        <v>4638</v>
      </c>
      <c r="F210" s="9">
        <v>297</v>
      </c>
      <c r="G210" s="8" t="s">
        <v>8120</v>
      </c>
      <c r="H210" s="8" t="s">
        <v>7</v>
      </c>
      <c r="I210" s="8" t="s">
        <v>8039</v>
      </c>
    </row>
    <row r="211" spans="1:9" x14ac:dyDescent="0.3">
      <c r="A211" s="7">
        <v>69024</v>
      </c>
      <c r="B211" s="8" t="s">
        <v>4779</v>
      </c>
      <c r="C211" s="87" t="s">
        <v>4780</v>
      </c>
      <c r="D211" s="8" t="s">
        <v>33</v>
      </c>
      <c r="E211" s="8" t="s">
        <v>4638</v>
      </c>
      <c r="F211" s="9">
        <v>797</v>
      </c>
      <c r="G211" s="8" t="s">
        <v>8120</v>
      </c>
      <c r="H211" s="8" t="s">
        <v>6</v>
      </c>
      <c r="I211" s="8" t="s">
        <v>8039</v>
      </c>
    </row>
    <row r="212" spans="1:9" x14ac:dyDescent="0.3">
      <c r="A212" s="7">
        <v>69025</v>
      </c>
      <c r="B212" s="8" t="s">
        <v>4781</v>
      </c>
      <c r="C212" s="8" t="s">
        <v>4782</v>
      </c>
      <c r="D212" s="8" t="s">
        <v>33</v>
      </c>
      <c r="E212" s="8" t="s">
        <v>4638</v>
      </c>
      <c r="F212" s="9">
        <v>166</v>
      </c>
      <c r="G212" s="8" t="s">
        <v>8120</v>
      </c>
      <c r="H212" s="8" t="s">
        <v>7</v>
      </c>
      <c r="I212" s="8" t="s">
        <v>8039</v>
      </c>
    </row>
    <row r="213" spans="1:9" x14ac:dyDescent="0.3">
      <c r="A213" s="7">
        <v>69026</v>
      </c>
      <c r="B213" s="8" t="s">
        <v>4783</v>
      </c>
      <c r="C213" s="8" t="s">
        <v>4784</v>
      </c>
      <c r="D213" s="8" t="s">
        <v>33</v>
      </c>
      <c r="E213" s="8" t="s">
        <v>4638</v>
      </c>
      <c r="F213" s="9">
        <v>440</v>
      </c>
      <c r="G213" s="8" t="s">
        <v>8120</v>
      </c>
      <c r="H213" s="8" t="s">
        <v>6</v>
      </c>
      <c r="I213" s="8" t="s">
        <v>8039</v>
      </c>
    </row>
    <row r="214" spans="1:9" x14ac:dyDescent="0.3">
      <c r="A214" s="7">
        <v>69104</v>
      </c>
      <c r="B214" s="8" t="s">
        <v>4911</v>
      </c>
      <c r="C214" s="8" t="s">
        <v>4912</v>
      </c>
      <c r="D214" s="8" t="s">
        <v>33</v>
      </c>
      <c r="E214" s="8" t="s">
        <v>4638</v>
      </c>
      <c r="F214" s="9">
        <v>121</v>
      </c>
      <c r="G214" s="8" t="s">
        <v>8120</v>
      </c>
      <c r="H214" s="8" t="s">
        <v>6</v>
      </c>
      <c r="I214" s="8" t="s">
        <v>8039</v>
      </c>
    </row>
    <row r="215" spans="1:9" x14ac:dyDescent="0.3">
      <c r="A215" s="7">
        <v>69031</v>
      </c>
      <c r="B215" s="8" t="s">
        <v>4791</v>
      </c>
      <c r="C215" s="87" t="s">
        <v>4792</v>
      </c>
      <c r="D215" s="8" t="s">
        <v>33</v>
      </c>
      <c r="E215" s="8" t="s">
        <v>4638</v>
      </c>
      <c r="F215" s="9">
        <v>1312</v>
      </c>
      <c r="G215" s="8" t="s">
        <v>8120</v>
      </c>
      <c r="H215" s="8" t="s">
        <v>6</v>
      </c>
      <c r="I215" s="8" t="s">
        <v>8039</v>
      </c>
    </row>
    <row r="216" spans="1:9" x14ac:dyDescent="0.3">
      <c r="A216" s="7">
        <v>69034</v>
      </c>
      <c r="B216" s="8" t="s">
        <v>4797</v>
      </c>
      <c r="C216" s="8" t="s">
        <v>4798</v>
      </c>
      <c r="D216" s="8" t="s">
        <v>33</v>
      </c>
      <c r="E216" s="8" t="s">
        <v>4638</v>
      </c>
      <c r="F216" s="9">
        <v>280</v>
      </c>
      <c r="G216" s="8" t="s">
        <v>8120</v>
      </c>
      <c r="H216" s="8" t="s">
        <v>7</v>
      </c>
      <c r="I216" s="8" t="s">
        <v>8039</v>
      </c>
    </row>
    <row r="217" spans="1:9" x14ac:dyDescent="0.3">
      <c r="A217" s="7">
        <v>69039</v>
      </c>
      <c r="B217" s="8" t="s">
        <v>4805</v>
      </c>
      <c r="C217" s="8" t="s">
        <v>4806</v>
      </c>
      <c r="D217" s="8" t="s">
        <v>33</v>
      </c>
      <c r="E217" s="8" t="s">
        <v>4638</v>
      </c>
      <c r="F217" s="9">
        <v>289</v>
      </c>
      <c r="G217" s="8" t="s">
        <v>8120</v>
      </c>
      <c r="H217" s="8" t="s">
        <v>7</v>
      </c>
      <c r="I217" s="8" t="s">
        <v>8039</v>
      </c>
    </row>
    <row r="218" spans="1:9" x14ac:dyDescent="0.3">
      <c r="A218" s="7">
        <v>69040</v>
      </c>
      <c r="B218" s="8" t="s">
        <v>4807</v>
      </c>
      <c r="C218" s="8" t="s">
        <v>4808</v>
      </c>
      <c r="D218" s="8" t="s">
        <v>33</v>
      </c>
      <c r="E218" s="8" t="s">
        <v>4638</v>
      </c>
      <c r="F218" s="9">
        <v>1261</v>
      </c>
      <c r="G218" s="8" t="s">
        <v>8120</v>
      </c>
      <c r="H218" s="8" t="s">
        <v>6</v>
      </c>
      <c r="I218" s="8" t="s">
        <v>8039</v>
      </c>
    </row>
    <row r="219" spans="1:9" x14ac:dyDescent="0.3">
      <c r="A219" s="7">
        <v>69045</v>
      </c>
      <c r="B219" s="8" t="s">
        <v>4815</v>
      </c>
      <c r="C219" s="8" t="s">
        <v>4816</v>
      </c>
      <c r="D219" s="8" t="s">
        <v>33</v>
      </c>
      <c r="E219" s="8" t="s">
        <v>4638</v>
      </c>
      <c r="F219" s="9">
        <v>1102</v>
      </c>
      <c r="G219" s="8" t="s">
        <v>8120</v>
      </c>
      <c r="H219" s="8" t="s">
        <v>6</v>
      </c>
      <c r="I219" s="8" t="s">
        <v>8039</v>
      </c>
    </row>
    <row r="220" spans="1:9" x14ac:dyDescent="0.3">
      <c r="A220" s="7">
        <v>69048</v>
      </c>
      <c r="B220" s="8" t="s">
        <v>4821</v>
      </c>
      <c r="C220" s="8" t="s">
        <v>4822</v>
      </c>
      <c r="D220" s="8" t="s">
        <v>33</v>
      </c>
      <c r="E220" s="8" t="s">
        <v>4638</v>
      </c>
      <c r="F220" s="9">
        <v>325</v>
      </c>
      <c r="G220" s="8" t="s">
        <v>8120</v>
      </c>
      <c r="H220" s="8" t="s">
        <v>7</v>
      </c>
      <c r="I220" s="8" t="s">
        <v>8039</v>
      </c>
    </row>
    <row r="221" spans="1:9" x14ac:dyDescent="0.3">
      <c r="A221" s="7">
        <v>69051</v>
      </c>
      <c r="B221" s="8" t="s">
        <v>4825</v>
      </c>
      <c r="C221" s="8" t="s">
        <v>4826</v>
      </c>
      <c r="D221" s="8" t="s">
        <v>33</v>
      </c>
      <c r="E221" s="8" t="s">
        <v>4638</v>
      </c>
      <c r="F221" s="9">
        <v>877</v>
      </c>
      <c r="G221" s="8" t="s">
        <v>8120</v>
      </c>
      <c r="H221" s="8" t="s">
        <v>7</v>
      </c>
      <c r="I221" s="8" t="s">
        <v>8039</v>
      </c>
    </row>
    <row r="222" spans="1:9" x14ac:dyDescent="0.3">
      <c r="A222" s="7">
        <v>69009</v>
      </c>
      <c r="B222" s="8" t="s">
        <v>4755</v>
      </c>
      <c r="C222" s="8" t="s">
        <v>4756</v>
      </c>
      <c r="D222" s="8" t="s">
        <v>33</v>
      </c>
      <c r="E222" s="8" t="s">
        <v>4638</v>
      </c>
      <c r="F222" s="9">
        <v>75</v>
      </c>
      <c r="G222" s="8" t="s">
        <v>8120</v>
      </c>
      <c r="H222" s="8" t="s">
        <v>6</v>
      </c>
      <c r="I222" s="8" t="s">
        <v>8039</v>
      </c>
    </row>
    <row r="223" spans="1:9" x14ac:dyDescent="0.3">
      <c r="A223" s="7">
        <v>69052</v>
      </c>
      <c r="B223" s="8" t="s">
        <v>4827</v>
      </c>
      <c r="C223" s="8" t="s">
        <v>4828</v>
      </c>
      <c r="D223" s="8" t="s">
        <v>33</v>
      </c>
      <c r="E223" s="8" t="s">
        <v>4638</v>
      </c>
      <c r="F223" s="9">
        <v>119</v>
      </c>
      <c r="G223" s="8" t="s">
        <v>8120</v>
      </c>
      <c r="H223" s="8" t="s">
        <v>7</v>
      </c>
      <c r="I223" s="8" t="s">
        <v>8039</v>
      </c>
    </row>
    <row r="224" spans="1:9" x14ac:dyDescent="0.3">
      <c r="A224" s="7">
        <v>69053</v>
      </c>
      <c r="B224" s="8" t="s">
        <v>4829</v>
      </c>
      <c r="C224" s="8" t="s">
        <v>4830</v>
      </c>
      <c r="D224" s="8" t="s">
        <v>33</v>
      </c>
      <c r="E224" s="8" t="s">
        <v>4638</v>
      </c>
      <c r="F224" s="9">
        <v>80</v>
      </c>
      <c r="G224" s="8" t="s">
        <v>8120</v>
      </c>
      <c r="H224" s="8" t="s">
        <v>7</v>
      </c>
      <c r="I224" s="8" t="s">
        <v>8039</v>
      </c>
    </row>
    <row r="225" spans="1:9" x14ac:dyDescent="0.3">
      <c r="A225" s="7">
        <v>69054</v>
      </c>
      <c r="B225" s="8" t="s">
        <v>4831</v>
      </c>
      <c r="C225" s="8" t="s">
        <v>4832</v>
      </c>
      <c r="D225" s="8" t="s">
        <v>33</v>
      </c>
      <c r="E225" s="8" t="s">
        <v>4638</v>
      </c>
      <c r="F225" s="9">
        <v>617</v>
      </c>
      <c r="G225" s="8" t="s">
        <v>8120</v>
      </c>
      <c r="H225" s="8" t="s">
        <v>7</v>
      </c>
      <c r="I225" s="8" t="s">
        <v>8039</v>
      </c>
    </row>
    <row r="226" spans="1:9" x14ac:dyDescent="0.3">
      <c r="A226" s="7">
        <v>69060</v>
      </c>
      <c r="B226" s="8" t="s">
        <v>4843</v>
      </c>
      <c r="C226" s="8" t="s">
        <v>4844</v>
      </c>
      <c r="D226" s="8" t="s">
        <v>33</v>
      </c>
      <c r="E226" s="8" t="s">
        <v>4638</v>
      </c>
      <c r="F226" s="9">
        <v>1268</v>
      </c>
      <c r="G226" s="8" t="s">
        <v>8120</v>
      </c>
      <c r="H226" s="8" t="s">
        <v>7</v>
      </c>
      <c r="I226" s="8" t="s">
        <v>8039</v>
      </c>
    </row>
    <row r="227" spans="1:9" x14ac:dyDescent="0.3">
      <c r="A227" s="7">
        <v>69062</v>
      </c>
      <c r="B227" s="8" t="s">
        <v>4847</v>
      </c>
      <c r="C227" s="87" t="s">
        <v>4848</v>
      </c>
      <c r="D227" s="8" t="s">
        <v>33</v>
      </c>
      <c r="E227" s="8" t="s">
        <v>4638</v>
      </c>
      <c r="F227" s="9">
        <v>975</v>
      </c>
      <c r="G227" s="8" t="s">
        <v>8120</v>
      </c>
      <c r="H227" s="8" t="s">
        <v>6</v>
      </c>
      <c r="I227" s="8" t="s">
        <v>8039</v>
      </c>
    </row>
    <row r="228" spans="1:9" x14ac:dyDescent="0.3">
      <c r="A228" s="7">
        <v>69063</v>
      </c>
      <c r="B228" s="8" t="s">
        <v>4849</v>
      </c>
      <c r="C228" s="8" t="s">
        <v>4850</v>
      </c>
      <c r="D228" s="8" t="s">
        <v>33</v>
      </c>
      <c r="E228" s="8" t="s">
        <v>4638</v>
      </c>
      <c r="F228" s="9">
        <v>219</v>
      </c>
      <c r="G228" s="8" t="s">
        <v>8120</v>
      </c>
      <c r="H228" s="8" t="s">
        <v>6</v>
      </c>
      <c r="I228" s="8" t="s">
        <v>8039</v>
      </c>
    </row>
    <row r="229" spans="1:9" x14ac:dyDescent="0.3">
      <c r="A229" s="7">
        <v>69103</v>
      </c>
      <c r="B229" s="8" t="s">
        <v>4909</v>
      </c>
      <c r="C229" s="8" t="s">
        <v>4910</v>
      </c>
      <c r="D229" s="8" t="s">
        <v>33</v>
      </c>
      <c r="E229" s="8" t="s">
        <v>4638</v>
      </c>
      <c r="F229" s="9">
        <v>131</v>
      </c>
      <c r="G229" s="8" t="s">
        <v>8120</v>
      </c>
      <c r="H229" s="8" t="s">
        <v>6</v>
      </c>
      <c r="I229" s="8" t="s">
        <v>8039</v>
      </c>
    </row>
    <row r="230" spans="1:9" x14ac:dyDescent="0.3">
      <c r="A230" s="7">
        <v>69066</v>
      </c>
      <c r="B230" s="8" t="s">
        <v>4855</v>
      </c>
      <c r="C230" s="8" t="s">
        <v>4856</v>
      </c>
      <c r="D230" s="8" t="s">
        <v>33</v>
      </c>
      <c r="E230" s="8" t="s">
        <v>4638</v>
      </c>
      <c r="F230" s="9">
        <v>1000</v>
      </c>
      <c r="G230" s="8" t="s">
        <v>8120</v>
      </c>
      <c r="H230" s="8" t="s">
        <v>7</v>
      </c>
      <c r="I230" s="8" t="s">
        <v>8039</v>
      </c>
    </row>
    <row r="231" spans="1:9" x14ac:dyDescent="0.3">
      <c r="A231" s="7">
        <v>69070</v>
      </c>
      <c r="B231" s="8" t="s">
        <v>4861</v>
      </c>
      <c r="C231" s="8" t="s">
        <v>4862</v>
      </c>
      <c r="D231" s="8" t="s">
        <v>33</v>
      </c>
      <c r="E231" s="8" t="s">
        <v>4638</v>
      </c>
      <c r="F231" s="9">
        <v>734</v>
      </c>
      <c r="G231" s="8" t="s">
        <v>8120</v>
      </c>
      <c r="H231" s="8" t="s">
        <v>6</v>
      </c>
      <c r="I231" s="8" t="s">
        <v>8039</v>
      </c>
    </row>
    <row r="232" spans="1:9" x14ac:dyDescent="0.3">
      <c r="A232" s="7">
        <v>69075</v>
      </c>
      <c r="B232" s="8" t="s">
        <v>4865</v>
      </c>
      <c r="C232" s="87" t="s">
        <v>4866</v>
      </c>
      <c r="D232" s="8" t="s">
        <v>33</v>
      </c>
      <c r="E232" s="8" t="s">
        <v>4638</v>
      </c>
      <c r="F232" s="9">
        <v>1082</v>
      </c>
      <c r="G232" s="8" t="s">
        <v>8120</v>
      </c>
      <c r="H232" s="8" t="s">
        <v>6</v>
      </c>
      <c r="I232" s="8" t="s">
        <v>8039</v>
      </c>
    </row>
    <row r="233" spans="1:9" x14ac:dyDescent="0.3">
      <c r="A233" s="7">
        <v>69076</v>
      </c>
      <c r="B233" s="8" t="s">
        <v>4867</v>
      </c>
      <c r="C233" s="8" t="s">
        <v>4868</v>
      </c>
      <c r="D233" s="8" t="s">
        <v>33</v>
      </c>
      <c r="E233" s="8" t="s">
        <v>4638</v>
      </c>
      <c r="F233" s="9">
        <v>1208</v>
      </c>
      <c r="G233" s="8" t="s">
        <v>8120</v>
      </c>
      <c r="H233" s="8" t="s">
        <v>7</v>
      </c>
      <c r="I233" s="8" t="s">
        <v>8039</v>
      </c>
    </row>
    <row r="234" spans="1:9" x14ac:dyDescent="0.3">
      <c r="A234" s="7">
        <v>69077</v>
      </c>
      <c r="B234" s="8" t="s">
        <v>4869</v>
      </c>
      <c r="C234" s="8" t="s">
        <v>4870</v>
      </c>
      <c r="D234" s="8" t="s">
        <v>33</v>
      </c>
      <c r="E234" s="8" t="s">
        <v>4638</v>
      </c>
      <c r="F234" s="9">
        <v>95</v>
      </c>
      <c r="G234" s="8" t="s">
        <v>8120</v>
      </c>
      <c r="H234" s="8" t="s">
        <v>7</v>
      </c>
      <c r="I234" s="8" t="s">
        <v>8039</v>
      </c>
    </row>
    <row r="235" spans="1:9" x14ac:dyDescent="0.3">
      <c r="A235" s="7">
        <v>69078</v>
      </c>
      <c r="B235" s="8" t="s">
        <v>4871</v>
      </c>
      <c r="C235" s="8" t="s">
        <v>4872</v>
      </c>
      <c r="D235" s="8" t="s">
        <v>33</v>
      </c>
      <c r="E235" s="8" t="s">
        <v>4638</v>
      </c>
      <c r="F235" s="9">
        <v>202</v>
      </c>
      <c r="G235" s="8" t="s">
        <v>8120</v>
      </c>
      <c r="H235" s="8" t="s">
        <v>7</v>
      </c>
      <c r="I235" s="8" t="s">
        <v>8039</v>
      </c>
    </row>
    <row r="236" spans="1:9" x14ac:dyDescent="0.3">
      <c r="A236" s="7">
        <v>69080</v>
      </c>
      <c r="B236" s="8" t="s">
        <v>4875</v>
      </c>
      <c r="C236" s="8" t="s">
        <v>4876</v>
      </c>
      <c r="D236" s="8" t="s">
        <v>33</v>
      </c>
      <c r="E236" s="8" t="s">
        <v>4638</v>
      </c>
      <c r="F236" s="9">
        <v>149</v>
      </c>
      <c r="G236" s="8" t="s">
        <v>8120</v>
      </c>
      <c r="H236" s="8" t="s">
        <v>6</v>
      </c>
      <c r="I236" s="8" t="s">
        <v>8039</v>
      </c>
    </row>
    <row r="237" spans="1:9" x14ac:dyDescent="0.3">
      <c r="A237" s="7">
        <v>69088</v>
      </c>
      <c r="B237" s="8" t="s">
        <v>4887</v>
      </c>
      <c r="C237" s="8" t="s">
        <v>4888</v>
      </c>
      <c r="D237" s="8" t="s">
        <v>33</v>
      </c>
      <c r="E237" s="8" t="s">
        <v>4638</v>
      </c>
      <c r="F237" s="9">
        <v>702</v>
      </c>
      <c r="G237" s="8" t="s">
        <v>8120</v>
      </c>
      <c r="H237" s="8" t="s">
        <v>6</v>
      </c>
      <c r="I237" s="8" t="s">
        <v>8039</v>
      </c>
    </row>
    <row r="238" spans="1:9" x14ac:dyDescent="0.3">
      <c r="A238" s="7">
        <v>69089</v>
      </c>
      <c r="B238" s="8" t="s">
        <v>4889</v>
      </c>
      <c r="C238" s="8" t="s">
        <v>4890</v>
      </c>
      <c r="D238" s="8" t="s">
        <v>33</v>
      </c>
      <c r="E238" s="8" t="s">
        <v>4638</v>
      </c>
      <c r="F238" s="9">
        <v>343</v>
      </c>
      <c r="G238" s="8" t="s">
        <v>8120</v>
      </c>
      <c r="H238" s="8" t="s">
        <v>7</v>
      </c>
      <c r="I238" s="8" t="s">
        <v>8039</v>
      </c>
    </row>
    <row r="239" spans="1:9" x14ac:dyDescent="0.3">
      <c r="A239" s="7">
        <v>69093</v>
      </c>
      <c r="B239" s="8" t="s">
        <v>4895</v>
      </c>
      <c r="C239" s="8" t="s">
        <v>4896</v>
      </c>
      <c r="D239" s="8" t="s">
        <v>33</v>
      </c>
      <c r="E239" s="8" t="s">
        <v>4638</v>
      </c>
      <c r="F239" s="9">
        <v>746</v>
      </c>
      <c r="G239" s="8" t="s">
        <v>8120</v>
      </c>
      <c r="H239" s="8" t="s">
        <v>6</v>
      </c>
      <c r="I239" s="8" t="s">
        <v>8039</v>
      </c>
    </row>
    <row r="240" spans="1:9" x14ac:dyDescent="0.3">
      <c r="A240" s="7">
        <v>69095</v>
      </c>
      <c r="B240" s="8" t="s">
        <v>4897</v>
      </c>
      <c r="C240" s="8" t="s">
        <v>4898</v>
      </c>
      <c r="D240" s="8" t="s">
        <v>33</v>
      </c>
      <c r="E240" s="8" t="s">
        <v>4638</v>
      </c>
      <c r="F240" s="9">
        <v>1189</v>
      </c>
      <c r="G240" s="8" t="s">
        <v>8120</v>
      </c>
      <c r="H240" s="8" t="s">
        <v>7</v>
      </c>
      <c r="I240" s="8" t="s">
        <v>8039</v>
      </c>
    </row>
    <row r="241" spans="1:9" x14ac:dyDescent="0.3">
      <c r="A241" s="7">
        <v>69102</v>
      </c>
      <c r="B241" s="8" t="s">
        <v>4907</v>
      </c>
      <c r="C241" s="8" t="s">
        <v>4908</v>
      </c>
      <c r="D241" s="8" t="s">
        <v>33</v>
      </c>
      <c r="E241" s="8" t="s">
        <v>4638</v>
      </c>
      <c r="F241" s="9">
        <v>1147</v>
      </c>
      <c r="G241" s="8" t="s">
        <v>8120</v>
      </c>
      <c r="H241" s="8" t="s">
        <v>6</v>
      </c>
      <c r="I241" s="8" t="s">
        <v>8039</v>
      </c>
    </row>
    <row r="242" spans="1:9" x14ac:dyDescent="0.3">
      <c r="A242" s="7">
        <v>9039</v>
      </c>
      <c r="B242" s="8" t="s">
        <v>2885</v>
      </c>
      <c r="C242" s="87" t="s">
        <v>2886</v>
      </c>
      <c r="D242" s="8" t="s">
        <v>40</v>
      </c>
      <c r="E242" s="8" t="s">
        <v>717</v>
      </c>
      <c r="F242" s="9">
        <v>501</v>
      </c>
      <c r="G242" s="8" t="s">
        <v>8120</v>
      </c>
      <c r="H242" s="8" t="s">
        <v>5</v>
      </c>
      <c r="I242" s="8" t="s">
        <v>8068</v>
      </c>
    </row>
    <row r="243" spans="1:9" x14ac:dyDescent="0.3">
      <c r="A243" s="7">
        <v>9051</v>
      </c>
      <c r="B243" s="8" t="s">
        <v>2901</v>
      </c>
      <c r="C243" s="87" t="s">
        <v>2902</v>
      </c>
      <c r="D243" s="8" t="s">
        <v>40</v>
      </c>
      <c r="E243" s="8" t="s">
        <v>717</v>
      </c>
      <c r="F243" s="9">
        <v>840</v>
      </c>
      <c r="G243" s="8" t="s">
        <v>8120</v>
      </c>
      <c r="H243" s="8" t="s">
        <v>5</v>
      </c>
      <c r="I243" s="8" t="s">
        <v>8068</v>
      </c>
    </row>
    <row r="244" spans="1:9" x14ac:dyDescent="0.3">
      <c r="A244" s="7">
        <v>9055</v>
      </c>
      <c r="B244" s="8" t="s">
        <v>2907</v>
      </c>
      <c r="C244" s="8" t="s">
        <v>2908</v>
      </c>
      <c r="D244" s="8" t="s">
        <v>40</v>
      </c>
      <c r="E244" s="8" t="s">
        <v>717</v>
      </c>
      <c r="F244" s="9">
        <v>1756</v>
      </c>
      <c r="G244" s="8" t="s">
        <v>8120</v>
      </c>
      <c r="H244" s="8" t="s">
        <v>5</v>
      </c>
      <c r="I244" s="8" t="s">
        <v>8068</v>
      </c>
    </row>
    <row r="245" spans="1:9" x14ac:dyDescent="0.3">
      <c r="A245" s="7">
        <v>9058</v>
      </c>
      <c r="B245" s="8" t="s">
        <v>8384</v>
      </c>
      <c r="C245" s="8" t="s">
        <v>8385</v>
      </c>
      <c r="D245" s="8" t="s">
        <v>40</v>
      </c>
      <c r="E245" s="8" t="s">
        <v>717</v>
      </c>
      <c r="F245" s="9">
        <v>2929</v>
      </c>
      <c r="G245" s="8" t="s">
        <v>8127</v>
      </c>
      <c r="H245" s="8" t="s">
        <v>4</v>
      </c>
      <c r="I245" s="8" t="s">
        <v>8068</v>
      </c>
    </row>
    <row r="246" spans="1:9" x14ac:dyDescent="0.3">
      <c r="A246" s="7">
        <v>9063</v>
      </c>
      <c r="B246" s="8" t="s">
        <v>2911</v>
      </c>
      <c r="C246" s="8" t="s">
        <v>2912</v>
      </c>
      <c r="D246" s="8" t="s">
        <v>40</v>
      </c>
      <c r="E246" s="8" t="s">
        <v>717</v>
      </c>
      <c r="F246" s="9">
        <v>670</v>
      </c>
      <c r="G246" s="8" t="s">
        <v>8120</v>
      </c>
      <c r="H246" s="8" t="s">
        <v>6</v>
      </c>
      <c r="I246" s="8" t="s">
        <v>8068</v>
      </c>
    </row>
    <row r="247" spans="1:9" x14ac:dyDescent="0.3">
      <c r="A247" s="7">
        <v>10008</v>
      </c>
      <c r="B247" s="8" t="s">
        <v>2924</v>
      </c>
      <c r="C247" s="8" t="s">
        <v>2925</v>
      </c>
      <c r="D247" s="8" t="s">
        <v>40</v>
      </c>
      <c r="E247" s="8" t="s">
        <v>2917</v>
      </c>
      <c r="F247" s="9">
        <v>2816</v>
      </c>
      <c r="G247" s="8" t="s">
        <v>8120</v>
      </c>
      <c r="H247" s="8" t="s">
        <v>5</v>
      </c>
      <c r="I247" s="8" t="s">
        <v>8068</v>
      </c>
    </row>
    <row r="248" spans="1:9" x14ac:dyDescent="0.3">
      <c r="A248" s="7">
        <v>10032</v>
      </c>
      <c r="B248" s="8" t="s">
        <v>2950</v>
      </c>
      <c r="C248" s="8" t="s">
        <v>2951</v>
      </c>
      <c r="D248" s="8" t="s">
        <v>40</v>
      </c>
      <c r="E248" s="8" t="s">
        <v>2917</v>
      </c>
      <c r="F248" s="9">
        <v>3497</v>
      </c>
      <c r="G248" s="8" t="s">
        <v>8120</v>
      </c>
      <c r="H248" s="8" t="s">
        <v>5</v>
      </c>
      <c r="I248" s="8" t="s">
        <v>8068</v>
      </c>
    </row>
    <row r="249" spans="1:9" x14ac:dyDescent="0.3">
      <c r="A249" s="7">
        <v>10033</v>
      </c>
      <c r="B249" s="8" t="s">
        <v>2952</v>
      </c>
      <c r="C249" s="8" t="s">
        <v>2953</v>
      </c>
      <c r="D249" s="8" t="s">
        <v>40</v>
      </c>
      <c r="E249" s="8" t="s">
        <v>2917</v>
      </c>
      <c r="F249" s="9">
        <v>2626</v>
      </c>
      <c r="G249" s="8" t="s">
        <v>8120</v>
      </c>
      <c r="H249" s="8" t="s">
        <v>5</v>
      </c>
      <c r="I249" s="8" t="s">
        <v>8068</v>
      </c>
    </row>
    <row r="250" spans="1:9" x14ac:dyDescent="0.3">
      <c r="A250" s="7">
        <v>10051</v>
      </c>
      <c r="B250" s="8" t="s">
        <v>2976</v>
      </c>
      <c r="C250" s="8" t="s">
        <v>2977</v>
      </c>
      <c r="D250" s="8" t="s">
        <v>40</v>
      </c>
      <c r="E250" s="8" t="s">
        <v>2917</v>
      </c>
      <c r="F250" s="9">
        <v>2606</v>
      </c>
      <c r="G250" s="8" t="s">
        <v>8120</v>
      </c>
      <c r="H250" s="8" t="s">
        <v>5</v>
      </c>
      <c r="I250" s="8" t="s">
        <v>8068</v>
      </c>
    </row>
    <row r="251" spans="1:9" x14ac:dyDescent="0.3">
      <c r="A251" s="7">
        <v>10061</v>
      </c>
      <c r="B251" s="8" t="s">
        <v>2988</v>
      </c>
      <c r="C251" s="8" t="s">
        <v>2989</v>
      </c>
      <c r="D251" s="8" t="s">
        <v>40</v>
      </c>
      <c r="E251" s="8" t="s">
        <v>2917</v>
      </c>
      <c r="F251" s="9">
        <v>495</v>
      </c>
      <c r="G251" s="8" t="s">
        <v>8120</v>
      </c>
      <c r="H251" s="8" t="s">
        <v>6</v>
      </c>
      <c r="I251" s="8" t="s">
        <v>8068</v>
      </c>
    </row>
    <row r="252" spans="1:9" x14ac:dyDescent="0.3">
      <c r="A252" s="7">
        <v>87011</v>
      </c>
      <c r="B252" s="8" t="s">
        <v>7349</v>
      </c>
      <c r="C252" s="8" t="s">
        <v>7350</v>
      </c>
      <c r="D252" s="8" t="s">
        <v>47</v>
      </c>
      <c r="E252" s="8" t="s">
        <v>7043</v>
      </c>
      <c r="F252" s="9">
        <v>36241</v>
      </c>
      <c r="G252" s="8" t="s">
        <v>8120</v>
      </c>
      <c r="H252" s="8" t="s">
        <v>6</v>
      </c>
      <c r="I252" s="8" t="s">
        <v>8091</v>
      </c>
    </row>
    <row r="253" spans="1:9" x14ac:dyDescent="0.3">
      <c r="A253" s="7">
        <v>87018</v>
      </c>
      <c r="B253" s="8" t="s">
        <v>7361</v>
      </c>
      <c r="C253" s="8" t="s">
        <v>7362</v>
      </c>
      <c r="D253" s="8" t="s">
        <v>47</v>
      </c>
      <c r="E253" s="8" t="s">
        <v>7043</v>
      </c>
      <c r="F253" s="9">
        <v>12561</v>
      </c>
      <c r="G253" s="8" t="s">
        <v>8120</v>
      </c>
      <c r="H253" s="8" t="s">
        <v>6</v>
      </c>
      <c r="I253" s="8" t="s">
        <v>8091</v>
      </c>
    </row>
    <row r="254" spans="1:9" x14ac:dyDescent="0.3">
      <c r="A254" s="7">
        <v>87020</v>
      </c>
      <c r="B254" s="8" t="s">
        <v>7365</v>
      </c>
      <c r="C254" s="8" t="s">
        <v>7366</v>
      </c>
      <c r="D254" s="8" t="s">
        <v>47</v>
      </c>
      <c r="E254" s="8" t="s">
        <v>7043</v>
      </c>
      <c r="F254" s="9">
        <v>2794</v>
      </c>
      <c r="G254" s="8" t="s">
        <v>8120</v>
      </c>
      <c r="H254" s="8" t="s">
        <v>5</v>
      </c>
      <c r="I254" s="8" t="s">
        <v>8091</v>
      </c>
    </row>
    <row r="255" spans="1:9" x14ac:dyDescent="0.3">
      <c r="A255" s="7">
        <v>87027</v>
      </c>
      <c r="B255" s="8" t="s">
        <v>7379</v>
      </c>
      <c r="C255" s="8" t="s">
        <v>7380</v>
      </c>
      <c r="D255" s="8" t="s">
        <v>47</v>
      </c>
      <c r="E255" s="8" t="s">
        <v>7043</v>
      </c>
      <c r="F255" s="9">
        <v>4991</v>
      </c>
      <c r="G255" s="8" t="s">
        <v>8120</v>
      </c>
      <c r="H255" s="8" t="s">
        <v>6</v>
      </c>
      <c r="I255" s="8" t="s">
        <v>8091</v>
      </c>
    </row>
    <row r="256" spans="1:9" x14ac:dyDescent="0.3">
      <c r="A256" s="7">
        <v>87028</v>
      </c>
      <c r="B256" s="8" t="s">
        <v>7381</v>
      </c>
      <c r="C256" s="8" t="s">
        <v>7382</v>
      </c>
      <c r="D256" s="8" t="s">
        <v>47</v>
      </c>
      <c r="E256" s="8" t="s">
        <v>7043</v>
      </c>
      <c r="F256" s="9">
        <v>4282</v>
      </c>
      <c r="G256" s="8" t="s">
        <v>8120</v>
      </c>
      <c r="H256" s="8" t="s">
        <v>7</v>
      </c>
      <c r="I256" s="8" t="s">
        <v>8091</v>
      </c>
    </row>
    <row r="257" spans="1:9" x14ac:dyDescent="0.3">
      <c r="A257" s="7">
        <v>87040</v>
      </c>
      <c r="B257" s="8" t="s">
        <v>7401</v>
      </c>
      <c r="C257" s="8" t="s">
        <v>7402</v>
      </c>
      <c r="D257" s="8" t="s">
        <v>47</v>
      </c>
      <c r="E257" s="8" t="s">
        <v>7043</v>
      </c>
      <c r="F257" s="9">
        <v>2431</v>
      </c>
      <c r="G257" s="8" t="s">
        <v>8120</v>
      </c>
      <c r="H257" s="8" t="s">
        <v>6</v>
      </c>
      <c r="I257" s="8" t="s">
        <v>8091</v>
      </c>
    </row>
    <row r="258" spans="1:9" x14ac:dyDescent="0.3">
      <c r="A258" s="7">
        <v>87043</v>
      </c>
      <c r="B258" s="8" t="s">
        <v>7405</v>
      </c>
      <c r="C258" s="8" t="s">
        <v>7406</v>
      </c>
      <c r="D258" s="8" t="s">
        <v>47</v>
      </c>
      <c r="E258" s="8" t="s">
        <v>7043</v>
      </c>
      <c r="F258" s="9">
        <v>2965</v>
      </c>
      <c r="G258" s="8" t="s">
        <v>8120</v>
      </c>
      <c r="H258" s="8" t="s">
        <v>6</v>
      </c>
      <c r="I258" s="8" t="s">
        <v>8091</v>
      </c>
    </row>
    <row r="259" spans="1:9" x14ac:dyDescent="0.3">
      <c r="A259" s="7">
        <v>87054</v>
      </c>
      <c r="B259" s="8" t="s">
        <v>7425</v>
      </c>
      <c r="C259" s="8" t="s">
        <v>7426</v>
      </c>
      <c r="D259" s="8" t="s">
        <v>47</v>
      </c>
      <c r="E259" s="8" t="s">
        <v>7043</v>
      </c>
      <c r="F259" s="9">
        <v>5772</v>
      </c>
      <c r="G259" s="8" t="s">
        <v>8120</v>
      </c>
      <c r="H259" s="8" t="s">
        <v>6</v>
      </c>
      <c r="I259" s="8" t="s">
        <v>8091</v>
      </c>
    </row>
    <row r="260" spans="1:9" x14ac:dyDescent="0.3">
      <c r="A260" s="7">
        <v>87056</v>
      </c>
      <c r="B260" s="8" t="s">
        <v>7429</v>
      </c>
      <c r="C260" s="87" t="s">
        <v>7430</v>
      </c>
      <c r="D260" s="8" t="s">
        <v>47</v>
      </c>
      <c r="E260" s="8" t="s">
        <v>7043</v>
      </c>
      <c r="F260" s="9">
        <v>3921</v>
      </c>
      <c r="G260" s="8" t="s">
        <v>8120</v>
      </c>
      <c r="H260" s="8" t="s">
        <v>5</v>
      </c>
      <c r="I260" s="8" t="s">
        <v>8091</v>
      </c>
    </row>
    <row r="261" spans="1:9" x14ac:dyDescent="0.3">
      <c r="A261" s="7">
        <v>51001</v>
      </c>
      <c r="B261" s="8" t="s">
        <v>3560</v>
      </c>
      <c r="C261" s="87" t="s">
        <v>3563</v>
      </c>
      <c r="D261" s="8" t="s">
        <v>48</v>
      </c>
      <c r="E261" s="8" t="s">
        <v>3562</v>
      </c>
      <c r="F261" s="9">
        <v>5428</v>
      </c>
      <c r="G261" s="8" t="s">
        <v>8120</v>
      </c>
      <c r="H261" s="8" t="s">
        <v>5</v>
      </c>
      <c r="I261" s="8" t="s">
        <v>8096</v>
      </c>
    </row>
    <row r="262" spans="1:9" x14ac:dyDescent="0.3">
      <c r="A262" s="7">
        <v>51003</v>
      </c>
      <c r="B262" s="8" t="s">
        <v>3564</v>
      </c>
      <c r="C262" s="8" t="s">
        <v>3565</v>
      </c>
      <c r="D262" s="8" t="s">
        <v>48</v>
      </c>
      <c r="E262" s="8" t="s">
        <v>3562</v>
      </c>
      <c r="F262" s="9">
        <v>996</v>
      </c>
      <c r="G262" s="8" t="s">
        <v>8120</v>
      </c>
      <c r="H262" s="8" t="s">
        <v>7</v>
      </c>
      <c r="I262" s="8" t="s">
        <v>8096</v>
      </c>
    </row>
    <row r="263" spans="1:9" x14ac:dyDescent="0.3">
      <c r="A263" s="7">
        <v>51004</v>
      </c>
      <c r="B263" s="8" t="s">
        <v>3566</v>
      </c>
      <c r="C263" s="87" t="s">
        <v>3567</v>
      </c>
      <c r="D263" s="8" t="s">
        <v>48</v>
      </c>
      <c r="E263" s="8" t="s">
        <v>3562</v>
      </c>
      <c r="F263" s="9">
        <v>11846</v>
      </c>
      <c r="G263" s="8" t="s">
        <v>8120</v>
      </c>
      <c r="H263" s="8" t="s">
        <v>5</v>
      </c>
      <c r="I263" s="8" t="s">
        <v>8096</v>
      </c>
    </row>
    <row r="264" spans="1:9" x14ac:dyDescent="0.3">
      <c r="A264" s="7">
        <v>51007</v>
      </c>
      <c r="B264" s="8" t="s">
        <v>3570</v>
      </c>
      <c r="C264" s="8" t="s">
        <v>3571</v>
      </c>
      <c r="D264" s="8" t="s">
        <v>48</v>
      </c>
      <c r="E264" s="8" t="s">
        <v>3562</v>
      </c>
      <c r="F264" s="9">
        <v>1361</v>
      </c>
      <c r="G264" s="8" t="s">
        <v>8120</v>
      </c>
      <c r="H264" s="8" t="s">
        <v>6</v>
      </c>
      <c r="I264" s="8" t="s">
        <v>8096</v>
      </c>
    </row>
    <row r="265" spans="1:9" x14ac:dyDescent="0.3">
      <c r="A265" s="7">
        <v>51008</v>
      </c>
      <c r="B265" s="8" t="s">
        <v>8221</v>
      </c>
      <c r="C265" s="8" t="s">
        <v>8222</v>
      </c>
      <c r="D265" s="8" t="s">
        <v>48</v>
      </c>
      <c r="E265" s="8" t="s">
        <v>3562</v>
      </c>
      <c r="F265" s="9">
        <v>2987</v>
      </c>
      <c r="G265" s="8" t="s">
        <v>8127</v>
      </c>
      <c r="H265" s="8" t="s">
        <v>4</v>
      </c>
      <c r="I265" s="8" t="s">
        <v>8096</v>
      </c>
    </row>
    <row r="266" spans="1:9" x14ac:dyDescent="0.3">
      <c r="A266" s="7">
        <v>51010</v>
      </c>
      <c r="B266" s="8" t="s">
        <v>3572</v>
      </c>
      <c r="C266" s="8" t="s">
        <v>3573</v>
      </c>
      <c r="D266" s="8" t="s">
        <v>48</v>
      </c>
      <c r="E266" s="8" t="s">
        <v>3562</v>
      </c>
      <c r="F266" s="9">
        <v>2544</v>
      </c>
      <c r="G266" s="8" t="s">
        <v>8120</v>
      </c>
      <c r="H266" s="8" t="s">
        <v>6</v>
      </c>
      <c r="I266" s="8" t="s">
        <v>8096</v>
      </c>
    </row>
    <row r="267" spans="1:9" x14ac:dyDescent="0.3">
      <c r="A267" s="7">
        <v>51014</v>
      </c>
      <c r="B267" s="8" t="s">
        <v>3578</v>
      </c>
      <c r="C267" s="87" t="s">
        <v>3579</v>
      </c>
      <c r="D267" s="8" t="s">
        <v>48</v>
      </c>
      <c r="E267" s="8" t="s">
        <v>3562</v>
      </c>
      <c r="F267" s="9">
        <v>880</v>
      </c>
      <c r="G267" s="8" t="s">
        <v>8120</v>
      </c>
      <c r="H267" s="8" t="s">
        <v>5</v>
      </c>
      <c r="I267" s="8" t="s">
        <v>8096</v>
      </c>
    </row>
    <row r="268" spans="1:9" x14ac:dyDescent="0.3">
      <c r="A268" s="7">
        <v>51015</v>
      </c>
      <c r="B268" s="8" t="s">
        <v>3580</v>
      </c>
      <c r="C268" s="8" t="s">
        <v>3581</v>
      </c>
      <c r="D268" s="8" t="s">
        <v>48</v>
      </c>
      <c r="E268" s="8" t="s">
        <v>3562</v>
      </c>
      <c r="F268" s="9">
        <v>1894</v>
      </c>
      <c r="G268" s="8" t="s">
        <v>8120</v>
      </c>
      <c r="H268" s="8" t="s">
        <v>6</v>
      </c>
      <c r="I268" s="8" t="s">
        <v>8096</v>
      </c>
    </row>
    <row r="269" spans="1:9" x14ac:dyDescent="0.3">
      <c r="A269" s="7">
        <v>51023</v>
      </c>
      <c r="B269" s="8" t="s">
        <v>3590</v>
      </c>
      <c r="C269" s="8" t="s">
        <v>3591</v>
      </c>
      <c r="D269" s="8" t="s">
        <v>48</v>
      </c>
      <c r="E269" s="8" t="s">
        <v>3562</v>
      </c>
      <c r="F269" s="9">
        <v>521</v>
      </c>
      <c r="G269" s="8" t="s">
        <v>8120</v>
      </c>
      <c r="H269" s="8" t="s">
        <v>6</v>
      </c>
      <c r="I269" s="8" t="s">
        <v>8096</v>
      </c>
    </row>
    <row r="270" spans="1:9" x14ac:dyDescent="0.3">
      <c r="A270" s="7">
        <v>51024</v>
      </c>
      <c r="B270" s="8" t="s">
        <v>3592</v>
      </c>
      <c r="C270" s="87" t="s">
        <v>3593</v>
      </c>
      <c r="D270" s="8" t="s">
        <v>48</v>
      </c>
      <c r="E270" s="8" t="s">
        <v>3562</v>
      </c>
      <c r="F270" s="9">
        <v>1718</v>
      </c>
      <c r="G270" s="8" t="s">
        <v>8120</v>
      </c>
      <c r="H270" s="8" t="s">
        <v>5</v>
      </c>
      <c r="I270" s="8" t="s">
        <v>8096</v>
      </c>
    </row>
    <row r="271" spans="1:9" x14ac:dyDescent="0.3">
      <c r="A271" s="7">
        <v>51027</v>
      </c>
      <c r="B271" s="8" t="s">
        <v>3596</v>
      </c>
      <c r="C271" s="87" t="s">
        <v>3597</v>
      </c>
      <c r="D271" s="8" t="s">
        <v>48</v>
      </c>
      <c r="E271" s="8" t="s">
        <v>3562</v>
      </c>
      <c r="F271" s="9">
        <v>845</v>
      </c>
      <c r="G271" s="8" t="s">
        <v>8120</v>
      </c>
      <c r="H271" s="8" t="s">
        <v>5</v>
      </c>
      <c r="I271" s="8" t="s">
        <v>8096</v>
      </c>
    </row>
    <row r="272" spans="1:9" x14ac:dyDescent="0.3">
      <c r="A272" s="7">
        <v>51030</v>
      </c>
      <c r="B272" s="8" t="s">
        <v>3598</v>
      </c>
      <c r="C272" s="8" t="s">
        <v>3599</v>
      </c>
      <c r="D272" s="8" t="s">
        <v>48</v>
      </c>
      <c r="E272" s="8" t="s">
        <v>3562</v>
      </c>
      <c r="F272" s="9">
        <v>3015</v>
      </c>
      <c r="G272" s="8" t="s">
        <v>8120</v>
      </c>
      <c r="H272" s="8" t="s">
        <v>6</v>
      </c>
      <c r="I272" s="8" t="s">
        <v>8096</v>
      </c>
    </row>
    <row r="273" spans="1:9" x14ac:dyDescent="0.3">
      <c r="A273" s="7">
        <v>51031</v>
      </c>
      <c r="B273" s="8" t="s">
        <v>3600</v>
      </c>
      <c r="C273" s="87" t="s">
        <v>3601</v>
      </c>
      <c r="D273" s="8" t="s">
        <v>48</v>
      </c>
      <c r="E273" s="8" t="s">
        <v>3562</v>
      </c>
      <c r="F273" s="9">
        <v>5957</v>
      </c>
      <c r="G273" s="8" t="s">
        <v>8120</v>
      </c>
      <c r="H273" s="8" t="s">
        <v>5</v>
      </c>
      <c r="I273" s="8" t="s">
        <v>8096</v>
      </c>
    </row>
    <row r="274" spans="1:9" x14ac:dyDescent="0.3">
      <c r="A274" s="7">
        <v>51041</v>
      </c>
      <c r="B274" s="8" t="s">
        <v>3615</v>
      </c>
      <c r="C274" s="8" t="s">
        <v>3616</v>
      </c>
      <c r="D274" s="8" t="s">
        <v>48</v>
      </c>
      <c r="E274" s="8" t="s">
        <v>3562</v>
      </c>
      <c r="F274" s="9">
        <v>5469</v>
      </c>
      <c r="G274" s="8" t="s">
        <v>8120</v>
      </c>
      <c r="H274" s="8" t="s">
        <v>6</v>
      </c>
      <c r="I274" s="8" t="s">
        <v>8096</v>
      </c>
    </row>
    <row r="275" spans="1:9" x14ac:dyDescent="0.3">
      <c r="A275" s="7">
        <v>51034</v>
      </c>
      <c r="B275" s="8" t="s">
        <v>3604</v>
      </c>
      <c r="C275" s="87" t="s">
        <v>3605</v>
      </c>
      <c r="D275" s="8" t="s">
        <v>48</v>
      </c>
      <c r="E275" s="8" t="s">
        <v>3562</v>
      </c>
      <c r="F275" s="9">
        <v>15444</v>
      </c>
      <c r="G275" s="8" t="s">
        <v>8120</v>
      </c>
      <c r="H275" s="8" t="s">
        <v>5</v>
      </c>
      <c r="I275" s="8" t="s">
        <v>8096</v>
      </c>
    </row>
    <row r="276" spans="1:9" x14ac:dyDescent="0.3">
      <c r="A276" s="7">
        <v>51035</v>
      </c>
      <c r="B276" s="8" t="s">
        <v>3606</v>
      </c>
      <c r="C276" s="8" t="s">
        <v>3607</v>
      </c>
      <c r="D276" s="8" t="s">
        <v>48</v>
      </c>
      <c r="E276" s="8" t="s">
        <v>3562</v>
      </c>
      <c r="F276" s="9">
        <v>1227</v>
      </c>
      <c r="G276" s="8" t="s">
        <v>8120</v>
      </c>
      <c r="H276" s="8" t="s">
        <v>7</v>
      </c>
      <c r="I276" s="8" t="s">
        <v>8096</v>
      </c>
    </row>
    <row r="277" spans="1:9" x14ac:dyDescent="0.3">
      <c r="A277" s="7">
        <v>51038</v>
      </c>
      <c r="B277" s="8" t="s">
        <v>3609</v>
      </c>
      <c r="C277" s="87" t="s">
        <v>3610</v>
      </c>
      <c r="D277" s="8" t="s">
        <v>48</v>
      </c>
      <c r="E277" s="8" t="s">
        <v>3562</v>
      </c>
      <c r="F277" s="9">
        <v>980</v>
      </c>
      <c r="G277" s="8" t="s">
        <v>8120</v>
      </c>
      <c r="H277" s="8" t="s">
        <v>5</v>
      </c>
      <c r="I277" s="8" t="s">
        <v>8096</v>
      </c>
    </row>
    <row r="278" spans="1:9" x14ac:dyDescent="0.3">
      <c r="A278" s="7">
        <v>93001</v>
      </c>
      <c r="B278" s="8" t="s">
        <v>2744</v>
      </c>
      <c r="C278" s="87" t="s">
        <v>2747</v>
      </c>
      <c r="D278" s="8" t="s">
        <v>38</v>
      </c>
      <c r="E278" s="8" t="s">
        <v>2746</v>
      </c>
      <c r="F278" s="9">
        <v>262</v>
      </c>
      <c r="G278" s="8" t="s">
        <v>8120</v>
      </c>
      <c r="H278" s="8" t="s">
        <v>5</v>
      </c>
      <c r="I278" s="8" t="s">
        <v>8061</v>
      </c>
    </row>
    <row r="279" spans="1:9" x14ac:dyDescent="0.3">
      <c r="A279" s="7">
        <v>93002</v>
      </c>
      <c r="B279" s="8" t="s">
        <v>2748</v>
      </c>
      <c r="C279" s="87" t="s">
        <v>2749</v>
      </c>
      <c r="D279" s="8" t="s">
        <v>38</v>
      </c>
      <c r="E279" s="8" t="s">
        <v>2746</v>
      </c>
      <c r="F279" s="9">
        <v>1296</v>
      </c>
      <c r="G279" s="8" t="s">
        <v>8120</v>
      </c>
      <c r="H279" s="8" t="s">
        <v>5</v>
      </c>
      <c r="I279" s="8" t="s">
        <v>8061</v>
      </c>
    </row>
    <row r="280" spans="1:9" x14ac:dyDescent="0.3">
      <c r="A280" s="7">
        <v>93006</v>
      </c>
      <c r="B280" s="8" t="s">
        <v>2750</v>
      </c>
      <c r="C280" s="8" t="s">
        <v>2751</v>
      </c>
      <c r="D280" s="8" t="s">
        <v>38</v>
      </c>
      <c r="E280" s="8" t="s">
        <v>2746</v>
      </c>
      <c r="F280" s="9">
        <v>234</v>
      </c>
      <c r="G280" s="8" t="s">
        <v>8120</v>
      </c>
      <c r="H280" s="8" t="s">
        <v>5</v>
      </c>
      <c r="I280" s="8" t="s">
        <v>8061</v>
      </c>
    </row>
    <row r="281" spans="1:9" x14ac:dyDescent="0.3">
      <c r="A281" s="7">
        <v>93011</v>
      </c>
      <c r="B281" s="8" t="s">
        <v>2752</v>
      </c>
      <c r="C281" s="87" t="s">
        <v>2753</v>
      </c>
      <c r="D281" s="8" t="s">
        <v>38</v>
      </c>
      <c r="E281" s="8" t="s">
        <v>2746</v>
      </c>
      <c r="F281" s="9">
        <v>826</v>
      </c>
      <c r="G281" s="8" t="s">
        <v>8120</v>
      </c>
      <c r="H281" s="8" t="s">
        <v>5</v>
      </c>
      <c r="I281" s="8" t="s">
        <v>8061</v>
      </c>
    </row>
    <row r="282" spans="1:9" x14ac:dyDescent="0.3">
      <c r="A282" s="7">
        <v>93012</v>
      </c>
      <c r="B282" s="8" t="s">
        <v>2754</v>
      </c>
      <c r="C282" s="87" t="s">
        <v>2755</v>
      </c>
      <c r="D282" s="8" t="s">
        <v>38</v>
      </c>
      <c r="E282" s="8" t="s">
        <v>2746</v>
      </c>
      <c r="F282" s="9">
        <v>1480</v>
      </c>
      <c r="G282" s="8" t="s">
        <v>8120</v>
      </c>
      <c r="H282" s="8" t="s">
        <v>5</v>
      </c>
      <c r="I282" s="8" t="s">
        <v>8061</v>
      </c>
    </row>
    <row r="283" spans="1:9" x14ac:dyDescent="0.3">
      <c r="A283" s="7">
        <v>93014</v>
      </c>
      <c r="B283" s="8" t="s">
        <v>2756</v>
      </c>
      <c r="C283" s="8" t="s">
        <v>2757</v>
      </c>
      <c r="D283" s="8" t="s">
        <v>38</v>
      </c>
      <c r="E283" s="8" t="s">
        <v>2746</v>
      </c>
      <c r="F283" s="9">
        <v>352</v>
      </c>
      <c r="G283" s="8" t="s">
        <v>8120</v>
      </c>
      <c r="H283" s="8" t="s">
        <v>6</v>
      </c>
      <c r="I283" s="8" t="s">
        <v>8061</v>
      </c>
    </row>
    <row r="284" spans="1:9" x14ac:dyDescent="0.3">
      <c r="A284" s="7">
        <v>93015</v>
      </c>
      <c r="B284" s="8" t="s">
        <v>2758</v>
      </c>
      <c r="C284" s="8" t="s">
        <v>2759</v>
      </c>
      <c r="D284" s="8" t="s">
        <v>38</v>
      </c>
      <c r="E284" s="8" t="s">
        <v>2746</v>
      </c>
      <c r="F284" s="9">
        <v>877</v>
      </c>
      <c r="G284" s="8" t="s">
        <v>8120</v>
      </c>
      <c r="H284" s="8" t="s">
        <v>6</v>
      </c>
      <c r="I284" s="8" t="s">
        <v>8061</v>
      </c>
    </row>
    <row r="285" spans="1:9" x14ac:dyDescent="0.3">
      <c r="A285" s="7">
        <v>93016</v>
      </c>
      <c r="B285" s="8" t="s">
        <v>2760</v>
      </c>
      <c r="C285" s="87" t="s">
        <v>2761</v>
      </c>
      <c r="D285" s="8" t="s">
        <v>38</v>
      </c>
      <c r="E285" s="8" t="s">
        <v>2746</v>
      </c>
      <c r="F285" s="9">
        <v>384</v>
      </c>
      <c r="G285" s="8" t="s">
        <v>8120</v>
      </c>
      <c r="H285" s="8" t="s">
        <v>6</v>
      </c>
      <c r="I285" s="8" t="s">
        <v>8061</v>
      </c>
    </row>
    <row r="286" spans="1:9" x14ac:dyDescent="0.3">
      <c r="A286" s="7">
        <v>93019</v>
      </c>
      <c r="B286" s="8" t="s">
        <v>2762</v>
      </c>
      <c r="C286" s="8" t="s">
        <v>2763</v>
      </c>
      <c r="D286" s="8" t="s">
        <v>38</v>
      </c>
      <c r="E286" s="8" t="s">
        <v>2746</v>
      </c>
      <c r="F286" s="9">
        <v>372</v>
      </c>
      <c r="G286" s="8" t="s">
        <v>8120</v>
      </c>
      <c r="H286" s="8" t="s">
        <v>5</v>
      </c>
      <c r="I286" s="8" t="s">
        <v>8061</v>
      </c>
    </row>
    <row r="287" spans="1:9" x14ac:dyDescent="0.3">
      <c r="A287" s="7">
        <v>93020</v>
      </c>
      <c r="B287" s="8" t="s">
        <v>2764</v>
      </c>
      <c r="C287" s="87" t="s">
        <v>2765</v>
      </c>
      <c r="D287" s="8" t="s">
        <v>38</v>
      </c>
      <c r="E287" s="8" t="s">
        <v>2746</v>
      </c>
      <c r="F287" s="9">
        <v>1490</v>
      </c>
      <c r="G287" s="8" t="s">
        <v>8120</v>
      </c>
      <c r="H287" s="8" t="s">
        <v>5</v>
      </c>
      <c r="I287" s="8" t="s">
        <v>8061</v>
      </c>
    </row>
    <row r="288" spans="1:9" x14ac:dyDescent="0.3">
      <c r="A288" s="7">
        <v>93024</v>
      </c>
      <c r="B288" s="8" t="s">
        <v>2766</v>
      </c>
      <c r="C288" s="8" t="s">
        <v>2767</v>
      </c>
      <c r="D288" s="8" t="s">
        <v>38</v>
      </c>
      <c r="E288" s="8" t="s">
        <v>2746</v>
      </c>
      <c r="F288" s="9">
        <v>571</v>
      </c>
      <c r="G288" s="8" t="s">
        <v>8120</v>
      </c>
      <c r="H288" s="8" t="s">
        <v>5</v>
      </c>
      <c r="I288" s="8" t="s">
        <v>8061</v>
      </c>
    </row>
    <row r="289" spans="1:9" x14ac:dyDescent="0.3">
      <c r="A289" s="7">
        <v>93025</v>
      </c>
      <c r="B289" s="8" t="s">
        <v>2768</v>
      </c>
      <c r="C289" s="87" t="s">
        <v>2769</v>
      </c>
      <c r="D289" s="8" t="s">
        <v>38</v>
      </c>
      <c r="E289" s="8" t="s">
        <v>2746</v>
      </c>
      <c r="F289" s="9">
        <v>11622</v>
      </c>
      <c r="G289" s="8" t="s">
        <v>8120</v>
      </c>
      <c r="H289" s="8" t="s">
        <v>5</v>
      </c>
      <c r="I289" s="8" t="s">
        <v>8061</v>
      </c>
    </row>
    <row r="290" spans="1:9" x14ac:dyDescent="0.3">
      <c r="A290" s="7">
        <v>93026</v>
      </c>
      <c r="B290" s="8" t="s">
        <v>2770</v>
      </c>
      <c r="C290" s="8" t="s">
        <v>2771</v>
      </c>
      <c r="D290" s="8" t="s">
        <v>38</v>
      </c>
      <c r="E290" s="8" t="s">
        <v>2746</v>
      </c>
      <c r="F290" s="9">
        <v>1539</v>
      </c>
      <c r="G290" s="8" t="s">
        <v>8120</v>
      </c>
      <c r="H290" s="8" t="s">
        <v>5</v>
      </c>
      <c r="I290" s="8" t="s">
        <v>8061</v>
      </c>
    </row>
    <row r="291" spans="1:9" x14ac:dyDescent="0.3">
      <c r="A291" s="7">
        <v>93027</v>
      </c>
      <c r="B291" s="8" t="s">
        <v>8655</v>
      </c>
      <c r="C291" s="87" t="s">
        <v>8656</v>
      </c>
      <c r="D291" s="8" t="s">
        <v>38</v>
      </c>
      <c r="E291" s="8" t="s">
        <v>2746</v>
      </c>
      <c r="F291" s="9">
        <v>4323</v>
      </c>
      <c r="G291" s="8" t="s">
        <v>8127</v>
      </c>
      <c r="H291" s="8" t="s">
        <v>4</v>
      </c>
      <c r="I291" s="8" t="s">
        <v>8061</v>
      </c>
    </row>
    <row r="292" spans="1:9" x14ac:dyDescent="0.3">
      <c r="A292" s="7">
        <v>93030</v>
      </c>
      <c r="B292" s="8" t="s">
        <v>2772</v>
      </c>
      <c r="C292" s="87" t="s">
        <v>2773</v>
      </c>
      <c r="D292" s="8" t="s">
        <v>38</v>
      </c>
      <c r="E292" s="8" t="s">
        <v>2746</v>
      </c>
      <c r="F292" s="9">
        <v>1484</v>
      </c>
      <c r="G292" s="8" t="s">
        <v>8120</v>
      </c>
      <c r="H292" s="8" t="s">
        <v>5</v>
      </c>
      <c r="I292" s="8" t="s">
        <v>8061</v>
      </c>
    </row>
    <row r="293" spans="1:9" x14ac:dyDescent="0.3">
      <c r="A293" s="7">
        <v>93042</v>
      </c>
      <c r="B293" s="8" t="s">
        <v>2774</v>
      </c>
      <c r="C293" s="87" t="s">
        <v>2775</v>
      </c>
      <c r="D293" s="8" t="s">
        <v>38</v>
      </c>
      <c r="E293" s="8" t="s">
        <v>2746</v>
      </c>
      <c r="F293" s="9">
        <v>2182</v>
      </c>
      <c r="G293" s="8" t="s">
        <v>8120</v>
      </c>
      <c r="H293" s="8" t="s">
        <v>5</v>
      </c>
      <c r="I293" s="8" t="s">
        <v>8061</v>
      </c>
    </row>
    <row r="294" spans="1:9" x14ac:dyDescent="0.3">
      <c r="A294" s="7">
        <v>93045</v>
      </c>
      <c r="B294" s="8" t="s">
        <v>2776</v>
      </c>
      <c r="C294" s="8" t="s">
        <v>2777</v>
      </c>
      <c r="D294" s="8" t="s">
        <v>38</v>
      </c>
      <c r="E294" s="8" t="s">
        <v>2746</v>
      </c>
      <c r="F294" s="9">
        <v>286</v>
      </c>
      <c r="G294" s="8" t="s">
        <v>8120</v>
      </c>
      <c r="H294" s="8" t="s">
        <v>6</v>
      </c>
      <c r="I294" s="8" t="s">
        <v>8061</v>
      </c>
    </row>
    <row r="295" spans="1:9" x14ac:dyDescent="0.3">
      <c r="A295" s="7">
        <v>93046</v>
      </c>
      <c r="B295" s="8" t="s">
        <v>2778</v>
      </c>
      <c r="C295" s="8" t="s">
        <v>2779</v>
      </c>
      <c r="D295" s="8" t="s">
        <v>38</v>
      </c>
      <c r="E295" s="8" t="s">
        <v>2746</v>
      </c>
      <c r="F295" s="9">
        <v>346</v>
      </c>
      <c r="G295" s="8" t="s">
        <v>8120</v>
      </c>
      <c r="H295" s="8" t="s">
        <v>6</v>
      </c>
      <c r="I295" s="8" t="s">
        <v>8061</v>
      </c>
    </row>
    <row r="296" spans="1:9" x14ac:dyDescent="0.3">
      <c r="A296" s="7">
        <v>93047</v>
      </c>
      <c r="B296" s="8" t="s">
        <v>2780</v>
      </c>
      <c r="C296" s="87" t="s">
        <v>2781</v>
      </c>
      <c r="D296" s="8" t="s">
        <v>38</v>
      </c>
      <c r="E296" s="8" t="s">
        <v>2746</v>
      </c>
      <c r="F296" s="9">
        <v>1780</v>
      </c>
      <c r="G296" s="8" t="s">
        <v>8120</v>
      </c>
      <c r="H296" s="8" t="s">
        <v>5</v>
      </c>
      <c r="I296" s="8" t="s">
        <v>8061</v>
      </c>
    </row>
    <row r="297" spans="1:9" x14ac:dyDescent="0.3">
      <c r="A297" s="7">
        <v>93049</v>
      </c>
      <c r="B297" s="8" t="s">
        <v>2782</v>
      </c>
      <c r="C297" s="87" t="s">
        <v>2783</v>
      </c>
      <c r="D297" s="8" t="s">
        <v>38</v>
      </c>
      <c r="E297" s="8" t="s">
        <v>2746</v>
      </c>
      <c r="F297" s="9">
        <v>717</v>
      </c>
      <c r="G297" s="8" t="s">
        <v>8120</v>
      </c>
      <c r="H297" s="8" t="s">
        <v>6</v>
      </c>
      <c r="I297" s="8" t="s">
        <v>8061</v>
      </c>
    </row>
    <row r="298" spans="1:9" x14ac:dyDescent="0.3">
      <c r="A298" s="7">
        <v>93050</v>
      </c>
      <c r="B298" s="8" t="s">
        <v>8657</v>
      </c>
      <c r="C298" s="87" t="s">
        <v>8658</v>
      </c>
      <c r="D298" s="8" t="s">
        <v>38</v>
      </c>
      <c r="E298" s="8" t="s">
        <v>2746</v>
      </c>
      <c r="F298" s="9">
        <v>1304</v>
      </c>
      <c r="G298" s="8" t="s">
        <v>8127</v>
      </c>
      <c r="H298" s="8" t="s">
        <v>4</v>
      </c>
      <c r="I298" s="8" t="s">
        <v>8061</v>
      </c>
    </row>
    <row r="299" spans="1:9" x14ac:dyDescent="0.3">
      <c r="A299" s="7">
        <v>93052</v>
      </c>
      <c r="B299" s="8" t="s">
        <v>2784</v>
      </c>
      <c r="C299" s="87" t="s">
        <v>2785</v>
      </c>
      <c r="D299" s="8" t="s">
        <v>38</v>
      </c>
      <c r="E299" s="8" t="s">
        <v>2746</v>
      </c>
      <c r="F299" s="9">
        <v>1684</v>
      </c>
      <c r="G299" s="8" t="s">
        <v>8120</v>
      </c>
      <c r="H299" s="8" t="s">
        <v>5</v>
      </c>
      <c r="I299" s="8" t="s">
        <v>8061</v>
      </c>
    </row>
    <row r="300" spans="1:9" x14ac:dyDescent="0.3">
      <c r="A300" s="7">
        <v>47023</v>
      </c>
      <c r="B300" s="8" t="s">
        <v>3450</v>
      </c>
      <c r="C300" s="8" t="s">
        <v>3451</v>
      </c>
      <c r="D300" s="8" t="s">
        <v>48</v>
      </c>
      <c r="E300" s="8" t="s">
        <v>3170</v>
      </c>
      <c r="F300" s="9">
        <v>1973</v>
      </c>
      <c r="G300" s="8" t="s">
        <v>8120</v>
      </c>
      <c r="H300" s="8" t="s">
        <v>7</v>
      </c>
      <c r="I300" s="8" t="s">
        <v>8097</v>
      </c>
    </row>
    <row r="301" spans="1:9" x14ac:dyDescent="0.3">
      <c r="A301" s="7">
        <v>46002</v>
      </c>
      <c r="B301" s="8" t="s">
        <v>3403</v>
      </c>
      <c r="C301" s="8" t="s">
        <v>3406</v>
      </c>
      <c r="D301" s="8" t="s">
        <v>48</v>
      </c>
      <c r="E301" s="8" t="s">
        <v>3405</v>
      </c>
      <c r="F301" s="9">
        <v>5629</v>
      </c>
      <c r="G301" s="8" t="s">
        <v>8120</v>
      </c>
      <c r="H301" s="8" t="s">
        <v>5</v>
      </c>
      <c r="I301" s="8" t="s">
        <v>8097</v>
      </c>
    </row>
    <row r="302" spans="1:9" x14ac:dyDescent="0.3">
      <c r="A302" s="7">
        <v>45002</v>
      </c>
      <c r="B302" s="8" t="s">
        <v>3377</v>
      </c>
      <c r="C302" s="87" t="s">
        <v>3380</v>
      </c>
      <c r="D302" s="8" t="s">
        <v>48</v>
      </c>
      <c r="E302" s="8" t="s">
        <v>3379</v>
      </c>
      <c r="F302" s="9">
        <v>1735</v>
      </c>
      <c r="G302" s="8" t="s">
        <v>8120</v>
      </c>
      <c r="H302" s="8" t="s">
        <v>6</v>
      </c>
      <c r="I302" s="8" t="s">
        <v>8097</v>
      </c>
    </row>
    <row r="303" spans="1:9" x14ac:dyDescent="0.3">
      <c r="A303" s="7">
        <v>46003</v>
      </c>
      <c r="B303" s="8" t="s">
        <v>3407</v>
      </c>
      <c r="C303" s="87" t="s">
        <v>3408</v>
      </c>
      <c r="D303" s="8" t="s">
        <v>48</v>
      </c>
      <c r="E303" s="8" t="s">
        <v>3405</v>
      </c>
      <c r="F303" s="9">
        <v>9574</v>
      </c>
      <c r="G303" s="8" t="s">
        <v>8120</v>
      </c>
      <c r="H303" s="8" t="s">
        <v>6</v>
      </c>
      <c r="I303" s="8" t="s">
        <v>8097</v>
      </c>
    </row>
    <row r="304" spans="1:9" x14ac:dyDescent="0.3">
      <c r="A304" s="7">
        <v>46004</v>
      </c>
      <c r="B304" s="8" t="s">
        <v>3409</v>
      </c>
      <c r="C304" s="87" t="s">
        <v>3410</v>
      </c>
      <c r="D304" s="8" t="s">
        <v>48</v>
      </c>
      <c r="E304" s="8" t="s">
        <v>3405</v>
      </c>
      <c r="F304" s="9">
        <v>6719</v>
      </c>
      <c r="G304" s="8" t="s">
        <v>8120</v>
      </c>
      <c r="H304" s="8" t="s">
        <v>5</v>
      </c>
      <c r="I304" s="8" t="s">
        <v>8097</v>
      </c>
    </row>
    <row r="305" spans="1:9" x14ac:dyDescent="0.3">
      <c r="A305" s="7">
        <v>46006</v>
      </c>
      <c r="B305" s="8" t="s">
        <v>3411</v>
      </c>
      <c r="C305" s="8" t="s">
        <v>3412</v>
      </c>
      <c r="D305" s="8" t="s">
        <v>48</v>
      </c>
      <c r="E305" s="8" t="s">
        <v>3405</v>
      </c>
      <c r="F305" s="9">
        <v>2062</v>
      </c>
      <c r="G305" s="8" t="s">
        <v>8120</v>
      </c>
      <c r="H305" s="8" t="s">
        <v>6</v>
      </c>
      <c r="I305" s="8" t="s">
        <v>8097</v>
      </c>
    </row>
    <row r="306" spans="1:9" x14ac:dyDescent="0.3">
      <c r="A306" s="7">
        <v>46008</v>
      </c>
      <c r="B306" s="8" t="s">
        <v>3413</v>
      </c>
      <c r="C306" s="8" t="s">
        <v>3414</v>
      </c>
      <c r="D306" s="8" t="s">
        <v>48</v>
      </c>
      <c r="E306" s="8" t="s">
        <v>3405</v>
      </c>
      <c r="F306" s="9">
        <v>522</v>
      </c>
      <c r="G306" s="8" t="s">
        <v>8120</v>
      </c>
      <c r="H306" s="8" t="s">
        <v>7</v>
      </c>
      <c r="I306" s="8" t="s">
        <v>8097</v>
      </c>
    </row>
    <row r="307" spans="1:9" x14ac:dyDescent="0.3">
      <c r="A307" s="7">
        <v>45004</v>
      </c>
      <c r="B307" s="8" t="s">
        <v>3381</v>
      </c>
      <c r="C307" s="8" t="s">
        <v>3382</v>
      </c>
      <c r="D307" s="8" t="s">
        <v>48</v>
      </c>
      <c r="E307" s="8" t="s">
        <v>3379</v>
      </c>
      <c r="F307" s="9">
        <v>988</v>
      </c>
      <c r="G307" s="8" t="s">
        <v>8120</v>
      </c>
      <c r="H307" s="8" t="s">
        <v>6</v>
      </c>
      <c r="I307" s="8" t="s">
        <v>8097</v>
      </c>
    </row>
    <row r="308" spans="1:9" x14ac:dyDescent="0.3">
      <c r="A308" s="7">
        <v>46009</v>
      </c>
      <c r="B308" s="8" t="s">
        <v>3415</v>
      </c>
      <c r="C308" s="87" t="s">
        <v>3416</v>
      </c>
      <c r="D308" s="8" t="s">
        <v>48</v>
      </c>
      <c r="E308" s="8" t="s">
        <v>3405</v>
      </c>
      <c r="F308" s="9">
        <v>5685</v>
      </c>
      <c r="G308" s="8" t="s">
        <v>8120</v>
      </c>
      <c r="H308" s="8" t="s">
        <v>6</v>
      </c>
      <c r="I308" s="8" t="s">
        <v>8097</v>
      </c>
    </row>
    <row r="309" spans="1:9" x14ac:dyDescent="0.3">
      <c r="A309" s="7">
        <v>46010</v>
      </c>
      <c r="B309" s="8" t="s">
        <v>3417</v>
      </c>
      <c r="C309" s="87" t="s">
        <v>3418</v>
      </c>
      <c r="D309" s="8" t="s">
        <v>48</v>
      </c>
      <c r="E309" s="8" t="s">
        <v>3405</v>
      </c>
      <c r="F309" s="9">
        <v>1700</v>
      </c>
      <c r="G309" s="8" t="s">
        <v>8120</v>
      </c>
      <c r="H309" s="8" t="s">
        <v>6</v>
      </c>
      <c r="I309" s="8" t="s">
        <v>8097</v>
      </c>
    </row>
    <row r="310" spans="1:9" x14ac:dyDescent="0.3">
      <c r="A310" s="7">
        <v>45005</v>
      </c>
      <c r="B310" s="8" t="s">
        <v>3383</v>
      </c>
      <c r="C310" s="8" t="s">
        <v>3384</v>
      </c>
      <c r="D310" s="8" t="s">
        <v>48</v>
      </c>
      <c r="E310" s="8" t="s">
        <v>3379</v>
      </c>
      <c r="F310" s="9">
        <v>672</v>
      </c>
      <c r="G310" s="8" t="s">
        <v>8120</v>
      </c>
      <c r="H310" s="8" t="s">
        <v>6</v>
      </c>
      <c r="I310" s="8" t="s">
        <v>8097</v>
      </c>
    </row>
    <row r="311" spans="1:9" x14ac:dyDescent="0.3">
      <c r="A311" s="7">
        <v>46011</v>
      </c>
      <c r="B311" s="8" t="s">
        <v>3419</v>
      </c>
      <c r="C311" s="87" t="s">
        <v>3420</v>
      </c>
      <c r="D311" s="8" t="s">
        <v>48</v>
      </c>
      <c r="E311" s="8" t="s">
        <v>3405</v>
      </c>
      <c r="F311" s="9">
        <v>5161</v>
      </c>
      <c r="G311" s="8" t="s">
        <v>8120</v>
      </c>
      <c r="H311" s="8" t="s">
        <v>6</v>
      </c>
      <c r="I311" s="8" t="s">
        <v>8097</v>
      </c>
    </row>
    <row r="312" spans="1:9" x14ac:dyDescent="0.3">
      <c r="A312" s="7">
        <v>46036</v>
      </c>
      <c r="B312" s="8" t="s">
        <v>3443</v>
      </c>
      <c r="C312" s="8" t="s">
        <v>3444</v>
      </c>
      <c r="D312" s="8" t="s">
        <v>48</v>
      </c>
      <c r="E312" s="8" t="s">
        <v>3405</v>
      </c>
      <c r="F312" s="9">
        <v>751</v>
      </c>
      <c r="G312" s="8" t="s">
        <v>8120</v>
      </c>
      <c r="H312" s="8" t="s">
        <v>6</v>
      </c>
      <c r="I312" s="8" t="s">
        <v>8097</v>
      </c>
    </row>
    <row r="313" spans="1:9" x14ac:dyDescent="0.3">
      <c r="A313" s="7">
        <v>45006</v>
      </c>
      <c r="B313" s="8" t="s">
        <v>3385</v>
      </c>
      <c r="C313" s="87" t="s">
        <v>3386</v>
      </c>
      <c r="D313" s="8" t="s">
        <v>48</v>
      </c>
      <c r="E313" s="8" t="s">
        <v>3379</v>
      </c>
      <c r="F313" s="9">
        <v>2209</v>
      </c>
      <c r="G313" s="8" t="s">
        <v>8120</v>
      </c>
      <c r="H313" s="8" t="s">
        <v>5</v>
      </c>
      <c r="I313" s="8" t="s">
        <v>8097</v>
      </c>
    </row>
    <row r="314" spans="1:9" x14ac:dyDescent="0.3">
      <c r="A314" s="7">
        <v>45007</v>
      </c>
      <c r="B314" s="8" t="s">
        <v>3387</v>
      </c>
      <c r="C314" s="8" t="s">
        <v>3388</v>
      </c>
      <c r="D314" s="8" t="s">
        <v>48</v>
      </c>
      <c r="E314" s="8" t="s">
        <v>3379</v>
      </c>
      <c r="F314" s="9">
        <v>7300</v>
      </c>
      <c r="G314" s="8" t="s">
        <v>8120</v>
      </c>
      <c r="H314" s="8" t="s">
        <v>6</v>
      </c>
      <c r="I314" s="8" t="s">
        <v>8097</v>
      </c>
    </row>
    <row r="315" spans="1:9" x14ac:dyDescent="0.3">
      <c r="A315" s="7">
        <v>46014</v>
      </c>
      <c r="B315" s="8" t="s">
        <v>3421</v>
      </c>
      <c r="C315" s="8" t="s">
        <v>3422</v>
      </c>
      <c r="D315" s="8" t="s">
        <v>48</v>
      </c>
      <c r="E315" s="8" t="s">
        <v>3405</v>
      </c>
      <c r="F315" s="9">
        <v>567</v>
      </c>
      <c r="G315" s="8" t="s">
        <v>8120</v>
      </c>
      <c r="H315" s="8" t="s">
        <v>6</v>
      </c>
      <c r="I315" s="8" t="s">
        <v>8097</v>
      </c>
    </row>
    <row r="316" spans="1:9" x14ac:dyDescent="0.3">
      <c r="A316" s="7">
        <v>45008</v>
      </c>
      <c r="B316" s="8" t="s">
        <v>3389</v>
      </c>
      <c r="C316" s="87" t="s">
        <v>3390</v>
      </c>
      <c r="D316" s="8" t="s">
        <v>48</v>
      </c>
      <c r="E316" s="8" t="s">
        <v>3379</v>
      </c>
      <c r="F316" s="9">
        <v>4629</v>
      </c>
      <c r="G316" s="8" t="s">
        <v>8120</v>
      </c>
      <c r="H316" s="8" t="s">
        <v>5</v>
      </c>
      <c r="I316" s="8" t="s">
        <v>8097</v>
      </c>
    </row>
    <row r="317" spans="1:9" x14ac:dyDescent="0.3">
      <c r="A317" s="7">
        <v>46015</v>
      </c>
      <c r="B317" s="8" t="s">
        <v>3423</v>
      </c>
      <c r="C317" s="8" t="s">
        <v>3424</v>
      </c>
      <c r="D317" s="8" t="s">
        <v>48</v>
      </c>
      <c r="E317" s="8" t="s">
        <v>3405</v>
      </c>
      <c r="F317" s="9">
        <v>3580</v>
      </c>
      <c r="G317" s="8" t="s">
        <v>8120</v>
      </c>
      <c r="H317" s="8" t="s">
        <v>6</v>
      </c>
      <c r="I317" s="8" t="s">
        <v>8097</v>
      </c>
    </row>
    <row r="318" spans="1:9" x14ac:dyDescent="0.3">
      <c r="A318" s="7">
        <v>45009</v>
      </c>
      <c r="B318" s="8" t="s">
        <v>3391</v>
      </c>
      <c r="C318" s="87" t="s">
        <v>3392</v>
      </c>
      <c r="D318" s="8" t="s">
        <v>48</v>
      </c>
      <c r="E318" s="8" t="s">
        <v>3379</v>
      </c>
      <c r="F318" s="9">
        <v>4804</v>
      </c>
      <c r="G318" s="8" t="s">
        <v>8120</v>
      </c>
      <c r="H318" s="8" t="s">
        <v>5</v>
      </c>
      <c r="I318" s="8" t="s">
        <v>8097</v>
      </c>
    </row>
    <row r="319" spans="1:9" x14ac:dyDescent="0.3">
      <c r="A319" s="7">
        <v>46019</v>
      </c>
      <c r="B319" s="8" t="s">
        <v>3425</v>
      </c>
      <c r="C319" s="8" t="s">
        <v>3426</v>
      </c>
      <c r="D319" s="8" t="s">
        <v>48</v>
      </c>
      <c r="E319" s="8" t="s">
        <v>3405</v>
      </c>
      <c r="F319" s="9">
        <v>1853</v>
      </c>
      <c r="G319" s="8" t="s">
        <v>8120</v>
      </c>
      <c r="H319" s="8" t="s">
        <v>6</v>
      </c>
      <c r="I319" s="8" t="s">
        <v>8097</v>
      </c>
    </row>
    <row r="320" spans="1:9" x14ac:dyDescent="0.3">
      <c r="A320" s="7">
        <v>46020</v>
      </c>
      <c r="B320" s="8" t="s">
        <v>3427</v>
      </c>
      <c r="C320" s="8" t="s">
        <v>3428</v>
      </c>
      <c r="D320" s="8" t="s">
        <v>48</v>
      </c>
      <c r="E320" s="8" t="s">
        <v>3405</v>
      </c>
      <c r="F320" s="9">
        <v>1018</v>
      </c>
      <c r="G320" s="8" t="s">
        <v>8120</v>
      </c>
      <c r="H320" s="8" t="s">
        <v>6</v>
      </c>
      <c r="I320" s="8" t="s">
        <v>8097</v>
      </c>
    </row>
    <row r="321" spans="1:9" x14ac:dyDescent="0.3">
      <c r="A321" s="7">
        <v>45012</v>
      </c>
      <c r="B321" s="8" t="s">
        <v>3393</v>
      </c>
      <c r="C321" s="87" t="s">
        <v>3394</v>
      </c>
      <c r="D321" s="8" t="s">
        <v>48</v>
      </c>
      <c r="E321" s="8" t="s">
        <v>3379</v>
      </c>
      <c r="F321" s="9">
        <v>2293</v>
      </c>
      <c r="G321" s="8" t="s">
        <v>8120</v>
      </c>
      <c r="H321" s="8" t="s">
        <v>5</v>
      </c>
      <c r="I321" s="8" t="s">
        <v>8097</v>
      </c>
    </row>
    <row r="322" spans="1:9" x14ac:dyDescent="0.3">
      <c r="A322" s="7">
        <v>46022</v>
      </c>
      <c r="B322" s="8" t="s">
        <v>3429</v>
      </c>
      <c r="C322" s="87" t="s">
        <v>3430</v>
      </c>
      <c r="D322" s="8" t="s">
        <v>48</v>
      </c>
      <c r="E322" s="8" t="s">
        <v>3405</v>
      </c>
      <c r="F322" s="9">
        <v>3342</v>
      </c>
      <c r="G322" s="8" t="s">
        <v>8120</v>
      </c>
      <c r="H322" s="8" t="s">
        <v>5</v>
      </c>
      <c r="I322" s="8" t="s">
        <v>8097</v>
      </c>
    </row>
    <row r="323" spans="1:9" x14ac:dyDescent="0.3">
      <c r="A323" s="7">
        <v>46023</v>
      </c>
      <c r="B323" s="8" t="s">
        <v>3431</v>
      </c>
      <c r="C323" s="8" t="s">
        <v>3432</v>
      </c>
      <c r="D323" s="8" t="s">
        <v>48</v>
      </c>
      <c r="E323" s="8" t="s">
        <v>3405</v>
      </c>
      <c r="F323" s="9">
        <v>2178</v>
      </c>
      <c r="G323" s="8" t="s">
        <v>8120</v>
      </c>
      <c r="H323" s="8" t="s">
        <v>7</v>
      </c>
      <c r="I323" s="8" t="s">
        <v>8097</v>
      </c>
    </row>
    <row r="324" spans="1:9" x14ac:dyDescent="0.3">
      <c r="A324" s="7">
        <v>46025</v>
      </c>
      <c r="B324" s="8" t="s">
        <v>3433</v>
      </c>
      <c r="C324" s="8" t="s">
        <v>3434</v>
      </c>
      <c r="D324" s="8" t="s">
        <v>48</v>
      </c>
      <c r="E324" s="8" t="s">
        <v>3405</v>
      </c>
      <c r="F324" s="9">
        <v>2318</v>
      </c>
      <c r="G324" s="8" t="s">
        <v>8120</v>
      </c>
      <c r="H324" s="8" t="s">
        <v>6</v>
      </c>
      <c r="I324" s="8" t="s">
        <v>8097</v>
      </c>
    </row>
    <row r="325" spans="1:9" x14ac:dyDescent="0.3">
      <c r="A325" s="7">
        <v>45013</v>
      </c>
      <c r="B325" s="8" t="s">
        <v>3395</v>
      </c>
      <c r="C325" s="87" t="s">
        <v>3396</v>
      </c>
      <c r="D325" s="8" t="s">
        <v>48</v>
      </c>
      <c r="E325" s="8" t="s">
        <v>3379</v>
      </c>
      <c r="F325" s="9">
        <v>2106</v>
      </c>
      <c r="G325" s="8" t="s">
        <v>8120</v>
      </c>
      <c r="H325" s="8" t="s">
        <v>5</v>
      </c>
      <c r="I325" s="8" t="s">
        <v>8097</v>
      </c>
    </row>
    <row r="326" spans="1:9" x14ac:dyDescent="0.3">
      <c r="A326" s="7">
        <v>45014</v>
      </c>
      <c r="B326" s="8" t="s">
        <v>3397</v>
      </c>
      <c r="C326" s="87" t="s">
        <v>3398</v>
      </c>
      <c r="D326" s="8" t="s">
        <v>48</v>
      </c>
      <c r="E326" s="8" t="s">
        <v>3379</v>
      </c>
      <c r="F326" s="9">
        <v>6950</v>
      </c>
      <c r="G326" s="8" t="s">
        <v>8120</v>
      </c>
      <c r="H326" s="8" t="s">
        <v>5</v>
      </c>
      <c r="I326" s="8" t="s">
        <v>8097</v>
      </c>
    </row>
    <row r="327" spans="1:9" x14ac:dyDescent="0.3">
      <c r="A327" s="7">
        <v>47018</v>
      </c>
      <c r="B327" s="8" t="s">
        <v>3447</v>
      </c>
      <c r="C327" s="87" t="s">
        <v>3449</v>
      </c>
      <c r="D327" s="8" t="s">
        <v>48</v>
      </c>
      <c r="E327" s="8" t="s">
        <v>3170</v>
      </c>
      <c r="F327" s="9">
        <v>1444</v>
      </c>
      <c r="G327" s="8" t="s">
        <v>8120</v>
      </c>
      <c r="H327" s="8" t="s">
        <v>5</v>
      </c>
      <c r="I327" s="8" t="s">
        <v>8097</v>
      </c>
    </row>
    <row r="328" spans="1:9" x14ac:dyDescent="0.3">
      <c r="A328" s="7">
        <v>47024</v>
      </c>
      <c r="B328" s="8" t="s">
        <v>3452</v>
      </c>
      <c r="C328" s="87" t="s">
        <v>3453</v>
      </c>
      <c r="D328" s="8" t="s">
        <v>48</v>
      </c>
      <c r="E328" s="8" t="s">
        <v>3170</v>
      </c>
      <c r="F328" s="9">
        <v>7709</v>
      </c>
      <c r="G328" s="8" t="s">
        <v>8120</v>
      </c>
      <c r="H328" s="8" t="s">
        <v>5</v>
      </c>
      <c r="I328" s="8" t="s">
        <v>8097</v>
      </c>
    </row>
    <row r="329" spans="1:9" x14ac:dyDescent="0.3">
      <c r="A329" s="7">
        <v>46027</v>
      </c>
      <c r="B329" s="8" t="s">
        <v>3435</v>
      </c>
      <c r="C329" s="8" t="s">
        <v>3436</v>
      </c>
      <c r="D329" s="8" t="s">
        <v>48</v>
      </c>
      <c r="E329" s="8" t="s">
        <v>3405</v>
      </c>
      <c r="F329" s="9">
        <v>1368</v>
      </c>
      <c r="G329" s="8" t="s">
        <v>8120</v>
      </c>
      <c r="H329" s="8" t="s">
        <v>6</v>
      </c>
      <c r="I329" s="8" t="s">
        <v>8097</v>
      </c>
    </row>
    <row r="330" spans="1:9" x14ac:dyDescent="0.3">
      <c r="A330" s="7">
        <v>46037</v>
      </c>
      <c r="B330" s="8" t="s">
        <v>3445</v>
      </c>
      <c r="C330" s="8" t="s">
        <v>3446</v>
      </c>
      <c r="D330" s="8" t="s">
        <v>48</v>
      </c>
      <c r="E330" s="8" t="s">
        <v>3405</v>
      </c>
      <c r="F330" s="9">
        <v>1006</v>
      </c>
      <c r="G330" s="8" t="s">
        <v>8120</v>
      </c>
      <c r="H330" s="8" t="s">
        <v>7</v>
      </c>
      <c r="I330" s="8" t="s">
        <v>8097</v>
      </c>
    </row>
    <row r="331" spans="1:9" x14ac:dyDescent="0.3">
      <c r="A331" s="7">
        <v>45015</v>
      </c>
      <c r="B331" s="8" t="s">
        <v>8659</v>
      </c>
      <c r="C331" s="87" t="s">
        <v>8660</v>
      </c>
      <c r="D331" s="8" t="s">
        <v>48</v>
      </c>
      <c r="E331" s="8" t="s">
        <v>3379</v>
      </c>
      <c r="F331" s="9">
        <v>1925</v>
      </c>
      <c r="G331" s="8" t="s">
        <v>8127</v>
      </c>
      <c r="H331" s="8" t="s">
        <v>4</v>
      </c>
      <c r="I331" s="8" t="s">
        <v>8097</v>
      </c>
    </row>
    <row r="332" spans="1:9" x14ac:dyDescent="0.3">
      <c r="A332" s="7">
        <v>46031</v>
      </c>
      <c r="B332" s="8" t="s">
        <v>3439</v>
      </c>
      <c r="C332" s="8" t="s">
        <v>3440</v>
      </c>
      <c r="D332" s="8" t="s">
        <v>48</v>
      </c>
      <c r="E332" s="8" t="s">
        <v>3405</v>
      </c>
      <c r="F332" s="9">
        <v>865</v>
      </c>
      <c r="G332" s="8" t="s">
        <v>8120</v>
      </c>
      <c r="H332" s="8" t="s">
        <v>7</v>
      </c>
      <c r="I332" s="8" t="s">
        <v>8097</v>
      </c>
    </row>
    <row r="333" spans="1:9" x14ac:dyDescent="0.3">
      <c r="A333" s="7">
        <v>46035</v>
      </c>
      <c r="B333" s="8" t="s">
        <v>3441</v>
      </c>
      <c r="C333" s="8" t="s">
        <v>3442</v>
      </c>
      <c r="D333" s="8" t="s">
        <v>48</v>
      </c>
      <c r="E333" s="8" t="s">
        <v>3405</v>
      </c>
      <c r="F333" s="9">
        <v>1241</v>
      </c>
      <c r="G333" s="8" t="s">
        <v>8120</v>
      </c>
      <c r="H333" s="8" t="s">
        <v>6</v>
      </c>
      <c r="I333" s="8" t="s">
        <v>8097</v>
      </c>
    </row>
    <row r="334" spans="1:9" x14ac:dyDescent="0.3">
      <c r="A334" s="7">
        <v>45016</v>
      </c>
      <c r="B334" s="8" t="s">
        <v>3399</v>
      </c>
      <c r="C334" s="87" t="s">
        <v>3400</v>
      </c>
      <c r="D334" s="8" t="s">
        <v>48</v>
      </c>
      <c r="E334" s="8" t="s">
        <v>3379</v>
      </c>
      <c r="F334" s="9">
        <v>4592</v>
      </c>
      <c r="G334" s="8" t="s">
        <v>8120</v>
      </c>
      <c r="H334" s="8" t="s">
        <v>5</v>
      </c>
      <c r="I334" s="8" t="s">
        <v>8097</v>
      </c>
    </row>
    <row r="335" spans="1:9" x14ac:dyDescent="0.3">
      <c r="A335" s="7">
        <v>45017</v>
      </c>
      <c r="B335" s="8" t="s">
        <v>3401</v>
      </c>
      <c r="C335" s="8" t="s">
        <v>3402</v>
      </c>
      <c r="D335" s="8" t="s">
        <v>48</v>
      </c>
      <c r="E335" s="8" t="s">
        <v>3379</v>
      </c>
      <c r="F335" s="9">
        <v>992</v>
      </c>
      <c r="G335" s="8" t="s">
        <v>8120</v>
      </c>
      <c r="H335" s="8" t="s">
        <v>6</v>
      </c>
      <c r="I335" s="8" t="s">
        <v>8097</v>
      </c>
    </row>
    <row r="336" spans="1:9" x14ac:dyDescent="0.3">
      <c r="A336" s="7">
        <v>66001</v>
      </c>
      <c r="B336" s="8" t="s">
        <v>4500</v>
      </c>
      <c r="C336" s="8" t="s">
        <v>4503</v>
      </c>
      <c r="D336" s="8" t="s">
        <v>33</v>
      </c>
      <c r="E336" s="8" t="s">
        <v>4502</v>
      </c>
      <c r="F336" s="9">
        <v>300</v>
      </c>
      <c r="G336" s="8" t="s">
        <v>8120</v>
      </c>
      <c r="H336" s="8" t="s">
        <v>6</v>
      </c>
      <c r="I336" s="8" t="s">
        <v>8040</v>
      </c>
    </row>
    <row r="337" spans="1:9" x14ac:dyDescent="0.3">
      <c r="A337" s="7">
        <v>66014</v>
      </c>
      <c r="B337" s="8" t="s">
        <v>4519</v>
      </c>
      <c r="C337" s="8" t="s">
        <v>4520</v>
      </c>
      <c r="D337" s="8" t="s">
        <v>33</v>
      </c>
      <c r="E337" s="8" t="s">
        <v>4502</v>
      </c>
      <c r="F337" s="9">
        <v>128</v>
      </c>
      <c r="G337" s="8" t="s">
        <v>8120</v>
      </c>
      <c r="H337" s="8" t="s">
        <v>5</v>
      </c>
      <c r="I337" s="8" t="s">
        <v>8040</v>
      </c>
    </row>
    <row r="338" spans="1:9" x14ac:dyDescent="0.3">
      <c r="A338" s="7">
        <v>66019</v>
      </c>
      <c r="B338" s="8" t="s">
        <v>4528</v>
      </c>
      <c r="C338" s="8" t="s">
        <v>4529</v>
      </c>
      <c r="D338" s="8" t="s">
        <v>33</v>
      </c>
      <c r="E338" s="8" t="s">
        <v>4502</v>
      </c>
      <c r="F338" s="9">
        <v>858</v>
      </c>
      <c r="G338" s="8" t="s">
        <v>8120</v>
      </c>
      <c r="H338" s="8" t="s">
        <v>5</v>
      </c>
      <c r="I338" s="8" t="s">
        <v>8040</v>
      </c>
    </row>
    <row r="339" spans="1:9" x14ac:dyDescent="0.3">
      <c r="A339" s="7">
        <v>66022</v>
      </c>
      <c r="B339" s="8" t="s">
        <v>4532</v>
      </c>
      <c r="C339" s="8" t="s">
        <v>4533</v>
      </c>
      <c r="D339" s="8" t="s">
        <v>33</v>
      </c>
      <c r="E339" s="8" t="s">
        <v>4502</v>
      </c>
      <c r="F339" s="9">
        <v>202</v>
      </c>
      <c r="G339" s="8" t="s">
        <v>8120</v>
      </c>
      <c r="H339" s="8" t="s">
        <v>5</v>
      </c>
      <c r="I339" s="8" t="s">
        <v>8040</v>
      </c>
    </row>
    <row r="340" spans="1:9" x14ac:dyDescent="0.3">
      <c r="A340" s="7">
        <v>66024</v>
      </c>
      <c r="B340" s="8" t="s">
        <v>4536</v>
      </c>
      <c r="C340" s="8" t="s">
        <v>4537</v>
      </c>
      <c r="D340" s="8" t="s">
        <v>33</v>
      </c>
      <c r="E340" s="8" t="s">
        <v>4502</v>
      </c>
      <c r="F340" s="9">
        <v>83</v>
      </c>
      <c r="G340" s="8" t="s">
        <v>8120</v>
      </c>
      <c r="H340" s="8" t="s">
        <v>5</v>
      </c>
      <c r="I340" s="8" t="s">
        <v>8040</v>
      </c>
    </row>
    <row r="341" spans="1:9" x14ac:dyDescent="0.3">
      <c r="A341" s="7">
        <v>66026</v>
      </c>
      <c r="B341" s="8" t="s">
        <v>4540</v>
      </c>
      <c r="C341" s="8" t="s">
        <v>4541</v>
      </c>
      <c r="D341" s="8" t="s">
        <v>33</v>
      </c>
      <c r="E341" s="8" t="s">
        <v>4502</v>
      </c>
      <c r="F341" s="9">
        <v>450</v>
      </c>
      <c r="G341" s="8" t="s">
        <v>8120</v>
      </c>
      <c r="H341" s="8" t="s">
        <v>6</v>
      </c>
      <c r="I341" s="8" t="s">
        <v>8040</v>
      </c>
    </row>
    <row r="342" spans="1:9" x14ac:dyDescent="0.3">
      <c r="A342" s="7">
        <v>66027</v>
      </c>
      <c r="B342" s="8" t="s">
        <v>4542</v>
      </c>
      <c r="C342" s="8" t="s">
        <v>4543</v>
      </c>
      <c r="D342" s="8" t="s">
        <v>33</v>
      </c>
      <c r="E342" s="8" t="s">
        <v>4502</v>
      </c>
      <c r="F342" s="9">
        <v>298</v>
      </c>
      <c r="G342" s="8" t="s">
        <v>8120</v>
      </c>
      <c r="H342" s="8" t="s">
        <v>6</v>
      </c>
      <c r="I342" s="8" t="s">
        <v>8040</v>
      </c>
    </row>
    <row r="343" spans="1:9" x14ac:dyDescent="0.3">
      <c r="A343" s="7">
        <v>66030</v>
      </c>
      <c r="B343" s="8" t="s">
        <v>4546</v>
      </c>
      <c r="C343" s="8" t="s">
        <v>4547</v>
      </c>
      <c r="D343" s="8" t="s">
        <v>33</v>
      </c>
      <c r="E343" s="8" t="s">
        <v>4502</v>
      </c>
      <c r="F343" s="9">
        <v>128</v>
      </c>
      <c r="G343" s="8" t="s">
        <v>8120</v>
      </c>
      <c r="H343" s="8" t="s">
        <v>5</v>
      </c>
      <c r="I343" s="8" t="s">
        <v>8040</v>
      </c>
    </row>
    <row r="344" spans="1:9" x14ac:dyDescent="0.3">
      <c r="A344" s="7">
        <v>66031</v>
      </c>
      <c r="B344" s="8" t="s">
        <v>4548</v>
      </c>
      <c r="C344" s="8" t="s">
        <v>4549</v>
      </c>
      <c r="D344" s="8" t="s">
        <v>33</v>
      </c>
      <c r="E344" s="8" t="s">
        <v>4502</v>
      </c>
      <c r="F344" s="9">
        <v>850</v>
      </c>
      <c r="G344" s="8" t="s">
        <v>8120</v>
      </c>
      <c r="H344" s="8" t="s">
        <v>6</v>
      </c>
      <c r="I344" s="8" t="s">
        <v>8040</v>
      </c>
    </row>
    <row r="345" spans="1:9" x14ac:dyDescent="0.3">
      <c r="A345" s="7">
        <v>66040</v>
      </c>
      <c r="B345" s="8" t="s">
        <v>4556</v>
      </c>
      <c r="C345" s="8" t="s">
        <v>4557</v>
      </c>
      <c r="D345" s="8" t="s">
        <v>33</v>
      </c>
      <c r="E345" s="8" t="s">
        <v>4502</v>
      </c>
      <c r="F345" s="9">
        <v>217</v>
      </c>
      <c r="G345" s="8" t="s">
        <v>8120</v>
      </c>
      <c r="H345" s="8" t="s">
        <v>5</v>
      </c>
      <c r="I345" s="8" t="s">
        <v>8040</v>
      </c>
    </row>
    <row r="346" spans="1:9" x14ac:dyDescent="0.3">
      <c r="A346" s="7">
        <v>66042</v>
      </c>
      <c r="B346" s="8" t="s">
        <v>8262</v>
      </c>
      <c r="C346" s="8" t="s">
        <v>8263</v>
      </c>
      <c r="D346" s="8" t="s">
        <v>33</v>
      </c>
      <c r="E346" s="8" t="s">
        <v>4502</v>
      </c>
      <c r="F346" s="9">
        <v>381</v>
      </c>
      <c r="G346" s="8" t="s">
        <v>8127</v>
      </c>
      <c r="H346" s="8" t="s">
        <v>4</v>
      </c>
      <c r="I346" s="8" t="s">
        <v>8040</v>
      </c>
    </row>
    <row r="347" spans="1:9" x14ac:dyDescent="0.3">
      <c r="A347" s="7">
        <v>66043</v>
      </c>
      <c r="B347" s="8" t="s">
        <v>4560</v>
      </c>
      <c r="C347" s="8" t="s">
        <v>4561</v>
      </c>
      <c r="D347" s="8" t="s">
        <v>33</v>
      </c>
      <c r="E347" s="8" t="s">
        <v>4502</v>
      </c>
      <c r="F347" s="9">
        <v>293</v>
      </c>
      <c r="G347" s="8" t="s">
        <v>8120</v>
      </c>
      <c r="H347" s="8" t="s">
        <v>5</v>
      </c>
      <c r="I347" s="8" t="s">
        <v>8040</v>
      </c>
    </row>
    <row r="348" spans="1:9" x14ac:dyDescent="0.3">
      <c r="A348" s="7">
        <v>66045</v>
      </c>
      <c r="B348" s="8" t="s">
        <v>4562</v>
      </c>
      <c r="C348" s="8" t="s">
        <v>4563</v>
      </c>
      <c r="D348" s="8" t="s">
        <v>33</v>
      </c>
      <c r="E348" s="8" t="s">
        <v>4502</v>
      </c>
      <c r="F348" s="9">
        <v>244</v>
      </c>
      <c r="G348" s="8" t="s">
        <v>8120</v>
      </c>
      <c r="H348" s="8" t="s">
        <v>6</v>
      </c>
      <c r="I348" s="8" t="s">
        <v>8040</v>
      </c>
    </row>
    <row r="349" spans="1:9" x14ac:dyDescent="0.3">
      <c r="A349" s="7">
        <v>66047</v>
      </c>
      <c r="B349" s="8" t="s">
        <v>4564</v>
      </c>
      <c r="C349" s="8" t="s">
        <v>4565</v>
      </c>
      <c r="D349" s="8" t="s">
        <v>33</v>
      </c>
      <c r="E349" s="8" t="s">
        <v>4502</v>
      </c>
      <c r="F349" s="9">
        <v>525</v>
      </c>
      <c r="G349" s="8" t="s">
        <v>8120</v>
      </c>
      <c r="H349" s="8" t="s">
        <v>6</v>
      </c>
      <c r="I349" s="8" t="s">
        <v>8040</v>
      </c>
    </row>
    <row r="350" spans="1:9" x14ac:dyDescent="0.3">
      <c r="A350" s="7">
        <v>66055</v>
      </c>
      <c r="B350" s="8" t="s">
        <v>4570</v>
      </c>
      <c r="C350" s="8" t="s">
        <v>4571</v>
      </c>
      <c r="D350" s="8" t="s">
        <v>33</v>
      </c>
      <c r="E350" s="8" t="s">
        <v>4502</v>
      </c>
      <c r="F350" s="9">
        <v>362</v>
      </c>
      <c r="G350" s="8" t="s">
        <v>8120</v>
      </c>
      <c r="H350" s="8" t="s">
        <v>6</v>
      </c>
      <c r="I350" s="8" t="s">
        <v>8040</v>
      </c>
    </row>
    <row r="351" spans="1:9" x14ac:dyDescent="0.3">
      <c r="A351" s="7">
        <v>66058</v>
      </c>
      <c r="B351" s="8" t="s">
        <v>4574</v>
      </c>
      <c r="C351" s="8" t="s">
        <v>4575</v>
      </c>
      <c r="D351" s="8" t="s">
        <v>33</v>
      </c>
      <c r="E351" s="8" t="s">
        <v>4502</v>
      </c>
      <c r="F351" s="9">
        <v>518</v>
      </c>
      <c r="G351" s="8" t="s">
        <v>8120</v>
      </c>
      <c r="H351" s="8" t="s">
        <v>5</v>
      </c>
      <c r="I351" s="8" t="s">
        <v>8040</v>
      </c>
    </row>
    <row r="352" spans="1:9" x14ac:dyDescent="0.3">
      <c r="A352" s="7">
        <v>66060</v>
      </c>
      <c r="B352" s="8" t="s">
        <v>4576</v>
      </c>
      <c r="C352" s="8" t="s">
        <v>4577</v>
      </c>
      <c r="D352" s="8" t="s">
        <v>33</v>
      </c>
      <c r="E352" s="8" t="s">
        <v>4502</v>
      </c>
      <c r="F352" s="9">
        <v>454</v>
      </c>
      <c r="G352" s="8" t="s">
        <v>8120</v>
      </c>
      <c r="H352" s="8" t="s">
        <v>6</v>
      </c>
      <c r="I352" s="8" t="s">
        <v>8040</v>
      </c>
    </row>
    <row r="353" spans="1:9" x14ac:dyDescent="0.3">
      <c r="A353" s="7">
        <v>66073</v>
      </c>
      <c r="B353" s="8" t="s">
        <v>8661</v>
      </c>
      <c r="C353" s="87" t="s">
        <v>8662</v>
      </c>
      <c r="D353" s="8" t="s">
        <v>33</v>
      </c>
      <c r="E353" s="8" t="s">
        <v>4502</v>
      </c>
      <c r="F353" s="9">
        <v>1055</v>
      </c>
      <c r="G353" s="8" t="s">
        <v>8127</v>
      </c>
      <c r="H353" s="8" t="s">
        <v>4</v>
      </c>
      <c r="I353" s="8" t="s">
        <v>8040</v>
      </c>
    </row>
    <row r="354" spans="1:9" x14ac:dyDescent="0.3">
      <c r="A354" s="7">
        <v>66074</v>
      </c>
      <c r="B354" s="8" t="s">
        <v>4596</v>
      </c>
      <c r="C354" s="8" t="s">
        <v>4597</v>
      </c>
      <c r="D354" s="8" t="s">
        <v>33</v>
      </c>
      <c r="E354" s="8" t="s">
        <v>4502</v>
      </c>
      <c r="F354" s="9">
        <v>441</v>
      </c>
      <c r="G354" s="8" t="s">
        <v>8120</v>
      </c>
      <c r="H354" s="8" t="s">
        <v>5</v>
      </c>
      <c r="I354" s="8" t="s">
        <v>8040</v>
      </c>
    </row>
    <row r="355" spans="1:9" x14ac:dyDescent="0.3">
      <c r="A355" s="7">
        <v>66086</v>
      </c>
      <c r="B355" s="8" t="s">
        <v>4618</v>
      </c>
      <c r="C355" s="8" t="s">
        <v>4619</v>
      </c>
      <c r="D355" s="8" t="s">
        <v>33</v>
      </c>
      <c r="E355" s="8" t="s">
        <v>4502</v>
      </c>
      <c r="F355" s="9">
        <v>97</v>
      </c>
      <c r="G355" s="8" t="s">
        <v>8120</v>
      </c>
      <c r="H355" s="8" t="s">
        <v>5</v>
      </c>
      <c r="I355" s="8" t="s">
        <v>8040</v>
      </c>
    </row>
    <row r="356" spans="1:9" x14ac:dyDescent="0.3">
      <c r="A356" s="7">
        <v>66087</v>
      </c>
      <c r="B356" s="8" t="s">
        <v>8663</v>
      </c>
      <c r="C356" s="87" t="s">
        <v>8664</v>
      </c>
      <c r="D356" s="8" t="s">
        <v>33</v>
      </c>
      <c r="E356" s="8" t="s">
        <v>4502</v>
      </c>
      <c r="F356" s="9">
        <v>1880</v>
      </c>
      <c r="G356" s="8" t="s">
        <v>8127</v>
      </c>
      <c r="H356" s="8" t="s">
        <v>4</v>
      </c>
      <c r="I356" s="8" t="s">
        <v>8040</v>
      </c>
    </row>
    <row r="357" spans="1:9" x14ac:dyDescent="0.3">
      <c r="A357" s="7">
        <v>66088</v>
      </c>
      <c r="B357" s="8" t="s">
        <v>8362</v>
      </c>
      <c r="C357" s="8" t="s">
        <v>8363</v>
      </c>
      <c r="D357" s="8" t="s">
        <v>33</v>
      </c>
      <c r="E357" s="8" t="s">
        <v>4502</v>
      </c>
      <c r="F357" s="9">
        <v>671</v>
      </c>
      <c r="G357" s="8" t="s">
        <v>8127</v>
      </c>
      <c r="H357" s="8" t="s">
        <v>4</v>
      </c>
      <c r="I357" s="8" t="s">
        <v>8040</v>
      </c>
    </row>
    <row r="358" spans="1:9" x14ac:dyDescent="0.3">
      <c r="A358" s="7">
        <v>66090</v>
      </c>
      <c r="B358" s="8" t="s">
        <v>8665</v>
      </c>
      <c r="C358" s="87" t="s">
        <v>8666</v>
      </c>
      <c r="D358" s="8" t="s">
        <v>33</v>
      </c>
      <c r="E358" s="8" t="s">
        <v>4502</v>
      </c>
      <c r="F358" s="9">
        <v>362</v>
      </c>
      <c r="G358" s="8" t="s">
        <v>8127</v>
      </c>
      <c r="H358" s="8" t="s">
        <v>4</v>
      </c>
      <c r="I358" s="8" t="s">
        <v>8040</v>
      </c>
    </row>
    <row r="359" spans="1:9" x14ac:dyDescent="0.3">
      <c r="A359" s="7">
        <v>66091</v>
      </c>
      <c r="B359" s="8" t="s">
        <v>4622</v>
      </c>
      <c r="C359" s="8" t="s">
        <v>4623</v>
      </c>
      <c r="D359" s="8" t="s">
        <v>33</v>
      </c>
      <c r="E359" s="8" t="s">
        <v>4502</v>
      </c>
      <c r="F359" s="9">
        <v>116</v>
      </c>
      <c r="G359" s="8" t="s">
        <v>8120</v>
      </c>
      <c r="H359" s="8" t="s">
        <v>5</v>
      </c>
      <c r="I359" s="8" t="s">
        <v>8040</v>
      </c>
    </row>
    <row r="360" spans="1:9" x14ac:dyDescent="0.3">
      <c r="A360" s="7">
        <v>66097</v>
      </c>
      <c r="B360" s="8" t="s">
        <v>4628</v>
      </c>
      <c r="C360" s="8" t="s">
        <v>4629</v>
      </c>
      <c r="D360" s="8" t="s">
        <v>33</v>
      </c>
      <c r="E360" s="8" t="s">
        <v>4502</v>
      </c>
      <c r="F360" s="9">
        <v>329</v>
      </c>
      <c r="G360" s="8" t="s">
        <v>8120</v>
      </c>
      <c r="H360" s="8" t="s">
        <v>6</v>
      </c>
      <c r="I360" s="8" t="s">
        <v>8040</v>
      </c>
    </row>
    <row r="361" spans="1:9" x14ac:dyDescent="0.3">
      <c r="A361" s="7">
        <v>66100</v>
      </c>
      <c r="B361" s="8" t="s">
        <v>4632</v>
      </c>
      <c r="C361" s="8" t="s">
        <v>4633</v>
      </c>
      <c r="D361" s="8" t="s">
        <v>33</v>
      </c>
      <c r="E361" s="8" t="s">
        <v>4502</v>
      </c>
      <c r="F361" s="9">
        <v>275</v>
      </c>
      <c r="G361" s="8" t="s">
        <v>8120</v>
      </c>
      <c r="H361" s="8" t="s">
        <v>5</v>
      </c>
      <c r="I361" s="8" t="s">
        <v>8040</v>
      </c>
    </row>
    <row r="362" spans="1:9" x14ac:dyDescent="0.3">
      <c r="A362" s="7">
        <v>66104</v>
      </c>
      <c r="B362" s="8" t="s">
        <v>4636</v>
      </c>
      <c r="C362" s="8" t="s">
        <v>4637</v>
      </c>
      <c r="D362" s="8" t="s">
        <v>33</v>
      </c>
      <c r="E362" s="8" t="s">
        <v>4502</v>
      </c>
      <c r="F362" s="9">
        <v>92</v>
      </c>
      <c r="G362" s="8" t="s">
        <v>8120</v>
      </c>
      <c r="H362" s="8" t="s">
        <v>6</v>
      </c>
      <c r="I362" s="8" t="s">
        <v>8040</v>
      </c>
    </row>
    <row r="363" spans="1:9" x14ac:dyDescent="0.3">
      <c r="A363" s="7">
        <v>66105</v>
      </c>
      <c r="B363" s="8" t="s">
        <v>8667</v>
      </c>
      <c r="C363" s="87" t="s">
        <v>8668</v>
      </c>
      <c r="D363" s="8" t="s">
        <v>33</v>
      </c>
      <c r="E363" s="8" t="s">
        <v>4502</v>
      </c>
      <c r="F363" s="9">
        <v>474</v>
      </c>
      <c r="G363" s="8" t="s">
        <v>8127</v>
      </c>
      <c r="H363" s="8" t="s">
        <v>4</v>
      </c>
      <c r="I363" s="8" t="s">
        <v>8040</v>
      </c>
    </row>
    <row r="364" spans="1:9" x14ac:dyDescent="0.3">
      <c r="A364" s="7">
        <v>7005</v>
      </c>
      <c r="B364" s="8" t="s">
        <v>8669</v>
      </c>
      <c r="C364" s="87" t="s">
        <v>8670</v>
      </c>
      <c r="D364" s="8" t="s">
        <v>52</v>
      </c>
      <c r="E364" s="8" t="s">
        <v>52</v>
      </c>
      <c r="F364" s="9">
        <v>852</v>
      </c>
      <c r="G364" s="8" t="s">
        <v>8127</v>
      </c>
      <c r="H364" s="8" t="s">
        <v>4</v>
      </c>
      <c r="I364" s="8" t="s">
        <v>8617</v>
      </c>
    </row>
    <row r="365" spans="1:9" x14ac:dyDescent="0.3">
      <c r="A365" s="7">
        <v>7006</v>
      </c>
      <c r="B365" s="8" t="s">
        <v>8671</v>
      </c>
      <c r="C365" s="87" t="s">
        <v>8672</v>
      </c>
      <c r="D365" s="8" t="s">
        <v>52</v>
      </c>
      <c r="E365" s="8" t="s">
        <v>52</v>
      </c>
      <c r="F365" s="9">
        <v>298</v>
      </c>
      <c r="G365" s="8" t="s">
        <v>8127</v>
      </c>
      <c r="H365" s="8" t="s">
        <v>4</v>
      </c>
      <c r="I365" s="8" t="s">
        <v>8617</v>
      </c>
    </row>
    <row r="366" spans="1:9" x14ac:dyDescent="0.3">
      <c r="A366" s="7">
        <v>7008</v>
      </c>
      <c r="B366" s="8" t="s">
        <v>8673</v>
      </c>
      <c r="C366" s="87" t="s">
        <v>8674</v>
      </c>
      <c r="D366" s="8" t="s">
        <v>52</v>
      </c>
      <c r="E366" s="8" t="s">
        <v>52</v>
      </c>
      <c r="F366" s="9">
        <v>2098</v>
      </c>
      <c r="G366" s="8" t="s">
        <v>8127</v>
      </c>
      <c r="H366" s="8" t="s">
        <v>4</v>
      </c>
      <c r="I366" s="8" t="s">
        <v>8617</v>
      </c>
    </row>
    <row r="367" spans="1:9" x14ac:dyDescent="0.3">
      <c r="A367" s="7">
        <v>7021</v>
      </c>
      <c r="B367" s="8" t="s">
        <v>876</v>
      </c>
      <c r="C367" s="8" t="s">
        <v>877</v>
      </c>
      <c r="D367" s="8" t="s">
        <v>52</v>
      </c>
      <c r="E367" s="8" t="s">
        <v>52</v>
      </c>
      <c r="F367" s="9">
        <v>1343</v>
      </c>
      <c r="G367" s="8" t="s">
        <v>8120</v>
      </c>
      <c r="H367" s="8" t="s">
        <v>6</v>
      </c>
      <c r="I367" s="8" t="s">
        <v>8617</v>
      </c>
    </row>
    <row r="368" spans="1:9" x14ac:dyDescent="0.3">
      <c r="A368" s="7">
        <v>7035</v>
      </c>
      <c r="B368" s="8" t="s">
        <v>8675</v>
      </c>
      <c r="C368" s="87" t="s">
        <v>8676</v>
      </c>
      <c r="D368" s="8" t="s">
        <v>52</v>
      </c>
      <c r="E368" s="8" t="s">
        <v>52</v>
      </c>
      <c r="F368" s="9">
        <v>646</v>
      </c>
      <c r="G368" s="8" t="s">
        <v>8127</v>
      </c>
      <c r="H368" s="8" t="s">
        <v>4</v>
      </c>
      <c r="I368" s="8" t="s">
        <v>8617</v>
      </c>
    </row>
    <row r="369" spans="1:9" x14ac:dyDescent="0.3">
      <c r="A369" s="7">
        <v>7055</v>
      </c>
      <c r="B369" s="8" t="s">
        <v>916</v>
      </c>
      <c r="C369" s="8" t="s">
        <v>917</v>
      </c>
      <c r="D369" s="8" t="s">
        <v>52</v>
      </c>
      <c r="E369" s="8" t="s">
        <v>52</v>
      </c>
      <c r="F369" s="9">
        <v>83</v>
      </c>
      <c r="G369" s="8" t="s">
        <v>8120</v>
      </c>
      <c r="H369" s="8" t="s">
        <v>6</v>
      </c>
      <c r="I369" s="8" t="s">
        <v>8617</v>
      </c>
    </row>
    <row r="370" spans="1:9" x14ac:dyDescent="0.3">
      <c r="A370" s="7">
        <v>7056</v>
      </c>
      <c r="B370" s="8" t="s">
        <v>918</v>
      </c>
      <c r="C370" s="8" t="s">
        <v>919</v>
      </c>
      <c r="D370" s="8" t="s">
        <v>52</v>
      </c>
      <c r="E370" s="8" t="s">
        <v>52</v>
      </c>
      <c r="F370" s="9">
        <v>172</v>
      </c>
      <c r="G370" s="8" t="s">
        <v>8120</v>
      </c>
      <c r="H370" s="8" t="s">
        <v>5</v>
      </c>
      <c r="I370" s="8" t="s">
        <v>8617</v>
      </c>
    </row>
    <row r="371" spans="1:9" x14ac:dyDescent="0.3">
      <c r="A371" s="7">
        <v>7061</v>
      </c>
      <c r="B371" s="8" t="s">
        <v>922</v>
      </c>
      <c r="C371" s="8" t="s">
        <v>923</v>
      </c>
      <c r="D371" s="8" t="s">
        <v>52</v>
      </c>
      <c r="E371" s="8" t="s">
        <v>52</v>
      </c>
      <c r="F371" s="9">
        <v>320</v>
      </c>
      <c r="G371" s="8" t="s">
        <v>8120</v>
      </c>
      <c r="H371" s="8" t="s">
        <v>5</v>
      </c>
      <c r="I371" s="8" t="s">
        <v>8617</v>
      </c>
    </row>
    <row r="372" spans="1:9" x14ac:dyDescent="0.3">
      <c r="A372" s="7">
        <v>7063</v>
      </c>
      <c r="B372" s="8" t="s">
        <v>8677</v>
      </c>
      <c r="C372" s="87" t="s">
        <v>8678</v>
      </c>
      <c r="D372" s="8" t="s">
        <v>52</v>
      </c>
      <c r="E372" s="8" t="s">
        <v>52</v>
      </c>
      <c r="F372" s="9">
        <v>3220</v>
      </c>
      <c r="G372" s="8" t="s">
        <v>8127</v>
      </c>
      <c r="H372" s="8" t="s">
        <v>4</v>
      </c>
      <c r="I372" s="8" t="s">
        <v>8617</v>
      </c>
    </row>
    <row r="373" spans="1:9" x14ac:dyDescent="0.3">
      <c r="A373" s="7">
        <v>7066</v>
      </c>
      <c r="B373" s="8" t="s">
        <v>8679</v>
      </c>
      <c r="C373" s="87" t="s">
        <v>8680</v>
      </c>
      <c r="D373" s="8" t="s">
        <v>52</v>
      </c>
      <c r="E373" s="8" t="s">
        <v>52</v>
      </c>
      <c r="F373" s="9">
        <v>4793</v>
      </c>
      <c r="G373" s="8" t="s">
        <v>8127</v>
      </c>
      <c r="H373" s="8" t="s">
        <v>4</v>
      </c>
      <c r="I373" s="8" t="s">
        <v>8617</v>
      </c>
    </row>
    <row r="374" spans="1:9" x14ac:dyDescent="0.3">
      <c r="A374" s="7">
        <v>7068</v>
      </c>
      <c r="B374" s="8" t="s">
        <v>926</v>
      </c>
      <c r="C374" s="8" t="s">
        <v>927</v>
      </c>
      <c r="D374" s="8" t="s">
        <v>52</v>
      </c>
      <c r="E374" s="8" t="s">
        <v>52</v>
      </c>
      <c r="F374" s="9">
        <v>192</v>
      </c>
      <c r="G374" s="8" t="s">
        <v>8120</v>
      </c>
      <c r="H374" s="8" t="s">
        <v>6</v>
      </c>
      <c r="I374" s="8" t="s">
        <v>8617</v>
      </c>
    </row>
    <row r="375" spans="1:9" x14ac:dyDescent="0.3">
      <c r="A375" s="7">
        <v>7070</v>
      </c>
      <c r="B375" s="8" t="s">
        <v>928</v>
      </c>
      <c r="C375" s="8" t="s">
        <v>929</v>
      </c>
      <c r="D375" s="8" t="s">
        <v>52</v>
      </c>
      <c r="E375" s="8" t="s">
        <v>52</v>
      </c>
      <c r="F375" s="9">
        <v>168</v>
      </c>
      <c r="G375" s="8" t="s">
        <v>8120</v>
      </c>
      <c r="H375" s="8" t="s">
        <v>6</v>
      </c>
      <c r="I375" s="8" t="s">
        <v>8617</v>
      </c>
    </row>
    <row r="376" spans="1:9" x14ac:dyDescent="0.3">
      <c r="A376" s="7">
        <v>7074</v>
      </c>
      <c r="B376" s="8" t="s">
        <v>8681</v>
      </c>
      <c r="C376" s="87" t="s">
        <v>8682</v>
      </c>
      <c r="D376" s="8" t="s">
        <v>52</v>
      </c>
      <c r="E376" s="8" t="s">
        <v>52</v>
      </c>
      <c r="F376" s="9">
        <v>1247</v>
      </c>
      <c r="G376" s="8" t="s">
        <v>8127</v>
      </c>
      <c r="H376" s="8" t="s">
        <v>4</v>
      </c>
      <c r="I376" s="8" t="s">
        <v>8617</v>
      </c>
    </row>
    <row r="377" spans="1:9" x14ac:dyDescent="0.3">
      <c r="A377" s="7">
        <v>82001</v>
      </c>
      <c r="B377" s="8" t="s">
        <v>6876</v>
      </c>
      <c r="C377" s="87" t="s">
        <v>6879</v>
      </c>
      <c r="D377" s="8" t="s">
        <v>47</v>
      </c>
      <c r="E377" s="8" t="s">
        <v>6878</v>
      </c>
      <c r="F377" s="9">
        <v>3379</v>
      </c>
      <c r="G377" s="8" t="s">
        <v>8120</v>
      </c>
      <c r="H377" s="8" t="s">
        <v>6</v>
      </c>
      <c r="I377" s="8" t="s">
        <v>8092</v>
      </c>
    </row>
    <row r="378" spans="1:9" x14ac:dyDescent="0.3">
      <c r="A378" s="7">
        <v>82002</v>
      </c>
      <c r="B378" s="8" t="s">
        <v>6881</v>
      </c>
      <c r="C378" s="8" t="s">
        <v>6882</v>
      </c>
      <c r="D378" s="8" t="s">
        <v>47</v>
      </c>
      <c r="E378" s="8" t="s">
        <v>6878</v>
      </c>
      <c r="F378" s="9">
        <v>1808</v>
      </c>
      <c r="G378" s="8" t="s">
        <v>8120</v>
      </c>
      <c r="H378" s="8" t="s">
        <v>5</v>
      </c>
      <c r="I378" s="8" t="s">
        <v>8092</v>
      </c>
    </row>
    <row r="379" spans="1:9" x14ac:dyDescent="0.3">
      <c r="A379" s="7">
        <v>82003</v>
      </c>
      <c r="B379" s="8" t="s">
        <v>6884</v>
      </c>
      <c r="C379" s="8" t="s">
        <v>6885</v>
      </c>
      <c r="D379" s="8" t="s">
        <v>47</v>
      </c>
      <c r="E379" s="8" t="s">
        <v>6878</v>
      </c>
      <c r="F379" s="9">
        <v>1107</v>
      </c>
      <c r="G379" s="8" t="s">
        <v>8120</v>
      </c>
      <c r="H379" s="8" t="s">
        <v>5</v>
      </c>
      <c r="I379" s="8" t="s">
        <v>8092</v>
      </c>
    </row>
    <row r="380" spans="1:9" x14ac:dyDescent="0.3">
      <c r="A380" s="7">
        <v>82012</v>
      </c>
      <c r="B380" s="8" t="s">
        <v>6896</v>
      </c>
      <c r="C380" s="8" t="s">
        <v>6897</v>
      </c>
      <c r="D380" s="8" t="s">
        <v>47</v>
      </c>
      <c r="E380" s="8" t="s">
        <v>6878</v>
      </c>
      <c r="F380" s="9">
        <v>1250</v>
      </c>
      <c r="G380" s="8" t="s">
        <v>8120</v>
      </c>
      <c r="H380" s="8" t="s">
        <v>6</v>
      </c>
      <c r="I380" s="8" t="s">
        <v>8092</v>
      </c>
    </row>
    <row r="381" spans="1:9" x14ac:dyDescent="0.3">
      <c r="A381" s="7">
        <v>82014</v>
      </c>
      <c r="B381" s="8" t="s">
        <v>8197</v>
      </c>
      <c r="C381" s="8" t="s">
        <v>8198</v>
      </c>
      <c r="D381" s="8" t="s">
        <v>47</v>
      </c>
      <c r="E381" s="8" t="s">
        <v>6878</v>
      </c>
      <c r="F381" s="9">
        <v>7827</v>
      </c>
      <c r="G381" s="8" t="s">
        <v>8127</v>
      </c>
      <c r="H381" s="8" t="s">
        <v>4</v>
      </c>
      <c r="I381" s="8" t="s">
        <v>8092</v>
      </c>
    </row>
    <row r="382" spans="1:9" x14ac:dyDescent="0.3">
      <c r="A382" s="7">
        <v>82015</v>
      </c>
      <c r="B382" s="8" t="s">
        <v>6900</v>
      </c>
      <c r="C382" s="8" t="s">
        <v>6901</v>
      </c>
      <c r="D382" s="8" t="s">
        <v>47</v>
      </c>
      <c r="E382" s="8" t="s">
        <v>6878</v>
      </c>
      <c r="F382" s="9">
        <v>3663</v>
      </c>
      <c r="G382" s="8" t="s">
        <v>8120</v>
      </c>
      <c r="H382" s="8" t="s">
        <v>5</v>
      </c>
      <c r="I382" s="8" t="s">
        <v>8092</v>
      </c>
    </row>
    <row r="383" spans="1:9" x14ac:dyDescent="0.3">
      <c r="A383" s="7">
        <v>82022</v>
      </c>
      <c r="B383" s="8" t="s">
        <v>6912</v>
      </c>
      <c r="C383" s="8" t="s">
        <v>6913</v>
      </c>
      <c r="D383" s="8" t="s">
        <v>47</v>
      </c>
      <c r="E383" s="8" t="s">
        <v>6878</v>
      </c>
      <c r="F383" s="9">
        <v>8256</v>
      </c>
      <c r="G383" s="8" t="s">
        <v>8120</v>
      </c>
      <c r="H383" s="8" t="s">
        <v>5</v>
      </c>
      <c r="I383" s="8" t="s">
        <v>8092</v>
      </c>
    </row>
    <row r="384" spans="1:9" x14ac:dyDescent="0.3">
      <c r="A384" s="7">
        <v>82024</v>
      </c>
      <c r="B384" s="8" t="s">
        <v>6915</v>
      </c>
      <c r="C384" s="8" t="s">
        <v>6916</v>
      </c>
      <c r="D384" s="8" t="s">
        <v>47</v>
      </c>
      <c r="E384" s="8" t="s">
        <v>6878</v>
      </c>
      <c r="F384" s="9">
        <v>3101</v>
      </c>
      <c r="G384" s="8" t="s">
        <v>8120</v>
      </c>
      <c r="H384" s="8" t="s">
        <v>6</v>
      </c>
      <c r="I384" s="8" t="s">
        <v>8092</v>
      </c>
    </row>
    <row r="385" spans="1:9" x14ac:dyDescent="0.3">
      <c r="A385" s="7">
        <v>82032</v>
      </c>
      <c r="B385" s="8" t="s">
        <v>6928</v>
      </c>
      <c r="C385" s="8" t="s">
        <v>6929</v>
      </c>
      <c r="D385" s="8" t="s">
        <v>47</v>
      </c>
      <c r="E385" s="8" t="s">
        <v>6878</v>
      </c>
      <c r="F385" s="9">
        <v>3772</v>
      </c>
      <c r="G385" s="8" t="s">
        <v>8120</v>
      </c>
      <c r="H385" s="8" t="s">
        <v>5</v>
      </c>
      <c r="I385" s="8" t="s">
        <v>8092</v>
      </c>
    </row>
    <row r="386" spans="1:9" x14ac:dyDescent="0.3">
      <c r="A386" s="7">
        <v>82036</v>
      </c>
      <c r="B386" s="8" t="s">
        <v>6934</v>
      </c>
      <c r="C386" s="8" t="s">
        <v>6935</v>
      </c>
      <c r="D386" s="8" t="s">
        <v>47</v>
      </c>
      <c r="E386" s="8" t="s">
        <v>6878</v>
      </c>
      <c r="F386" s="9">
        <v>6285</v>
      </c>
      <c r="G386" s="8" t="s">
        <v>8120</v>
      </c>
      <c r="H386" s="8" t="s">
        <v>6</v>
      </c>
      <c r="I386" s="8" t="s">
        <v>8092</v>
      </c>
    </row>
    <row r="387" spans="1:9" x14ac:dyDescent="0.3">
      <c r="A387" s="7">
        <v>82037</v>
      </c>
      <c r="B387" s="8" t="s">
        <v>6936</v>
      </c>
      <c r="C387" s="8" t="s">
        <v>6937</v>
      </c>
      <c r="D387" s="8" t="s">
        <v>47</v>
      </c>
      <c r="E387" s="8" t="s">
        <v>6878</v>
      </c>
      <c r="F387" s="9">
        <v>1768</v>
      </c>
      <c r="G387" s="8" t="s">
        <v>8120</v>
      </c>
      <c r="H387" s="8" t="s">
        <v>6</v>
      </c>
      <c r="I387" s="8" t="s">
        <v>8092</v>
      </c>
    </row>
    <row r="388" spans="1:9" x14ac:dyDescent="0.3">
      <c r="A388" s="7">
        <v>82041</v>
      </c>
      <c r="B388" s="8" t="s">
        <v>6944</v>
      </c>
      <c r="C388" s="8" t="s">
        <v>6945</v>
      </c>
      <c r="D388" s="8" t="s">
        <v>47</v>
      </c>
      <c r="E388" s="8" t="s">
        <v>6878</v>
      </c>
      <c r="F388" s="9">
        <v>887</v>
      </c>
      <c r="G388" s="8" t="s">
        <v>8120</v>
      </c>
      <c r="H388" s="8" t="s">
        <v>5</v>
      </c>
      <c r="I388" s="8" t="s">
        <v>8092</v>
      </c>
    </row>
    <row r="389" spans="1:9" x14ac:dyDescent="0.3">
      <c r="A389" s="7">
        <v>82042</v>
      </c>
      <c r="B389" s="8" t="s">
        <v>6946</v>
      </c>
      <c r="C389" s="8" t="s">
        <v>6947</v>
      </c>
      <c r="D389" s="8" t="s">
        <v>47</v>
      </c>
      <c r="E389" s="8" t="s">
        <v>6878</v>
      </c>
      <c r="F389" s="9">
        <v>1368</v>
      </c>
      <c r="G389" s="8" t="s">
        <v>8120</v>
      </c>
      <c r="H389" s="8" t="s">
        <v>5</v>
      </c>
      <c r="I389" s="8" t="s">
        <v>8092</v>
      </c>
    </row>
    <row r="390" spans="1:9" x14ac:dyDescent="0.3">
      <c r="A390" s="7">
        <v>82051</v>
      </c>
      <c r="B390" s="8" t="s">
        <v>6958</v>
      </c>
      <c r="C390" s="8" t="s">
        <v>6959</v>
      </c>
      <c r="D390" s="8" t="s">
        <v>47</v>
      </c>
      <c r="E390" s="8" t="s">
        <v>6878</v>
      </c>
      <c r="F390" s="9">
        <v>3029</v>
      </c>
      <c r="G390" s="8" t="s">
        <v>8120</v>
      </c>
      <c r="H390" s="8" t="s">
        <v>5</v>
      </c>
      <c r="I390" s="8" t="s">
        <v>8092</v>
      </c>
    </row>
    <row r="391" spans="1:9" x14ac:dyDescent="0.3">
      <c r="A391" s="7">
        <v>82055</v>
      </c>
      <c r="B391" s="8" t="s">
        <v>6964</v>
      </c>
      <c r="C391" s="8" t="s">
        <v>6965</v>
      </c>
      <c r="D391" s="8" t="s">
        <v>47</v>
      </c>
      <c r="E391" s="8" t="s">
        <v>6878</v>
      </c>
      <c r="F391" s="9">
        <v>3046</v>
      </c>
      <c r="G391" s="8" t="s">
        <v>8120</v>
      </c>
      <c r="H391" s="8" t="s">
        <v>6</v>
      </c>
      <c r="I391" s="8" t="s">
        <v>8092</v>
      </c>
    </row>
    <row r="392" spans="1:9" x14ac:dyDescent="0.3">
      <c r="A392" s="7">
        <v>82056</v>
      </c>
      <c r="B392" s="8" t="s">
        <v>6966</v>
      </c>
      <c r="C392" s="8" t="s">
        <v>6967</v>
      </c>
      <c r="D392" s="8" t="s">
        <v>47</v>
      </c>
      <c r="E392" s="8" t="s">
        <v>6878</v>
      </c>
      <c r="F392" s="9">
        <v>2505</v>
      </c>
      <c r="G392" s="8" t="s">
        <v>8120</v>
      </c>
      <c r="H392" s="8" t="s">
        <v>6</v>
      </c>
      <c r="I392" s="8" t="s">
        <v>8092</v>
      </c>
    </row>
    <row r="393" spans="1:9" x14ac:dyDescent="0.3">
      <c r="A393" s="7">
        <v>82058</v>
      </c>
      <c r="B393" s="8" t="s">
        <v>6970</v>
      </c>
      <c r="C393" s="8" t="s">
        <v>6971</v>
      </c>
      <c r="D393" s="8" t="s">
        <v>47</v>
      </c>
      <c r="E393" s="8" t="s">
        <v>6878</v>
      </c>
      <c r="F393" s="9">
        <v>3016</v>
      </c>
      <c r="G393" s="8" t="s">
        <v>8120</v>
      </c>
      <c r="H393" s="8" t="s">
        <v>6</v>
      </c>
      <c r="I393" s="8" t="s">
        <v>8092</v>
      </c>
    </row>
    <row r="394" spans="1:9" x14ac:dyDescent="0.3">
      <c r="A394" s="7">
        <v>82059</v>
      </c>
      <c r="B394" s="8" t="s">
        <v>6972</v>
      </c>
      <c r="C394" s="8" t="s">
        <v>6973</v>
      </c>
      <c r="D394" s="8" t="s">
        <v>47</v>
      </c>
      <c r="E394" s="8" t="s">
        <v>6878</v>
      </c>
      <c r="F394" s="9">
        <v>2827</v>
      </c>
      <c r="G394" s="8" t="s">
        <v>8120</v>
      </c>
      <c r="H394" s="8" t="s">
        <v>5</v>
      </c>
      <c r="I394" s="8" t="s">
        <v>8092</v>
      </c>
    </row>
    <row r="395" spans="1:9" x14ac:dyDescent="0.3">
      <c r="A395" s="7">
        <v>82065</v>
      </c>
      <c r="B395" s="8" t="s">
        <v>6984</v>
      </c>
      <c r="C395" s="8" t="s">
        <v>6985</v>
      </c>
      <c r="D395" s="8" t="s">
        <v>47</v>
      </c>
      <c r="E395" s="8" t="s">
        <v>6878</v>
      </c>
      <c r="F395" s="9">
        <v>1415</v>
      </c>
      <c r="G395" s="8" t="s">
        <v>8120</v>
      </c>
      <c r="H395" s="8" t="s">
        <v>6</v>
      </c>
      <c r="I395" s="8" t="s">
        <v>8092</v>
      </c>
    </row>
    <row r="396" spans="1:9" x14ac:dyDescent="0.3">
      <c r="A396" s="7">
        <v>82069</v>
      </c>
      <c r="B396" s="8" t="s">
        <v>6988</v>
      </c>
      <c r="C396" s="8" t="s">
        <v>6989</v>
      </c>
      <c r="D396" s="8" t="s">
        <v>47</v>
      </c>
      <c r="E396" s="8" t="s">
        <v>6878</v>
      </c>
      <c r="F396" s="9">
        <v>388</v>
      </c>
      <c r="G396" s="8" t="s">
        <v>8120</v>
      </c>
      <c r="H396" s="8" t="s">
        <v>6</v>
      </c>
      <c r="I396" s="8" t="s">
        <v>8092</v>
      </c>
    </row>
    <row r="397" spans="1:9" x14ac:dyDescent="0.3">
      <c r="A397" s="7">
        <v>82076</v>
      </c>
      <c r="B397" s="8" t="s">
        <v>6998</v>
      </c>
      <c r="C397" s="87" t="s">
        <v>6999</v>
      </c>
      <c r="D397" s="8" t="s">
        <v>47</v>
      </c>
      <c r="E397" s="8" t="s">
        <v>6878</v>
      </c>
      <c r="F397" s="9">
        <v>3287</v>
      </c>
      <c r="G397" s="8" t="s">
        <v>8120</v>
      </c>
      <c r="H397" s="8" t="s">
        <v>6</v>
      </c>
      <c r="I397" s="8" t="s">
        <v>8092</v>
      </c>
    </row>
    <row r="398" spans="1:9" x14ac:dyDescent="0.3">
      <c r="A398" s="7">
        <v>82081</v>
      </c>
      <c r="B398" s="8" t="s">
        <v>8376</v>
      </c>
      <c r="C398" s="8" t="s">
        <v>8377</v>
      </c>
      <c r="D398" s="8" t="s">
        <v>47</v>
      </c>
      <c r="E398" s="8" t="s">
        <v>6878</v>
      </c>
      <c r="F398" s="9">
        <v>627</v>
      </c>
      <c r="G398" s="8" t="s">
        <v>8127</v>
      </c>
      <c r="H398" s="8" t="s">
        <v>4</v>
      </c>
      <c r="I398" s="8" t="s">
        <v>8092</v>
      </c>
    </row>
    <row r="399" spans="1:9" x14ac:dyDescent="0.3">
      <c r="A399" s="7">
        <v>82082</v>
      </c>
      <c r="B399" s="8" t="s">
        <v>7006</v>
      </c>
      <c r="C399" s="8" t="s">
        <v>7007</v>
      </c>
      <c r="D399" s="8" t="s">
        <v>47</v>
      </c>
      <c r="E399" s="8" t="s">
        <v>6878</v>
      </c>
      <c r="F399" s="9">
        <v>919</v>
      </c>
      <c r="G399" s="8" t="s">
        <v>8120</v>
      </c>
      <c r="H399" s="8" t="s">
        <v>5</v>
      </c>
      <c r="I399" s="8" t="s">
        <v>8092</v>
      </c>
    </row>
    <row r="400" spans="1:9" x14ac:dyDescent="0.3">
      <c r="A400" s="7">
        <v>85014</v>
      </c>
      <c r="B400" s="8" t="s">
        <v>7275</v>
      </c>
      <c r="C400" s="87" t="s">
        <v>7276</v>
      </c>
      <c r="D400" s="8" t="s">
        <v>47</v>
      </c>
      <c r="E400" s="8" t="s">
        <v>6883</v>
      </c>
      <c r="F400" s="9">
        <v>1809</v>
      </c>
      <c r="G400" s="8" t="s">
        <v>8120</v>
      </c>
      <c r="H400" s="8" t="s">
        <v>5</v>
      </c>
      <c r="I400" s="8" t="s">
        <v>8092</v>
      </c>
    </row>
    <row r="401" spans="1:9" x14ac:dyDescent="0.3">
      <c r="A401" s="7">
        <v>85021</v>
      </c>
      <c r="B401" s="8" t="s">
        <v>7285</v>
      </c>
      <c r="C401" s="87" t="s">
        <v>7286</v>
      </c>
      <c r="D401" s="8" t="s">
        <v>47</v>
      </c>
      <c r="E401" s="8" t="s">
        <v>6883</v>
      </c>
      <c r="F401" s="9">
        <v>3198</v>
      </c>
      <c r="G401" s="8" t="s">
        <v>8120</v>
      </c>
      <c r="H401" s="8" t="s">
        <v>6</v>
      </c>
      <c r="I401" s="8" t="s">
        <v>8092</v>
      </c>
    </row>
    <row r="402" spans="1:9" x14ac:dyDescent="0.3">
      <c r="A402" s="7">
        <v>85022</v>
      </c>
      <c r="B402" s="8" t="s">
        <v>7287</v>
      </c>
      <c r="C402" s="87" t="s">
        <v>7288</v>
      </c>
      <c r="D402" s="8" t="s">
        <v>47</v>
      </c>
      <c r="E402" s="8" t="s">
        <v>6883</v>
      </c>
      <c r="F402" s="9">
        <v>1480</v>
      </c>
      <c r="G402" s="8" t="s">
        <v>8120</v>
      </c>
      <c r="H402" s="8" t="s">
        <v>6</v>
      </c>
      <c r="I402" s="8" t="s">
        <v>8092</v>
      </c>
    </row>
    <row r="403" spans="1:9" x14ac:dyDescent="0.3">
      <c r="A403" s="7">
        <v>76065</v>
      </c>
      <c r="B403" s="8" t="s">
        <v>6149</v>
      </c>
      <c r="C403" s="87" t="s">
        <v>6150</v>
      </c>
      <c r="D403" s="8" t="s">
        <v>6032</v>
      </c>
      <c r="E403" s="8" t="s">
        <v>5373</v>
      </c>
      <c r="F403" s="9">
        <v>908</v>
      </c>
      <c r="G403" s="8" t="s">
        <v>8120</v>
      </c>
      <c r="H403" s="8" t="s">
        <v>6</v>
      </c>
      <c r="I403" s="8" t="s">
        <v>8044</v>
      </c>
    </row>
    <row r="404" spans="1:9" x14ac:dyDescent="0.3">
      <c r="A404" s="7">
        <v>76072</v>
      </c>
      <c r="B404" s="8" t="s">
        <v>6162</v>
      </c>
      <c r="C404" s="87" t="s">
        <v>6163</v>
      </c>
      <c r="D404" s="8" t="s">
        <v>6032</v>
      </c>
      <c r="E404" s="8" t="s">
        <v>5373</v>
      </c>
      <c r="F404" s="9">
        <v>993</v>
      </c>
      <c r="G404" s="8" t="s">
        <v>8120</v>
      </c>
      <c r="H404" s="8" t="s">
        <v>6</v>
      </c>
      <c r="I404" s="8" t="s">
        <v>8044</v>
      </c>
    </row>
    <row r="405" spans="1:9" x14ac:dyDescent="0.3">
      <c r="A405" s="7">
        <v>76076</v>
      </c>
      <c r="B405" s="8" t="s">
        <v>6170</v>
      </c>
      <c r="C405" s="87" t="s">
        <v>6171</v>
      </c>
      <c r="D405" s="8" t="s">
        <v>6032</v>
      </c>
      <c r="E405" s="8" t="s">
        <v>5373</v>
      </c>
      <c r="F405" s="9">
        <v>2654</v>
      </c>
      <c r="G405" s="8" t="s">
        <v>8120</v>
      </c>
      <c r="H405" s="8" t="s">
        <v>6</v>
      </c>
      <c r="I405" s="8" t="s">
        <v>8044</v>
      </c>
    </row>
    <row r="406" spans="1:9" x14ac:dyDescent="0.3">
      <c r="A406" s="7">
        <v>76008</v>
      </c>
      <c r="B406" s="8" t="s">
        <v>6045</v>
      </c>
      <c r="C406" s="8" t="s">
        <v>6046</v>
      </c>
      <c r="D406" s="8" t="s">
        <v>6032</v>
      </c>
      <c r="E406" s="8" t="s">
        <v>5373</v>
      </c>
      <c r="F406" s="9">
        <v>1751</v>
      </c>
      <c r="G406" s="8" t="s">
        <v>8120</v>
      </c>
      <c r="H406" s="8" t="s">
        <v>5</v>
      </c>
      <c r="I406" s="8" t="s">
        <v>8044</v>
      </c>
    </row>
    <row r="407" spans="1:9" x14ac:dyDescent="0.3">
      <c r="A407" s="7">
        <v>76010</v>
      </c>
      <c r="B407" s="8" t="s">
        <v>6049</v>
      </c>
      <c r="C407" s="8" t="s">
        <v>6050</v>
      </c>
      <c r="D407" s="8" t="s">
        <v>6032</v>
      </c>
      <c r="E407" s="8" t="s">
        <v>5373</v>
      </c>
      <c r="F407" s="9">
        <v>2536</v>
      </c>
      <c r="G407" s="8" t="s">
        <v>8120</v>
      </c>
      <c r="H407" s="8" t="s">
        <v>5</v>
      </c>
      <c r="I407" s="8" t="s">
        <v>8044</v>
      </c>
    </row>
    <row r="408" spans="1:9" x14ac:dyDescent="0.3">
      <c r="A408" s="7">
        <v>76012</v>
      </c>
      <c r="B408" s="8" t="s">
        <v>6053</v>
      </c>
      <c r="C408" s="8" t="s">
        <v>6054</v>
      </c>
      <c r="D408" s="8" t="s">
        <v>6032</v>
      </c>
      <c r="E408" s="8" t="s">
        <v>5373</v>
      </c>
      <c r="F408" s="9">
        <v>4796</v>
      </c>
      <c r="G408" s="8" t="s">
        <v>8120</v>
      </c>
      <c r="H408" s="8" t="s">
        <v>6</v>
      </c>
      <c r="I408" s="8" t="s">
        <v>8044</v>
      </c>
    </row>
    <row r="409" spans="1:9" x14ac:dyDescent="0.3">
      <c r="A409" s="7">
        <v>76021</v>
      </c>
      <c r="B409" s="8" t="s">
        <v>6069</v>
      </c>
      <c r="C409" s="8" t="s">
        <v>6070</v>
      </c>
      <c r="D409" s="8" t="s">
        <v>6032</v>
      </c>
      <c r="E409" s="8" t="s">
        <v>5373</v>
      </c>
      <c r="F409" s="9">
        <v>841</v>
      </c>
      <c r="G409" s="8" t="s">
        <v>8120</v>
      </c>
      <c r="H409" s="8" t="s">
        <v>6</v>
      </c>
      <c r="I409" s="8" t="s">
        <v>8044</v>
      </c>
    </row>
    <row r="410" spans="1:9" x14ac:dyDescent="0.3">
      <c r="A410" s="7">
        <v>76053</v>
      </c>
      <c r="B410" s="8" t="s">
        <v>6133</v>
      </c>
      <c r="C410" s="8" t="s">
        <v>6134</v>
      </c>
      <c r="D410" s="8" t="s">
        <v>6032</v>
      </c>
      <c r="E410" s="8" t="s">
        <v>5373</v>
      </c>
      <c r="F410" s="9">
        <v>4999</v>
      </c>
      <c r="G410" s="8" t="s">
        <v>8120</v>
      </c>
      <c r="H410" s="8" t="s">
        <v>6</v>
      </c>
      <c r="I410" s="8" t="s">
        <v>8044</v>
      </c>
    </row>
    <row r="411" spans="1:9" x14ac:dyDescent="0.3">
      <c r="A411" s="7">
        <v>76058</v>
      </c>
      <c r="B411" s="8" t="s">
        <v>6143</v>
      </c>
      <c r="C411" s="8" t="s">
        <v>6144</v>
      </c>
      <c r="D411" s="8" t="s">
        <v>6032</v>
      </c>
      <c r="E411" s="8" t="s">
        <v>5373</v>
      </c>
      <c r="F411" s="9">
        <v>1727</v>
      </c>
      <c r="G411" s="8" t="s">
        <v>8120</v>
      </c>
      <c r="H411" s="8" t="s">
        <v>6</v>
      </c>
      <c r="I411" s="8" t="s">
        <v>8044</v>
      </c>
    </row>
    <row r="412" spans="1:9" x14ac:dyDescent="0.3">
      <c r="A412" s="7">
        <v>76071</v>
      </c>
      <c r="B412" s="8" t="s">
        <v>8350</v>
      </c>
      <c r="C412" s="8" t="s">
        <v>8351</v>
      </c>
      <c r="D412" s="8" t="s">
        <v>6032</v>
      </c>
      <c r="E412" s="8" t="s">
        <v>5373</v>
      </c>
      <c r="F412" s="9">
        <v>3383</v>
      </c>
      <c r="G412" s="8" t="s">
        <v>8127</v>
      </c>
      <c r="H412" s="8" t="s">
        <v>4</v>
      </c>
      <c r="I412" s="8" t="s">
        <v>8044</v>
      </c>
    </row>
    <row r="413" spans="1:9" x14ac:dyDescent="0.3">
      <c r="A413" s="7">
        <v>76030</v>
      </c>
      <c r="B413" s="8" t="s">
        <v>6087</v>
      </c>
      <c r="C413" s="87" t="s">
        <v>6088</v>
      </c>
      <c r="D413" s="8" t="s">
        <v>6032</v>
      </c>
      <c r="E413" s="8" t="s">
        <v>5373</v>
      </c>
      <c r="F413" s="9">
        <v>1276</v>
      </c>
      <c r="G413" s="8" t="s">
        <v>8120</v>
      </c>
      <c r="H413" s="8" t="s">
        <v>7</v>
      </c>
      <c r="I413" s="8" t="s">
        <v>8045</v>
      </c>
    </row>
    <row r="414" spans="1:9" x14ac:dyDescent="0.3">
      <c r="A414" s="7">
        <v>76040</v>
      </c>
      <c r="B414" s="8" t="s">
        <v>6107</v>
      </c>
      <c r="C414" s="87" t="s">
        <v>6108</v>
      </c>
      <c r="D414" s="8" t="s">
        <v>6032</v>
      </c>
      <c r="E414" s="8" t="s">
        <v>5373</v>
      </c>
      <c r="F414" s="9">
        <v>4173</v>
      </c>
      <c r="G414" s="8" t="s">
        <v>8120</v>
      </c>
      <c r="H414" s="8" t="s">
        <v>7</v>
      </c>
      <c r="I414" s="8" t="s">
        <v>8045</v>
      </c>
    </row>
    <row r="415" spans="1:9" x14ac:dyDescent="0.3">
      <c r="A415" s="7">
        <v>76016</v>
      </c>
      <c r="B415" s="8" t="s">
        <v>6059</v>
      </c>
      <c r="C415" s="8" t="s">
        <v>6060</v>
      </c>
      <c r="D415" s="8" t="s">
        <v>6032</v>
      </c>
      <c r="E415" s="8" t="s">
        <v>5373</v>
      </c>
      <c r="F415" s="9">
        <v>361</v>
      </c>
      <c r="G415" s="8" t="s">
        <v>8120</v>
      </c>
      <c r="H415" s="8" t="s">
        <v>7</v>
      </c>
      <c r="I415" s="8" t="s">
        <v>8045</v>
      </c>
    </row>
    <row r="416" spans="1:9" x14ac:dyDescent="0.3">
      <c r="A416" s="7">
        <v>76019</v>
      </c>
      <c r="B416" s="8" t="s">
        <v>6065</v>
      </c>
      <c r="C416" s="8" t="s">
        <v>6066</v>
      </c>
      <c r="D416" s="8" t="s">
        <v>6032</v>
      </c>
      <c r="E416" s="8" t="s">
        <v>5373</v>
      </c>
      <c r="F416" s="9">
        <v>550</v>
      </c>
      <c r="G416" s="8" t="s">
        <v>8120</v>
      </c>
      <c r="H416" s="8" t="s">
        <v>7</v>
      </c>
      <c r="I416" s="8" t="s">
        <v>8045</v>
      </c>
    </row>
    <row r="417" spans="1:9" x14ac:dyDescent="0.3">
      <c r="A417" s="7">
        <v>76022</v>
      </c>
      <c r="B417" s="8" t="s">
        <v>6071</v>
      </c>
      <c r="C417" s="8" t="s">
        <v>6072</v>
      </c>
      <c r="D417" s="8" t="s">
        <v>6032</v>
      </c>
      <c r="E417" s="8" t="s">
        <v>5373</v>
      </c>
      <c r="F417" s="9">
        <v>1955</v>
      </c>
      <c r="G417" s="8" t="s">
        <v>8120</v>
      </c>
      <c r="H417" s="8" t="s">
        <v>7</v>
      </c>
      <c r="I417" s="8" t="s">
        <v>8045</v>
      </c>
    </row>
    <row r="418" spans="1:9" x14ac:dyDescent="0.3">
      <c r="A418" s="7">
        <v>76023</v>
      </c>
      <c r="B418" s="8" t="s">
        <v>6073</v>
      </c>
      <c r="C418" s="8" t="s">
        <v>6074</v>
      </c>
      <c r="D418" s="8" t="s">
        <v>6032</v>
      </c>
      <c r="E418" s="8" t="s">
        <v>5373</v>
      </c>
      <c r="F418" s="9">
        <v>739</v>
      </c>
      <c r="G418" s="8" t="s">
        <v>8120</v>
      </c>
      <c r="H418" s="8" t="s">
        <v>7</v>
      </c>
      <c r="I418" s="8" t="s">
        <v>8045</v>
      </c>
    </row>
    <row r="419" spans="1:9" x14ac:dyDescent="0.3">
      <c r="A419" s="7">
        <v>76026</v>
      </c>
      <c r="B419" s="8" t="s">
        <v>6079</v>
      </c>
      <c r="C419" s="8" t="s">
        <v>6080</v>
      </c>
      <c r="D419" s="8" t="s">
        <v>6032</v>
      </c>
      <c r="E419" s="8" t="s">
        <v>5373</v>
      </c>
      <c r="F419" s="9">
        <v>943</v>
      </c>
      <c r="G419" s="8" t="s">
        <v>8120</v>
      </c>
      <c r="H419" s="8" t="s">
        <v>7</v>
      </c>
      <c r="I419" s="8" t="s">
        <v>8045</v>
      </c>
    </row>
    <row r="420" spans="1:9" x14ac:dyDescent="0.3">
      <c r="A420" s="7">
        <v>76027</v>
      </c>
      <c r="B420" s="8" t="s">
        <v>6081</v>
      </c>
      <c r="C420" s="8" t="s">
        <v>6082</v>
      </c>
      <c r="D420" s="8" t="s">
        <v>6032</v>
      </c>
      <c r="E420" s="8" t="s">
        <v>5373</v>
      </c>
      <c r="F420" s="9">
        <v>571</v>
      </c>
      <c r="G420" s="8" t="s">
        <v>8120</v>
      </c>
      <c r="H420" s="8" t="s">
        <v>7</v>
      </c>
      <c r="I420" s="8" t="s">
        <v>8045</v>
      </c>
    </row>
    <row r="421" spans="1:9" x14ac:dyDescent="0.3">
      <c r="A421" s="7">
        <v>76028</v>
      </c>
      <c r="B421" s="8" t="s">
        <v>6083</v>
      </c>
      <c r="C421" s="8" t="s">
        <v>6084</v>
      </c>
      <c r="D421" s="8" t="s">
        <v>6032</v>
      </c>
      <c r="E421" s="8" t="s">
        <v>5373</v>
      </c>
      <c r="F421" s="9">
        <v>1778</v>
      </c>
      <c r="G421" s="8" t="s">
        <v>8120</v>
      </c>
      <c r="H421" s="8" t="s">
        <v>7</v>
      </c>
      <c r="I421" s="8" t="s">
        <v>8045</v>
      </c>
    </row>
    <row r="422" spans="1:9" x14ac:dyDescent="0.3">
      <c r="A422" s="7">
        <v>76031</v>
      </c>
      <c r="B422" s="8" t="s">
        <v>6089</v>
      </c>
      <c r="C422" s="8" t="s">
        <v>6090</v>
      </c>
      <c r="D422" s="8" t="s">
        <v>6032</v>
      </c>
      <c r="E422" s="8" t="s">
        <v>5373</v>
      </c>
      <c r="F422" s="9">
        <v>559</v>
      </c>
      <c r="G422" s="8" t="s">
        <v>8120</v>
      </c>
      <c r="H422" s="8" t="s">
        <v>7</v>
      </c>
      <c r="I422" s="8" t="s">
        <v>8045</v>
      </c>
    </row>
    <row r="423" spans="1:9" x14ac:dyDescent="0.3">
      <c r="A423" s="7">
        <v>76034</v>
      </c>
      <c r="B423" s="8" t="s">
        <v>6095</v>
      </c>
      <c r="C423" s="8" t="s">
        <v>6096</v>
      </c>
      <c r="D423" s="8" t="s">
        <v>6032</v>
      </c>
      <c r="E423" s="8" t="s">
        <v>5373</v>
      </c>
      <c r="F423" s="9">
        <v>3987</v>
      </c>
      <c r="G423" s="8" t="s">
        <v>8120</v>
      </c>
      <c r="H423" s="8" t="s">
        <v>7</v>
      </c>
      <c r="I423" s="8" t="s">
        <v>8045</v>
      </c>
    </row>
    <row r="424" spans="1:9" x14ac:dyDescent="0.3">
      <c r="A424" s="7">
        <v>76055</v>
      </c>
      <c r="B424" s="8" t="s">
        <v>6137</v>
      </c>
      <c r="C424" s="8" t="s">
        <v>6138</v>
      </c>
      <c r="D424" s="8" t="s">
        <v>6032</v>
      </c>
      <c r="E424" s="8" t="s">
        <v>5373</v>
      </c>
      <c r="F424" s="9">
        <v>773</v>
      </c>
      <c r="G424" s="8" t="s">
        <v>8120</v>
      </c>
      <c r="H424" s="8" t="s">
        <v>7</v>
      </c>
      <c r="I424" s="8" t="s">
        <v>8045</v>
      </c>
    </row>
    <row r="425" spans="1:9" x14ac:dyDescent="0.3">
      <c r="A425" s="7">
        <v>76070</v>
      </c>
      <c r="B425" s="8" t="s">
        <v>6159</v>
      </c>
      <c r="C425" s="8" t="s">
        <v>6160</v>
      </c>
      <c r="D425" s="8" t="s">
        <v>6032</v>
      </c>
      <c r="E425" s="8" t="s">
        <v>5373</v>
      </c>
      <c r="F425" s="9">
        <v>3282</v>
      </c>
      <c r="G425" s="8" t="s">
        <v>8120</v>
      </c>
      <c r="H425" s="8" t="s">
        <v>7</v>
      </c>
      <c r="I425" s="8" t="s">
        <v>8045</v>
      </c>
    </row>
    <row r="426" spans="1:9" x14ac:dyDescent="0.3">
      <c r="A426" s="7">
        <v>76075</v>
      </c>
      <c r="B426" s="8" t="s">
        <v>6168</v>
      </c>
      <c r="C426" s="8" t="s">
        <v>6169</v>
      </c>
      <c r="D426" s="8" t="s">
        <v>6032</v>
      </c>
      <c r="E426" s="8" t="s">
        <v>5373</v>
      </c>
      <c r="F426" s="9">
        <v>624</v>
      </c>
      <c r="G426" s="8" t="s">
        <v>8120</v>
      </c>
      <c r="H426" s="8" t="s">
        <v>7</v>
      </c>
      <c r="I426" s="8" t="s">
        <v>8045</v>
      </c>
    </row>
    <row r="427" spans="1:9" x14ac:dyDescent="0.3">
      <c r="A427" s="7">
        <v>77025</v>
      </c>
      <c r="B427" s="8" t="s">
        <v>6259</v>
      </c>
      <c r="C427" s="8" t="s">
        <v>6260</v>
      </c>
      <c r="D427" s="8" t="s">
        <v>6032</v>
      </c>
      <c r="E427" s="8" t="s">
        <v>6212</v>
      </c>
      <c r="F427" s="9">
        <v>1091</v>
      </c>
      <c r="G427" s="8" t="s">
        <v>8120</v>
      </c>
      <c r="H427" s="8" t="s">
        <v>7</v>
      </c>
      <c r="I427" s="8" t="s">
        <v>8045</v>
      </c>
    </row>
    <row r="428" spans="1:9" x14ac:dyDescent="0.3">
      <c r="A428" s="7">
        <v>76020</v>
      </c>
      <c r="B428" s="8" t="s">
        <v>6067</v>
      </c>
      <c r="C428" s="8" t="s">
        <v>6068</v>
      </c>
      <c r="D428" s="8" t="s">
        <v>6032</v>
      </c>
      <c r="E428" s="8" t="s">
        <v>5373</v>
      </c>
      <c r="F428" s="9">
        <v>226</v>
      </c>
      <c r="G428" s="8" t="s">
        <v>8120</v>
      </c>
      <c r="H428" s="8" t="s">
        <v>7</v>
      </c>
      <c r="I428" s="8" t="s">
        <v>8045</v>
      </c>
    </row>
    <row r="429" spans="1:9" x14ac:dyDescent="0.3">
      <c r="A429" s="7">
        <v>76078</v>
      </c>
      <c r="B429" s="8" t="s">
        <v>6174</v>
      </c>
      <c r="C429" s="8" t="s">
        <v>6175</v>
      </c>
      <c r="D429" s="8" t="s">
        <v>6032</v>
      </c>
      <c r="E429" s="8" t="s">
        <v>5373</v>
      </c>
      <c r="F429" s="9">
        <v>1419</v>
      </c>
      <c r="G429" s="8" t="s">
        <v>8120</v>
      </c>
      <c r="H429" s="8" t="s">
        <v>7</v>
      </c>
      <c r="I429" s="8" t="s">
        <v>8045</v>
      </c>
    </row>
    <row r="430" spans="1:9" x14ac:dyDescent="0.3">
      <c r="A430" s="7">
        <v>76085</v>
      </c>
      <c r="B430" s="8" t="s">
        <v>6186</v>
      </c>
      <c r="C430" s="8" t="s">
        <v>6187</v>
      </c>
      <c r="D430" s="8" t="s">
        <v>6032</v>
      </c>
      <c r="E430" s="8" t="s">
        <v>5373</v>
      </c>
      <c r="F430" s="9">
        <v>6656</v>
      </c>
      <c r="G430" s="8" t="s">
        <v>8120</v>
      </c>
      <c r="H430" s="8" t="s">
        <v>7</v>
      </c>
      <c r="I430" s="8" t="s">
        <v>8045</v>
      </c>
    </row>
    <row r="431" spans="1:9" x14ac:dyDescent="0.3">
      <c r="A431" s="7">
        <v>76087</v>
      </c>
      <c r="B431" s="8" t="s">
        <v>6190</v>
      </c>
      <c r="C431" s="8" t="s">
        <v>6191</v>
      </c>
      <c r="D431" s="8" t="s">
        <v>6032</v>
      </c>
      <c r="E431" s="8" t="s">
        <v>5373</v>
      </c>
      <c r="F431" s="9">
        <v>551</v>
      </c>
      <c r="G431" s="8" t="s">
        <v>8120</v>
      </c>
      <c r="H431" s="8" t="s">
        <v>7</v>
      </c>
      <c r="I431" s="8" t="s">
        <v>8045</v>
      </c>
    </row>
    <row r="432" spans="1:9" x14ac:dyDescent="0.3">
      <c r="A432" s="7">
        <v>76088</v>
      </c>
      <c r="B432" s="8" t="s">
        <v>6192</v>
      </c>
      <c r="C432" s="8" t="s">
        <v>6193</v>
      </c>
      <c r="D432" s="8" t="s">
        <v>6032</v>
      </c>
      <c r="E432" s="8" t="s">
        <v>5373</v>
      </c>
      <c r="F432" s="9">
        <v>1065</v>
      </c>
      <c r="G432" s="8" t="s">
        <v>8120</v>
      </c>
      <c r="H432" s="8" t="s">
        <v>7</v>
      </c>
      <c r="I432" s="8" t="s">
        <v>8045</v>
      </c>
    </row>
    <row r="433" spans="1:9" x14ac:dyDescent="0.3">
      <c r="A433" s="7">
        <v>76097</v>
      </c>
      <c r="B433" s="8" t="s">
        <v>6202</v>
      </c>
      <c r="C433" s="8" t="s">
        <v>6203</v>
      </c>
      <c r="D433" s="8" t="s">
        <v>6032</v>
      </c>
      <c r="E433" s="8" t="s">
        <v>5373</v>
      </c>
      <c r="F433" s="9">
        <v>2790</v>
      </c>
      <c r="G433" s="8" t="s">
        <v>8120</v>
      </c>
      <c r="H433" s="8" t="s">
        <v>7</v>
      </c>
      <c r="I433" s="8" t="s">
        <v>8045</v>
      </c>
    </row>
    <row r="434" spans="1:9" x14ac:dyDescent="0.3">
      <c r="A434" s="7">
        <v>83107</v>
      </c>
      <c r="B434" s="8" t="s">
        <v>7184</v>
      </c>
      <c r="C434" s="87" t="s">
        <v>7185</v>
      </c>
      <c r="D434" s="8" t="s">
        <v>47</v>
      </c>
      <c r="E434" s="8" t="s">
        <v>7010</v>
      </c>
      <c r="F434" s="9">
        <v>5466</v>
      </c>
      <c r="G434" s="8" t="s">
        <v>8120</v>
      </c>
      <c r="H434" s="8" t="s">
        <v>6</v>
      </c>
      <c r="I434" s="8" t="s">
        <v>8093</v>
      </c>
    </row>
    <row r="435" spans="1:9" x14ac:dyDescent="0.3">
      <c r="A435" s="7">
        <v>83001</v>
      </c>
      <c r="B435" s="8" t="s">
        <v>7008</v>
      </c>
      <c r="C435" s="8" t="s">
        <v>7011</v>
      </c>
      <c r="D435" s="8" t="s">
        <v>47</v>
      </c>
      <c r="E435" s="8" t="s">
        <v>7010</v>
      </c>
      <c r="F435" s="9">
        <v>1763</v>
      </c>
      <c r="G435" s="8" t="s">
        <v>8120</v>
      </c>
      <c r="H435" s="8" t="s">
        <v>7</v>
      </c>
      <c r="I435" s="8" t="s">
        <v>8093</v>
      </c>
    </row>
    <row r="436" spans="1:9" x14ac:dyDescent="0.3">
      <c r="A436" s="7">
        <v>83008</v>
      </c>
      <c r="B436" s="8" t="s">
        <v>7023</v>
      </c>
      <c r="C436" s="87" t="s">
        <v>7024</v>
      </c>
      <c r="D436" s="8" t="s">
        <v>47</v>
      </c>
      <c r="E436" s="8" t="s">
        <v>7010</v>
      </c>
      <c r="F436" s="9">
        <v>2918</v>
      </c>
      <c r="G436" s="8" t="s">
        <v>8120</v>
      </c>
      <c r="H436" s="8" t="s">
        <v>7</v>
      </c>
      <c r="I436" s="8" t="s">
        <v>8093</v>
      </c>
    </row>
    <row r="437" spans="1:9" x14ac:dyDescent="0.3">
      <c r="A437" s="7">
        <v>83010</v>
      </c>
      <c r="B437" s="8" t="s">
        <v>7027</v>
      </c>
      <c r="C437" s="87" t="s">
        <v>7028</v>
      </c>
      <c r="D437" s="8" t="s">
        <v>47</v>
      </c>
      <c r="E437" s="8" t="s">
        <v>7010</v>
      </c>
      <c r="F437" s="9">
        <v>4293</v>
      </c>
      <c r="G437" s="8" t="s">
        <v>8120</v>
      </c>
      <c r="H437" s="8" t="s">
        <v>6</v>
      </c>
      <c r="I437" s="8" t="s">
        <v>8093</v>
      </c>
    </row>
    <row r="438" spans="1:9" x14ac:dyDescent="0.3">
      <c r="A438" s="7">
        <v>83011</v>
      </c>
      <c r="B438" s="8" t="s">
        <v>7029</v>
      </c>
      <c r="C438" s="8" t="s">
        <v>7030</v>
      </c>
      <c r="D438" s="8" t="s">
        <v>47</v>
      </c>
      <c r="E438" s="8" t="s">
        <v>7010</v>
      </c>
      <c r="F438" s="9">
        <v>3097</v>
      </c>
      <c r="G438" s="8" t="s">
        <v>8120</v>
      </c>
      <c r="H438" s="8" t="s">
        <v>6</v>
      </c>
      <c r="I438" s="8" t="s">
        <v>8093</v>
      </c>
    </row>
    <row r="439" spans="1:9" x14ac:dyDescent="0.3">
      <c r="A439" s="7">
        <v>83013</v>
      </c>
      <c r="B439" s="8" t="s">
        <v>7033</v>
      </c>
      <c r="C439" s="8" t="s">
        <v>7034</v>
      </c>
      <c r="D439" s="8" t="s">
        <v>47</v>
      </c>
      <c r="E439" s="8" t="s">
        <v>7010</v>
      </c>
      <c r="F439" s="9">
        <v>1206</v>
      </c>
      <c r="G439" s="8" t="s">
        <v>8120</v>
      </c>
      <c r="H439" s="8" t="s">
        <v>6</v>
      </c>
      <c r="I439" s="8" t="s">
        <v>8093</v>
      </c>
    </row>
    <row r="440" spans="1:9" x14ac:dyDescent="0.3">
      <c r="A440" s="7">
        <v>83014</v>
      </c>
      <c r="B440" s="8" t="s">
        <v>7035</v>
      </c>
      <c r="C440" s="8" t="s">
        <v>7036</v>
      </c>
      <c r="D440" s="8" t="s">
        <v>47</v>
      </c>
      <c r="E440" s="8" t="s">
        <v>7010</v>
      </c>
      <c r="F440" s="9">
        <v>2872</v>
      </c>
      <c r="G440" s="8" t="s">
        <v>8120</v>
      </c>
      <c r="H440" s="8" t="s">
        <v>6</v>
      </c>
      <c r="I440" s="8" t="s">
        <v>8093</v>
      </c>
    </row>
    <row r="441" spans="1:9" x14ac:dyDescent="0.3">
      <c r="A441" s="7">
        <v>83022</v>
      </c>
      <c r="B441" s="8" t="s">
        <v>7048</v>
      </c>
      <c r="C441" s="87" t="s">
        <v>7049</v>
      </c>
      <c r="D441" s="8" t="s">
        <v>47</v>
      </c>
      <c r="E441" s="8" t="s">
        <v>7010</v>
      </c>
      <c r="F441" s="9">
        <v>447</v>
      </c>
      <c r="G441" s="8" t="s">
        <v>8120</v>
      </c>
      <c r="H441" s="8" t="s">
        <v>7</v>
      </c>
      <c r="I441" s="8" t="s">
        <v>8093</v>
      </c>
    </row>
    <row r="442" spans="1:9" x14ac:dyDescent="0.3">
      <c r="A442" s="7">
        <v>83026</v>
      </c>
      <c r="B442" s="8" t="s">
        <v>7056</v>
      </c>
      <c r="C442" s="8" t="s">
        <v>7057</v>
      </c>
      <c r="D442" s="8" t="s">
        <v>47</v>
      </c>
      <c r="E442" s="8" t="s">
        <v>7010</v>
      </c>
      <c r="F442" s="9">
        <v>601</v>
      </c>
      <c r="G442" s="8" t="s">
        <v>8120</v>
      </c>
      <c r="H442" s="8" t="s">
        <v>6</v>
      </c>
      <c r="I442" s="8" t="s">
        <v>8093</v>
      </c>
    </row>
    <row r="443" spans="1:9" x14ac:dyDescent="0.3">
      <c r="A443" s="7">
        <v>83030</v>
      </c>
      <c r="B443" s="8" t="s">
        <v>7064</v>
      </c>
      <c r="C443" s="8" t="s">
        <v>7065</v>
      </c>
      <c r="D443" s="8" t="s">
        <v>47</v>
      </c>
      <c r="E443" s="8" t="s">
        <v>7010</v>
      </c>
      <c r="F443" s="9">
        <v>2361</v>
      </c>
      <c r="G443" s="8" t="s">
        <v>8120</v>
      </c>
      <c r="H443" s="8" t="s">
        <v>6</v>
      </c>
      <c r="I443" s="8" t="s">
        <v>8093</v>
      </c>
    </row>
    <row r="444" spans="1:9" x14ac:dyDescent="0.3">
      <c r="A444" s="7">
        <v>83042</v>
      </c>
      <c r="B444" s="8" t="s">
        <v>7086</v>
      </c>
      <c r="C444" s="8" t="s">
        <v>7087</v>
      </c>
      <c r="D444" s="8" t="s">
        <v>47</v>
      </c>
      <c r="E444" s="8" t="s">
        <v>7010</v>
      </c>
      <c r="F444" s="9">
        <v>1348</v>
      </c>
      <c r="G444" s="8" t="s">
        <v>8120</v>
      </c>
      <c r="H444" s="8" t="s">
        <v>7</v>
      </c>
      <c r="I444" s="8" t="s">
        <v>8093</v>
      </c>
    </row>
    <row r="445" spans="1:9" x14ac:dyDescent="0.3">
      <c r="A445" s="7">
        <v>83050</v>
      </c>
      <c r="B445" s="8" t="s">
        <v>7096</v>
      </c>
      <c r="C445" s="8" t="s">
        <v>7097</v>
      </c>
      <c r="D445" s="8" t="s">
        <v>47</v>
      </c>
      <c r="E445" s="8" t="s">
        <v>7010</v>
      </c>
      <c r="F445" s="9">
        <v>1197</v>
      </c>
      <c r="G445" s="8" t="s">
        <v>8120</v>
      </c>
      <c r="H445" s="8" t="s">
        <v>6</v>
      </c>
      <c r="I445" s="8" t="s">
        <v>8093</v>
      </c>
    </row>
    <row r="446" spans="1:9" x14ac:dyDescent="0.3">
      <c r="A446" s="7">
        <v>83051</v>
      </c>
      <c r="B446" s="8" t="s">
        <v>7098</v>
      </c>
      <c r="C446" s="8" t="s">
        <v>7099</v>
      </c>
      <c r="D446" s="8" t="s">
        <v>47</v>
      </c>
      <c r="E446" s="8" t="s">
        <v>7010</v>
      </c>
      <c r="F446" s="9">
        <v>913</v>
      </c>
      <c r="G446" s="8" t="s">
        <v>8120</v>
      </c>
      <c r="H446" s="8" t="s">
        <v>6</v>
      </c>
      <c r="I446" s="8" t="s">
        <v>8093</v>
      </c>
    </row>
    <row r="447" spans="1:9" x14ac:dyDescent="0.3">
      <c r="A447" s="7">
        <v>83052</v>
      </c>
      <c r="B447" s="8" t="s">
        <v>7100</v>
      </c>
      <c r="C447" s="8" t="s">
        <v>7101</v>
      </c>
      <c r="D447" s="8" t="s">
        <v>47</v>
      </c>
      <c r="E447" s="8" t="s">
        <v>7010</v>
      </c>
      <c r="F447" s="9">
        <v>4434</v>
      </c>
      <c r="G447" s="8" t="s">
        <v>8120</v>
      </c>
      <c r="H447" s="8" t="s">
        <v>6</v>
      </c>
      <c r="I447" s="8" t="s">
        <v>8093</v>
      </c>
    </row>
    <row r="448" spans="1:9" x14ac:dyDescent="0.3">
      <c r="A448" s="7">
        <v>83059</v>
      </c>
      <c r="B448" s="8" t="s">
        <v>7114</v>
      </c>
      <c r="C448" s="8" t="s">
        <v>7115</v>
      </c>
      <c r="D448" s="8" t="s">
        <v>47</v>
      </c>
      <c r="E448" s="8" t="s">
        <v>7010</v>
      </c>
      <c r="F448" s="9">
        <v>670</v>
      </c>
      <c r="G448" s="8" t="s">
        <v>8120</v>
      </c>
      <c r="H448" s="8" t="s">
        <v>6</v>
      </c>
      <c r="I448" s="8" t="s">
        <v>8093</v>
      </c>
    </row>
    <row r="449" spans="1:9" x14ac:dyDescent="0.3">
      <c r="A449" s="7">
        <v>83060</v>
      </c>
      <c r="B449" s="8" t="s">
        <v>7116</v>
      </c>
      <c r="C449" s="8" t="s">
        <v>7117</v>
      </c>
      <c r="D449" s="8" t="s">
        <v>47</v>
      </c>
      <c r="E449" s="8" t="s">
        <v>7010</v>
      </c>
      <c r="F449" s="9">
        <v>3523</v>
      </c>
      <c r="G449" s="8" t="s">
        <v>8120</v>
      </c>
      <c r="H449" s="8" t="s">
        <v>6</v>
      </c>
      <c r="I449" s="8" t="s">
        <v>8093</v>
      </c>
    </row>
    <row r="450" spans="1:9" x14ac:dyDescent="0.3">
      <c r="A450" s="7">
        <v>83067</v>
      </c>
      <c r="B450" s="8" t="s">
        <v>7126</v>
      </c>
      <c r="C450" s="8" t="s">
        <v>7127</v>
      </c>
      <c r="D450" s="8" t="s">
        <v>47</v>
      </c>
      <c r="E450" s="8" t="s">
        <v>7010</v>
      </c>
      <c r="F450" s="9">
        <v>1240</v>
      </c>
      <c r="G450" s="8" t="s">
        <v>8120</v>
      </c>
      <c r="H450" s="8" t="s">
        <v>5</v>
      </c>
      <c r="I450" s="8" t="s">
        <v>8093</v>
      </c>
    </row>
    <row r="451" spans="1:9" x14ac:dyDescent="0.3">
      <c r="A451" s="7">
        <v>83069</v>
      </c>
      <c r="B451" s="8" t="s">
        <v>7130</v>
      </c>
      <c r="C451" s="87" t="s">
        <v>7131</v>
      </c>
      <c r="D451" s="8" t="s">
        <v>47</v>
      </c>
      <c r="E451" s="8" t="s">
        <v>7010</v>
      </c>
      <c r="F451" s="9">
        <v>899</v>
      </c>
      <c r="G451" s="8" t="s">
        <v>8120</v>
      </c>
      <c r="H451" s="8" t="s">
        <v>6</v>
      </c>
      <c r="I451" s="8" t="s">
        <v>8093</v>
      </c>
    </row>
    <row r="452" spans="1:9" x14ac:dyDescent="0.3">
      <c r="A452" s="7">
        <v>83070</v>
      </c>
      <c r="B452" s="8" t="s">
        <v>7132</v>
      </c>
      <c r="C452" s="8" t="s">
        <v>7133</v>
      </c>
      <c r="D452" s="8" t="s">
        <v>47</v>
      </c>
      <c r="E452" s="8" t="s">
        <v>7010</v>
      </c>
      <c r="F452" s="9">
        <v>733</v>
      </c>
      <c r="G452" s="8" t="s">
        <v>8120</v>
      </c>
      <c r="H452" s="8" t="s">
        <v>5</v>
      </c>
      <c r="I452" s="8" t="s">
        <v>8093</v>
      </c>
    </row>
    <row r="453" spans="1:9" x14ac:dyDescent="0.3">
      <c r="A453" s="7">
        <v>83078</v>
      </c>
      <c r="B453" s="8" t="s">
        <v>7144</v>
      </c>
      <c r="C453" s="8" t="s">
        <v>7145</v>
      </c>
      <c r="D453" s="8" t="s">
        <v>47</v>
      </c>
      <c r="E453" s="8" t="s">
        <v>7010</v>
      </c>
      <c r="F453" s="9">
        <v>3350</v>
      </c>
      <c r="G453" s="8" t="s">
        <v>8120</v>
      </c>
      <c r="H453" s="8" t="s">
        <v>6</v>
      </c>
      <c r="I453" s="8" t="s">
        <v>8093</v>
      </c>
    </row>
    <row r="454" spans="1:9" x14ac:dyDescent="0.3">
      <c r="A454" s="7">
        <v>83079</v>
      </c>
      <c r="B454" s="8" t="s">
        <v>7146</v>
      </c>
      <c r="C454" s="8" t="s">
        <v>7147</v>
      </c>
      <c r="D454" s="8" t="s">
        <v>47</v>
      </c>
      <c r="E454" s="8" t="s">
        <v>7010</v>
      </c>
      <c r="F454" s="9">
        <v>1830</v>
      </c>
      <c r="G454" s="8" t="s">
        <v>8120</v>
      </c>
      <c r="H454" s="8" t="s">
        <v>6</v>
      </c>
      <c r="I454" s="8" t="s">
        <v>8093</v>
      </c>
    </row>
    <row r="455" spans="1:9" x14ac:dyDescent="0.3">
      <c r="A455" s="7">
        <v>83082</v>
      </c>
      <c r="B455" s="8" t="s">
        <v>7150</v>
      </c>
      <c r="C455" s="8" t="s">
        <v>7151</v>
      </c>
      <c r="D455" s="8" t="s">
        <v>47</v>
      </c>
      <c r="E455" s="8" t="s">
        <v>7010</v>
      </c>
      <c r="F455" s="9">
        <v>1178</v>
      </c>
      <c r="G455" s="8" t="s">
        <v>8120</v>
      </c>
      <c r="H455" s="8" t="s">
        <v>6</v>
      </c>
      <c r="I455" s="8" t="s">
        <v>8093</v>
      </c>
    </row>
    <row r="456" spans="1:9" x14ac:dyDescent="0.3">
      <c r="A456" s="7">
        <v>83084</v>
      </c>
      <c r="B456" s="8" t="s">
        <v>7154</v>
      </c>
      <c r="C456" s="8" t="s">
        <v>7155</v>
      </c>
      <c r="D456" s="8" t="s">
        <v>47</v>
      </c>
      <c r="E456" s="8" t="s">
        <v>7010</v>
      </c>
      <c r="F456" s="9">
        <v>11989</v>
      </c>
      <c r="G456" s="8" t="s">
        <v>8120</v>
      </c>
      <c r="H456" s="8" t="s">
        <v>6</v>
      </c>
      <c r="I456" s="8" t="s">
        <v>8093</v>
      </c>
    </row>
    <row r="457" spans="1:9" x14ac:dyDescent="0.3">
      <c r="A457" s="7">
        <v>83091</v>
      </c>
      <c r="B457" s="8" t="s">
        <v>7166</v>
      </c>
      <c r="C457" s="8" t="s">
        <v>7167</v>
      </c>
      <c r="D457" s="8" t="s">
        <v>47</v>
      </c>
      <c r="E457" s="8" t="s">
        <v>7010</v>
      </c>
      <c r="F457" s="9">
        <v>4416</v>
      </c>
      <c r="G457" s="8" t="s">
        <v>8120</v>
      </c>
      <c r="H457" s="8" t="s">
        <v>5</v>
      </c>
      <c r="I457" s="8" t="s">
        <v>8093</v>
      </c>
    </row>
    <row r="458" spans="1:9" x14ac:dyDescent="0.3">
      <c r="A458" s="7">
        <v>83095</v>
      </c>
      <c r="B458" s="8" t="s">
        <v>7172</v>
      </c>
      <c r="C458" s="87" t="s">
        <v>7173</v>
      </c>
      <c r="D458" s="8" t="s">
        <v>47</v>
      </c>
      <c r="E458" s="8" t="s">
        <v>7010</v>
      </c>
      <c r="F458" s="9">
        <v>2515</v>
      </c>
      <c r="G458" s="8" t="s">
        <v>8120</v>
      </c>
      <c r="H458" s="8" t="s">
        <v>6</v>
      </c>
      <c r="I458" s="8" t="s">
        <v>8093</v>
      </c>
    </row>
    <row r="459" spans="1:9" x14ac:dyDescent="0.3">
      <c r="A459" s="7">
        <v>83108</v>
      </c>
      <c r="B459" s="8" t="s">
        <v>7186</v>
      </c>
      <c r="C459" s="87" t="s">
        <v>7187</v>
      </c>
      <c r="D459" s="8" t="s">
        <v>47</v>
      </c>
      <c r="E459" s="8" t="s">
        <v>7010</v>
      </c>
      <c r="F459" s="9">
        <v>4440</v>
      </c>
      <c r="G459" s="8" t="s">
        <v>8120</v>
      </c>
      <c r="H459" s="8" t="s">
        <v>6</v>
      </c>
      <c r="I459" s="8" t="s">
        <v>8093</v>
      </c>
    </row>
    <row r="460" spans="1:9" x14ac:dyDescent="0.3">
      <c r="A460" s="7">
        <v>83099</v>
      </c>
      <c r="B460" s="8" t="s">
        <v>7176</v>
      </c>
      <c r="C460" s="8" t="s">
        <v>7177</v>
      </c>
      <c r="D460" s="8" t="s">
        <v>47</v>
      </c>
      <c r="E460" s="8" t="s">
        <v>7010</v>
      </c>
      <c r="F460" s="9">
        <v>5908</v>
      </c>
      <c r="G460" s="8" t="s">
        <v>8120</v>
      </c>
      <c r="H460" s="8" t="s">
        <v>6</v>
      </c>
      <c r="I460" s="8" t="s">
        <v>8093</v>
      </c>
    </row>
    <row r="461" spans="1:9" x14ac:dyDescent="0.3">
      <c r="A461" s="7">
        <v>83101</v>
      </c>
      <c r="B461" s="8" t="s">
        <v>7180</v>
      </c>
      <c r="C461" s="8" t="s">
        <v>7181</v>
      </c>
      <c r="D461" s="8" t="s">
        <v>47</v>
      </c>
      <c r="E461" s="8" t="s">
        <v>7010</v>
      </c>
      <c r="F461" s="9">
        <v>2663</v>
      </c>
      <c r="G461" s="8" t="s">
        <v>8120</v>
      </c>
      <c r="H461" s="8" t="s">
        <v>5</v>
      </c>
      <c r="I461" s="8" t="s">
        <v>8093</v>
      </c>
    </row>
    <row r="462" spans="1:9" x14ac:dyDescent="0.3">
      <c r="A462" s="7">
        <v>83102</v>
      </c>
      <c r="B462" s="8" t="s">
        <v>7182</v>
      </c>
      <c r="C462" s="87" t="s">
        <v>7183</v>
      </c>
      <c r="D462" s="8" t="s">
        <v>47</v>
      </c>
      <c r="E462" s="8" t="s">
        <v>7010</v>
      </c>
      <c r="F462" s="9">
        <v>940</v>
      </c>
      <c r="G462" s="8" t="s">
        <v>8120</v>
      </c>
      <c r="H462" s="8" t="s">
        <v>6</v>
      </c>
      <c r="I462" s="8" t="s">
        <v>8093</v>
      </c>
    </row>
    <row r="463" spans="1:9" x14ac:dyDescent="0.3">
      <c r="A463" s="7">
        <v>54016</v>
      </c>
      <c r="B463" s="8" t="s">
        <v>3745</v>
      </c>
      <c r="C463" s="8" t="s">
        <v>3746</v>
      </c>
      <c r="D463" s="8" t="s">
        <v>51</v>
      </c>
      <c r="E463" s="8" t="s">
        <v>3730</v>
      </c>
      <c r="F463" s="9">
        <v>1119</v>
      </c>
      <c r="G463" s="8" t="s">
        <v>8120</v>
      </c>
      <c r="H463" s="8" t="s">
        <v>6</v>
      </c>
      <c r="I463" s="8" t="s">
        <v>8102</v>
      </c>
    </row>
    <row r="464" spans="1:9" x14ac:dyDescent="0.3">
      <c r="A464" s="7">
        <v>54019</v>
      </c>
      <c r="B464" s="8" t="s">
        <v>3748</v>
      </c>
      <c r="C464" s="87" t="s">
        <v>3749</v>
      </c>
      <c r="D464" s="8" t="s">
        <v>51</v>
      </c>
      <c r="E464" s="8" t="s">
        <v>3730</v>
      </c>
      <c r="F464" s="9">
        <v>2650</v>
      </c>
      <c r="G464" s="8" t="s">
        <v>8120</v>
      </c>
      <c r="H464" s="8" t="s">
        <v>5</v>
      </c>
      <c r="I464" s="8" t="s">
        <v>8102</v>
      </c>
    </row>
    <row r="465" spans="1:9" x14ac:dyDescent="0.3">
      <c r="A465" s="7">
        <v>54023</v>
      </c>
      <c r="B465" s="8" t="s">
        <v>3754</v>
      </c>
      <c r="C465" s="87" t="s">
        <v>3755</v>
      </c>
      <c r="D465" s="8" t="s">
        <v>51</v>
      </c>
      <c r="E465" s="8" t="s">
        <v>3730</v>
      </c>
      <c r="F465" s="9">
        <v>14408</v>
      </c>
      <c r="G465" s="8" t="s">
        <v>8120</v>
      </c>
      <c r="H465" s="8" t="s">
        <v>5</v>
      </c>
      <c r="I465" s="8" t="s">
        <v>8102</v>
      </c>
    </row>
    <row r="466" spans="1:9" x14ac:dyDescent="0.3">
      <c r="A466" s="7">
        <v>54024</v>
      </c>
      <c r="B466" s="8" t="s">
        <v>3756</v>
      </c>
      <c r="C466" s="87" t="s">
        <v>3757</v>
      </c>
      <c r="D466" s="8" t="s">
        <v>51</v>
      </c>
      <c r="E466" s="8" t="s">
        <v>3730</v>
      </c>
      <c r="F466" s="9">
        <v>30923</v>
      </c>
      <c r="G466" s="8" t="s">
        <v>8120</v>
      </c>
      <c r="H466" s="8" t="s">
        <v>6</v>
      </c>
      <c r="I466" s="8" t="s">
        <v>8102</v>
      </c>
    </row>
    <row r="467" spans="1:9" x14ac:dyDescent="0.3">
      <c r="A467" s="7">
        <v>54033</v>
      </c>
      <c r="B467" s="8" t="s">
        <v>3768</v>
      </c>
      <c r="C467" s="8" t="s">
        <v>3769</v>
      </c>
      <c r="D467" s="8" t="s">
        <v>51</v>
      </c>
      <c r="E467" s="8" t="s">
        <v>3730</v>
      </c>
      <c r="F467" s="9">
        <v>1603</v>
      </c>
      <c r="G467" s="8" t="s">
        <v>8120</v>
      </c>
      <c r="H467" s="8" t="s">
        <v>5</v>
      </c>
      <c r="I467" s="8" t="s">
        <v>8102</v>
      </c>
    </row>
    <row r="468" spans="1:9" x14ac:dyDescent="0.3">
      <c r="A468" s="7">
        <v>54034</v>
      </c>
      <c r="B468" s="8" t="s">
        <v>8309</v>
      </c>
      <c r="C468" s="8" t="s">
        <v>8310</v>
      </c>
      <c r="D468" s="8" t="s">
        <v>51</v>
      </c>
      <c r="E468" s="8" t="s">
        <v>3730</v>
      </c>
      <c r="F468" s="9">
        <v>5601</v>
      </c>
      <c r="G468" s="8" t="s">
        <v>8127</v>
      </c>
      <c r="H468" s="8" t="s">
        <v>4</v>
      </c>
      <c r="I468" s="8" t="s">
        <v>8102</v>
      </c>
    </row>
    <row r="469" spans="1:9" x14ac:dyDescent="0.3">
      <c r="A469" s="7">
        <v>54041</v>
      </c>
      <c r="B469" s="8" t="s">
        <v>3778</v>
      </c>
      <c r="C469" s="8" t="s">
        <v>3779</v>
      </c>
      <c r="D469" s="8" t="s">
        <v>51</v>
      </c>
      <c r="E469" s="8" t="s">
        <v>3730</v>
      </c>
      <c r="F469" s="9">
        <v>1995</v>
      </c>
      <c r="G469" s="8" t="s">
        <v>8120</v>
      </c>
      <c r="H469" s="8" t="s">
        <v>6</v>
      </c>
      <c r="I469" s="8" t="s">
        <v>8102</v>
      </c>
    </row>
    <row r="470" spans="1:9" x14ac:dyDescent="0.3">
      <c r="A470" s="7">
        <v>54046</v>
      </c>
      <c r="B470" s="8" t="s">
        <v>3786</v>
      </c>
      <c r="C470" s="8" t="s">
        <v>3787</v>
      </c>
      <c r="D470" s="8" t="s">
        <v>51</v>
      </c>
      <c r="E470" s="8" t="s">
        <v>3730</v>
      </c>
      <c r="F470" s="9">
        <v>1315</v>
      </c>
      <c r="G470" s="8" t="s">
        <v>8120</v>
      </c>
      <c r="H470" s="8" t="s">
        <v>6</v>
      </c>
      <c r="I470" s="8" t="s">
        <v>8102</v>
      </c>
    </row>
    <row r="471" spans="1:9" x14ac:dyDescent="0.3">
      <c r="A471" s="7">
        <v>54049</v>
      </c>
      <c r="B471" s="8" t="s">
        <v>3790</v>
      </c>
      <c r="C471" s="8" t="s">
        <v>3791</v>
      </c>
      <c r="D471" s="8" t="s">
        <v>51</v>
      </c>
      <c r="E471" s="8" t="s">
        <v>3730</v>
      </c>
      <c r="F471" s="9">
        <v>2319</v>
      </c>
      <c r="G471" s="8" t="s">
        <v>8120</v>
      </c>
      <c r="H471" s="8" t="s">
        <v>5</v>
      </c>
      <c r="I471" s="8" t="s">
        <v>8102</v>
      </c>
    </row>
    <row r="472" spans="1:9" x14ac:dyDescent="0.3">
      <c r="A472" s="7">
        <v>54057</v>
      </c>
      <c r="B472" s="8" t="s">
        <v>8398</v>
      </c>
      <c r="C472" s="8" t="s">
        <v>8399</v>
      </c>
      <c r="D472" s="8" t="s">
        <v>51</v>
      </c>
      <c r="E472" s="8" t="s">
        <v>3730</v>
      </c>
      <c r="F472" s="9">
        <v>3253</v>
      </c>
      <c r="G472" s="8" t="s">
        <v>8127</v>
      </c>
      <c r="H472" s="8" t="s">
        <v>4</v>
      </c>
      <c r="I472" s="8" t="s">
        <v>8102</v>
      </c>
    </row>
    <row r="473" spans="1:9" x14ac:dyDescent="0.3">
      <c r="A473" s="7">
        <v>55002</v>
      </c>
      <c r="B473" s="8" t="s">
        <v>8137</v>
      </c>
      <c r="C473" s="8" t="s">
        <v>8138</v>
      </c>
      <c r="D473" s="8" t="s">
        <v>51</v>
      </c>
      <c r="E473" s="8" t="s">
        <v>3794</v>
      </c>
      <c r="F473" s="9">
        <v>1686</v>
      </c>
      <c r="G473" s="8" t="s">
        <v>8127</v>
      </c>
      <c r="H473" s="8" t="s">
        <v>4</v>
      </c>
      <c r="I473" s="8" t="s">
        <v>8103</v>
      </c>
    </row>
    <row r="474" spans="1:9" x14ac:dyDescent="0.3">
      <c r="A474" s="7">
        <v>55003</v>
      </c>
      <c r="B474" s="8" t="s">
        <v>3799</v>
      </c>
      <c r="C474" s="8" t="s">
        <v>3801</v>
      </c>
      <c r="D474" s="8" t="s">
        <v>51</v>
      </c>
      <c r="E474" s="8" t="s">
        <v>3794</v>
      </c>
      <c r="F474" s="9">
        <v>1403</v>
      </c>
      <c r="G474" s="8" t="s">
        <v>8120</v>
      </c>
      <c r="H474" s="8" t="s">
        <v>5</v>
      </c>
      <c r="I474" s="8" t="s">
        <v>8103</v>
      </c>
    </row>
    <row r="475" spans="1:9" x14ac:dyDescent="0.3">
      <c r="A475" s="7">
        <v>55006</v>
      </c>
      <c r="B475" s="8" t="s">
        <v>8155</v>
      </c>
      <c r="C475" s="8" t="s">
        <v>8156</v>
      </c>
      <c r="D475" s="8" t="s">
        <v>51</v>
      </c>
      <c r="E475" s="8" t="s">
        <v>3794</v>
      </c>
      <c r="F475" s="9">
        <v>1950</v>
      </c>
      <c r="G475" s="8" t="s">
        <v>8127</v>
      </c>
      <c r="H475" s="8" t="s">
        <v>4</v>
      </c>
      <c r="I475" s="8" t="s">
        <v>8103</v>
      </c>
    </row>
    <row r="476" spans="1:9" x14ac:dyDescent="0.3">
      <c r="A476" s="7">
        <v>55007</v>
      </c>
      <c r="B476" s="8" t="s">
        <v>8169</v>
      </c>
      <c r="C476" s="8" t="s">
        <v>8170</v>
      </c>
      <c r="D476" s="8" t="s">
        <v>51</v>
      </c>
      <c r="E476" s="8" t="s">
        <v>3794</v>
      </c>
      <c r="F476" s="9">
        <v>2657</v>
      </c>
      <c r="G476" s="8" t="s">
        <v>8127</v>
      </c>
      <c r="H476" s="8" t="s">
        <v>4</v>
      </c>
      <c r="I476" s="8" t="s">
        <v>8103</v>
      </c>
    </row>
    <row r="477" spans="1:9" x14ac:dyDescent="0.3">
      <c r="A477" s="7">
        <v>55009</v>
      </c>
      <c r="B477" s="8" t="s">
        <v>8223</v>
      </c>
      <c r="C477" s="8" t="s">
        <v>8224</v>
      </c>
      <c r="D477" s="8" t="s">
        <v>51</v>
      </c>
      <c r="E477" s="8" t="s">
        <v>3794</v>
      </c>
      <c r="F477" s="9">
        <v>2037</v>
      </c>
      <c r="G477" s="8" t="s">
        <v>8127</v>
      </c>
      <c r="H477" s="8" t="s">
        <v>4</v>
      </c>
      <c r="I477" s="8" t="s">
        <v>8103</v>
      </c>
    </row>
    <row r="478" spans="1:9" x14ac:dyDescent="0.3">
      <c r="A478" s="7">
        <v>55010</v>
      </c>
      <c r="B478" s="8" t="s">
        <v>8227</v>
      </c>
      <c r="C478" s="8" t="s">
        <v>8228</v>
      </c>
      <c r="D478" s="8" t="s">
        <v>51</v>
      </c>
      <c r="E478" s="8" t="s">
        <v>3794</v>
      </c>
      <c r="F478" s="9">
        <v>2758</v>
      </c>
      <c r="G478" s="8" t="s">
        <v>8127</v>
      </c>
      <c r="H478" s="8" t="s">
        <v>4</v>
      </c>
      <c r="I478" s="8" t="s">
        <v>8103</v>
      </c>
    </row>
    <row r="479" spans="1:9" x14ac:dyDescent="0.3">
      <c r="A479" s="7">
        <v>55011</v>
      </c>
      <c r="B479" s="8" t="s">
        <v>8260</v>
      </c>
      <c r="C479" s="8" t="s">
        <v>8261</v>
      </c>
      <c r="D479" s="8" t="s">
        <v>51</v>
      </c>
      <c r="E479" s="8" t="s">
        <v>3794</v>
      </c>
      <c r="F479" s="9">
        <v>2648</v>
      </c>
      <c r="G479" s="8" t="s">
        <v>8127</v>
      </c>
      <c r="H479" s="8" t="s">
        <v>4</v>
      </c>
      <c r="I479" s="8" t="s">
        <v>8103</v>
      </c>
    </row>
    <row r="480" spans="1:9" x14ac:dyDescent="0.3">
      <c r="A480" s="7">
        <v>55013</v>
      </c>
      <c r="B480" s="8" t="s">
        <v>3804</v>
      </c>
      <c r="C480" s="8" t="s">
        <v>3805</v>
      </c>
      <c r="D480" s="8" t="s">
        <v>51</v>
      </c>
      <c r="E480" s="8" t="s">
        <v>3794</v>
      </c>
      <c r="F480" s="9">
        <v>1583</v>
      </c>
      <c r="G480" s="8" t="s">
        <v>8120</v>
      </c>
      <c r="H480" s="8" t="s">
        <v>5</v>
      </c>
      <c r="I480" s="8" t="s">
        <v>8103</v>
      </c>
    </row>
    <row r="481" spans="1:9" x14ac:dyDescent="0.3">
      <c r="A481" s="7">
        <v>55014</v>
      </c>
      <c r="B481" s="8" t="s">
        <v>3806</v>
      </c>
      <c r="C481" s="8" t="s">
        <v>3807</v>
      </c>
      <c r="D481" s="8" t="s">
        <v>51</v>
      </c>
      <c r="E481" s="8" t="s">
        <v>3794</v>
      </c>
      <c r="F481" s="9">
        <v>1857</v>
      </c>
      <c r="G481" s="8" t="s">
        <v>8120</v>
      </c>
      <c r="H481" s="8" t="s">
        <v>5</v>
      </c>
      <c r="I481" s="8" t="s">
        <v>8103</v>
      </c>
    </row>
    <row r="482" spans="1:9" x14ac:dyDescent="0.3">
      <c r="A482" s="7">
        <v>55015</v>
      </c>
      <c r="B482" s="8" t="s">
        <v>3808</v>
      </c>
      <c r="C482" s="8" t="s">
        <v>3809</v>
      </c>
      <c r="D482" s="8" t="s">
        <v>51</v>
      </c>
      <c r="E482" s="8" t="s">
        <v>3794</v>
      </c>
      <c r="F482" s="9">
        <v>1749</v>
      </c>
      <c r="G482" s="8" t="s">
        <v>8120</v>
      </c>
      <c r="H482" s="8" t="s">
        <v>5</v>
      </c>
      <c r="I482" s="8" t="s">
        <v>8103</v>
      </c>
    </row>
    <row r="483" spans="1:9" x14ac:dyDescent="0.3">
      <c r="A483" s="7">
        <v>55016</v>
      </c>
      <c r="B483" s="8" t="s">
        <v>3810</v>
      </c>
      <c r="C483" s="8" t="s">
        <v>3811</v>
      </c>
      <c r="D483" s="8" t="s">
        <v>51</v>
      </c>
      <c r="E483" s="8" t="s">
        <v>3794</v>
      </c>
      <c r="F483" s="9">
        <v>1429</v>
      </c>
      <c r="G483" s="8" t="s">
        <v>8120</v>
      </c>
      <c r="H483" s="8" t="s">
        <v>5</v>
      </c>
      <c r="I483" s="8" t="s">
        <v>8103</v>
      </c>
    </row>
    <row r="484" spans="1:9" x14ac:dyDescent="0.3">
      <c r="A484" s="7">
        <v>55018</v>
      </c>
      <c r="B484" s="8" t="s">
        <v>3812</v>
      </c>
      <c r="C484" s="8" t="s">
        <v>3813</v>
      </c>
      <c r="D484" s="8" t="s">
        <v>51</v>
      </c>
      <c r="E484" s="8" t="s">
        <v>3794</v>
      </c>
      <c r="F484" s="9">
        <v>1592</v>
      </c>
      <c r="G484" s="8" t="s">
        <v>8120</v>
      </c>
      <c r="H484" s="8" t="s">
        <v>5</v>
      </c>
      <c r="I484" s="8" t="s">
        <v>8103</v>
      </c>
    </row>
    <row r="485" spans="1:9" x14ac:dyDescent="0.3">
      <c r="A485" s="7">
        <v>55020</v>
      </c>
      <c r="B485" s="8" t="s">
        <v>3814</v>
      </c>
      <c r="C485" s="8" t="s">
        <v>3815</v>
      </c>
      <c r="D485" s="8" t="s">
        <v>51</v>
      </c>
      <c r="E485" s="8" t="s">
        <v>3794</v>
      </c>
      <c r="F485" s="9">
        <v>1118</v>
      </c>
      <c r="G485" s="8" t="s">
        <v>8120</v>
      </c>
      <c r="H485" s="8" t="s">
        <v>5</v>
      </c>
      <c r="I485" s="8" t="s">
        <v>8103</v>
      </c>
    </row>
    <row r="486" spans="1:9" x14ac:dyDescent="0.3">
      <c r="A486" s="7">
        <v>55021</v>
      </c>
      <c r="B486" s="8" t="s">
        <v>3816</v>
      </c>
      <c r="C486" s="8" t="s">
        <v>3817</v>
      </c>
      <c r="D486" s="8" t="s">
        <v>51</v>
      </c>
      <c r="E486" s="8" t="s">
        <v>3794</v>
      </c>
      <c r="F486" s="9">
        <v>1376</v>
      </c>
      <c r="G486" s="8" t="s">
        <v>8120</v>
      </c>
      <c r="H486" s="8" t="s">
        <v>5</v>
      </c>
      <c r="I486" s="8" t="s">
        <v>8103</v>
      </c>
    </row>
    <row r="487" spans="1:9" x14ac:dyDescent="0.3">
      <c r="A487" s="7">
        <v>55023</v>
      </c>
      <c r="B487" s="8" t="s">
        <v>8315</v>
      </c>
      <c r="C487" s="8" t="s">
        <v>3621</v>
      </c>
      <c r="D487" s="8" t="s">
        <v>51</v>
      </c>
      <c r="E487" s="8" t="s">
        <v>3794</v>
      </c>
      <c r="F487" s="9">
        <v>19931</v>
      </c>
      <c r="G487" s="8" t="s">
        <v>8127</v>
      </c>
      <c r="H487" s="8" t="s">
        <v>3</v>
      </c>
      <c r="I487" s="8" t="s">
        <v>8103</v>
      </c>
    </row>
    <row r="488" spans="1:9" x14ac:dyDescent="0.3">
      <c r="A488" s="7">
        <v>55025</v>
      </c>
      <c r="B488" s="8" t="s">
        <v>3820</v>
      </c>
      <c r="C488" s="8" t="s">
        <v>3821</v>
      </c>
      <c r="D488" s="8" t="s">
        <v>51</v>
      </c>
      <c r="E488" s="8" t="s">
        <v>3794</v>
      </c>
      <c r="F488" s="9">
        <v>498</v>
      </c>
      <c r="G488" s="8" t="s">
        <v>8120</v>
      </c>
      <c r="H488" s="8" t="s">
        <v>5</v>
      </c>
      <c r="I488" s="8" t="s">
        <v>8103</v>
      </c>
    </row>
    <row r="489" spans="1:9" x14ac:dyDescent="0.3">
      <c r="A489" s="7">
        <v>55026</v>
      </c>
      <c r="B489" s="8" t="s">
        <v>3822</v>
      </c>
      <c r="C489" s="8" t="s">
        <v>3823</v>
      </c>
      <c r="D489" s="8" t="s">
        <v>51</v>
      </c>
      <c r="E489" s="8" t="s">
        <v>3794</v>
      </c>
      <c r="F489" s="9">
        <v>1051</v>
      </c>
      <c r="G489" s="8" t="s">
        <v>8120</v>
      </c>
      <c r="H489" s="8" t="s">
        <v>5</v>
      </c>
      <c r="I489" s="8" t="s">
        <v>8103</v>
      </c>
    </row>
    <row r="490" spans="1:9" x14ac:dyDescent="0.3">
      <c r="A490" s="7">
        <v>55028</v>
      </c>
      <c r="B490" s="8" t="s">
        <v>8340</v>
      </c>
      <c r="C490" s="8" t="s">
        <v>8341</v>
      </c>
      <c r="D490" s="8" t="s">
        <v>51</v>
      </c>
      <c r="E490" s="8" t="s">
        <v>3794</v>
      </c>
      <c r="F490" s="9">
        <v>1913</v>
      </c>
      <c r="G490" s="8" t="s">
        <v>8127</v>
      </c>
      <c r="H490" s="8" t="s">
        <v>4</v>
      </c>
      <c r="I490" s="8" t="s">
        <v>8103</v>
      </c>
    </row>
    <row r="491" spans="1:9" x14ac:dyDescent="0.3">
      <c r="A491" s="7">
        <v>55030</v>
      </c>
      <c r="B491" s="8" t="s">
        <v>3827</v>
      </c>
      <c r="C491" s="8" t="s">
        <v>3828</v>
      </c>
      <c r="D491" s="8" t="s">
        <v>51</v>
      </c>
      <c r="E491" s="8" t="s">
        <v>3794</v>
      </c>
      <c r="F491" s="9">
        <v>2157</v>
      </c>
      <c r="G491" s="8" t="s">
        <v>8120</v>
      </c>
      <c r="H491" s="8" t="s">
        <v>5</v>
      </c>
      <c r="I491" s="8" t="s">
        <v>8103</v>
      </c>
    </row>
    <row r="492" spans="1:9" x14ac:dyDescent="0.3">
      <c r="A492" s="7">
        <v>48002</v>
      </c>
      <c r="B492" s="8" t="s">
        <v>3454</v>
      </c>
      <c r="C492" s="87" t="s">
        <v>3457</v>
      </c>
      <c r="D492" s="8" t="s">
        <v>48</v>
      </c>
      <c r="E492" s="8" t="s">
        <v>3456</v>
      </c>
      <c r="F492" s="9">
        <v>10870</v>
      </c>
      <c r="G492" s="8" t="s">
        <v>8120</v>
      </c>
      <c r="H492" s="8" t="s">
        <v>5</v>
      </c>
      <c r="I492" s="8" t="s">
        <v>8098</v>
      </c>
    </row>
    <row r="493" spans="1:9" x14ac:dyDescent="0.3">
      <c r="A493" s="7">
        <v>48004</v>
      </c>
      <c r="B493" s="8" t="s">
        <v>3458</v>
      </c>
      <c r="C493" s="87" t="s">
        <v>3459</v>
      </c>
      <c r="D493" s="8" t="s">
        <v>48</v>
      </c>
      <c r="E493" s="8" t="s">
        <v>3456</v>
      </c>
      <c r="F493" s="9">
        <v>18207</v>
      </c>
      <c r="G493" s="8" t="s">
        <v>8120</v>
      </c>
      <c r="H493" s="8" t="s">
        <v>6</v>
      </c>
      <c r="I493" s="8" t="s">
        <v>8098</v>
      </c>
    </row>
    <row r="494" spans="1:9" x14ac:dyDescent="0.3">
      <c r="A494" s="7">
        <v>48013</v>
      </c>
      <c r="B494" s="8" t="s">
        <v>3463</v>
      </c>
      <c r="C494" s="87" t="s">
        <v>3464</v>
      </c>
      <c r="D494" s="8" t="s">
        <v>48</v>
      </c>
      <c r="E494" s="8" t="s">
        <v>3456</v>
      </c>
      <c r="F494" s="9">
        <v>5439</v>
      </c>
      <c r="G494" s="8" t="s">
        <v>8120</v>
      </c>
      <c r="H494" s="8" t="s">
        <v>5</v>
      </c>
      <c r="I494" s="8" t="s">
        <v>8098</v>
      </c>
    </row>
    <row r="495" spans="1:9" x14ac:dyDescent="0.3">
      <c r="A495" s="7">
        <v>48018</v>
      </c>
      <c r="B495" s="8" t="s">
        <v>3466</v>
      </c>
      <c r="C495" s="8" t="s">
        <v>3467</v>
      </c>
      <c r="D495" s="8" t="s">
        <v>48</v>
      </c>
      <c r="E495" s="8" t="s">
        <v>3456</v>
      </c>
      <c r="F495" s="9">
        <v>4499</v>
      </c>
      <c r="G495" s="8" t="s">
        <v>8120</v>
      </c>
      <c r="H495" s="8" t="s">
        <v>6</v>
      </c>
      <c r="I495" s="8" t="s">
        <v>8098</v>
      </c>
    </row>
    <row r="496" spans="1:9" x14ac:dyDescent="0.3">
      <c r="A496" s="7">
        <v>48025</v>
      </c>
      <c r="B496" s="8" t="s">
        <v>3472</v>
      </c>
      <c r="C496" s="87" t="s">
        <v>3473</v>
      </c>
      <c r="D496" s="8" t="s">
        <v>48</v>
      </c>
      <c r="E496" s="8" t="s">
        <v>3456</v>
      </c>
      <c r="F496" s="9">
        <v>1833</v>
      </c>
      <c r="G496" s="8" t="s">
        <v>8120</v>
      </c>
      <c r="H496" s="8" t="s">
        <v>5</v>
      </c>
      <c r="I496" s="8" t="s">
        <v>8098</v>
      </c>
    </row>
    <row r="497" spans="1:9" x14ac:dyDescent="0.3">
      <c r="A497" s="7">
        <v>48026</v>
      </c>
      <c r="B497" s="8" t="s">
        <v>3474</v>
      </c>
      <c r="C497" s="8" t="s">
        <v>3475</v>
      </c>
      <c r="D497" s="8" t="s">
        <v>48</v>
      </c>
      <c r="E497" s="8" t="s">
        <v>3456</v>
      </c>
      <c r="F497" s="9">
        <v>2954</v>
      </c>
      <c r="G497" s="8" t="s">
        <v>8120</v>
      </c>
      <c r="H497" s="8" t="s">
        <v>6</v>
      </c>
      <c r="I497" s="8" t="s">
        <v>8098</v>
      </c>
    </row>
    <row r="498" spans="1:9" x14ac:dyDescent="0.3">
      <c r="A498" s="7">
        <v>48031</v>
      </c>
      <c r="B498" s="8" t="s">
        <v>3478</v>
      </c>
      <c r="C498" s="8" t="s">
        <v>3479</v>
      </c>
      <c r="D498" s="8" t="s">
        <v>48</v>
      </c>
      <c r="E498" s="8" t="s">
        <v>3456</v>
      </c>
      <c r="F498" s="9">
        <v>1111</v>
      </c>
      <c r="G498" s="8" t="s">
        <v>8120</v>
      </c>
      <c r="H498" s="8" t="s">
        <v>6</v>
      </c>
      <c r="I498" s="8" t="s">
        <v>8098</v>
      </c>
    </row>
    <row r="499" spans="1:9" x14ac:dyDescent="0.3">
      <c r="A499" s="7">
        <v>48037</v>
      </c>
      <c r="B499" s="8" t="s">
        <v>8683</v>
      </c>
      <c r="C499" s="87" t="s">
        <v>8684</v>
      </c>
      <c r="D499" s="8" t="s">
        <v>48</v>
      </c>
      <c r="E499" s="8" t="s">
        <v>3456</v>
      </c>
      <c r="F499" s="9">
        <v>7165</v>
      </c>
      <c r="G499" s="8" t="s">
        <v>8127</v>
      </c>
      <c r="H499" s="8" t="s">
        <v>4</v>
      </c>
      <c r="I499" s="8" t="s">
        <v>8098</v>
      </c>
    </row>
    <row r="500" spans="1:9" x14ac:dyDescent="0.3">
      <c r="A500" s="7">
        <v>48039</v>
      </c>
      <c r="B500" s="8" t="s">
        <v>3482</v>
      </c>
      <c r="C500" s="8" t="s">
        <v>3483</v>
      </c>
      <c r="D500" s="8" t="s">
        <v>48</v>
      </c>
      <c r="E500" s="8" t="s">
        <v>3456</v>
      </c>
      <c r="F500" s="9">
        <v>1067</v>
      </c>
      <c r="G500" s="8" t="s">
        <v>8120</v>
      </c>
      <c r="H500" s="8" t="s">
        <v>6</v>
      </c>
      <c r="I500" s="8" t="s">
        <v>8098</v>
      </c>
    </row>
    <row r="501" spans="1:9" x14ac:dyDescent="0.3">
      <c r="A501" s="7">
        <v>48049</v>
      </c>
      <c r="B501" s="8" t="s">
        <v>3486</v>
      </c>
      <c r="C501" s="87" t="s">
        <v>3487</v>
      </c>
      <c r="D501" s="8" t="s">
        <v>48</v>
      </c>
      <c r="E501" s="8" t="s">
        <v>3456</v>
      </c>
      <c r="F501" s="9">
        <v>8056</v>
      </c>
      <c r="G501" s="8" t="s">
        <v>8120</v>
      </c>
      <c r="H501" s="8" t="s">
        <v>6</v>
      </c>
      <c r="I501" s="8" t="s">
        <v>8098</v>
      </c>
    </row>
    <row r="502" spans="1:9" x14ac:dyDescent="0.3">
      <c r="A502" s="7">
        <v>48053</v>
      </c>
      <c r="B502" s="8" t="s">
        <v>3488</v>
      </c>
      <c r="C502" s="87" t="s">
        <v>3489</v>
      </c>
      <c r="D502" s="8" t="s">
        <v>48</v>
      </c>
      <c r="E502" s="8" t="s">
        <v>3456</v>
      </c>
      <c r="F502" s="9">
        <v>12071</v>
      </c>
      <c r="G502" s="8" t="s">
        <v>8120</v>
      </c>
      <c r="H502" s="8" t="s">
        <v>6</v>
      </c>
      <c r="I502" s="8" t="s">
        <v>8098</v>
      </c>
    </row>
    <row r="503" spans="1:9" x14ac:dyDescent="0.3">
      <c r="A503" s="7">
        <v>100001</v>
      </c>
      <c r="B503" s="8" t="s">
        <v>3721</v>
      </c>
      <c r="C503" s="87" t="s">
        <v>3723</v>
      </c>
      <c r="D503" s="8" t="s">
        <v>48</v>
      </c>
      <c r="E503" s="8" t="s">
        <v>3240</v>
      </c>
      <c r="F503" s="9">
        <v>3102</v>
      </c>
      <c r="G503" s="8" t="s">
        <v>8120</v>
      </c>
      <c r="H503" s="8" t="s">
        <v>6</v>
      </c>
      <c r="I503" s="8" t="s">
        <v>8098</v>
      </c>
    </row>
    <row r="504" spans="1:9" x14ac:dyDescent="0.3">
      <c r="A504" s="7">
        <v>100006</v>
      </c>
      <c r="B504" s="8" t="s">
        <v>3724</v>
      </c>
      <c r="C504" s="87" t="s">
        <v>3725</v>
      </c>
      <c r="D504" s="8" t="s">
        <v>48</v>
      </c>
      <c r="E504" s="8" t="s">
        <v>3240</v>
      </c>
      <c r="F504" s="9">
        <v>9975</v>
      </c>
      <c r="G504" s="8" t="s">
        <v>8120</v>
      </c>
      <c r="H504" s="8" t="s">
        <v>5</v>
      </c>
      <c r="I504" s="8" t="s">
        <v>8098</v>
      </c>
    </row>
    <row r="505" spans="1:9" x14ac:dyDescent="0.3">
      <c r="A505" s="7">
        <v>100007</v>
      </c>
      <c r="B505" s="8" t="s">
        <v>3726</v>
      </c>
      <c r="C505" s="8" t="s">
        <v>3727</v>
      </c>
      <c r="D505" s="8" t="s">
        <v>48</v>
      </c>
      <c r="E505" s="8" t="s">
        <v>3240</v>
      </c>
      <c r="F505" s="9">
        <v>6038</v>
      </c>
      <c r="G505" s="8" t="s">
        <v>8120</v>
      </c>
      <c r="H505" s="8" t="s">
        <v>6</v>
      </c>
      <c r="I505" s="8" t="s">
        <v>8098</v>
      </c>
    </row>
    <row r="506" spans="1:9" x14ac:dyDescent="0.3">
      <c r="A506" s="7">
        <v>67003</v>
      </c>
      <c r="B506" s="8" t="s">
        <v>4645</v>
      </c>
      <c r="C506" s="8" t="s">
        <v>4647</v>
      </c>
      <c r="D506" s="8" t="s">
        <v>33</v>
      </c>
      <c r="E506" s="8" t="s">
        <v>4525</v>
      </c>
      <c r="F506" s="9">
        <v>787</v>
      </c>
      <c r="G506" s="8" t="s">
        <v>8120</v>
      </c>
      <c r="H506" s="8" t="s">
        <v>6</v>
      </c>
      <c r="I506" s="8" t="s">
        <v>8041</v>
      </c>
    </row>
    <row r="507" spans="1:9" x14ac:dyDescent="0.3">
      <c r="A507" s="7">
        <v>67007</v>
      </c>
      <c r="B507" s="8" t="s">
        <v>4651</v>
      </c>
      <c r="C507" s="8" t="s">
        <v>4652</v>
      </c>
      <c r="D507" s="8" t="s">
        <v>33</v>
      </c>
      <c r="E507" s="8" t="s">
        <v>4525</v>
      </c>
      <c r="F507" s="9">
        <v>1707</v>
      </c>
      <c r="G507" s="8" t="s">
        <v>8120</v>
      </c>
      <c r="H507" s="8" t="s">
        <v>5</v>
      </c>
      <c r="I507" s="8" t="s">
        <v>8041</v>
      </c>
    </row>
    <row r="508" spans="1:9" x14ac:dyDescent="0.3">
      <c r="A508" s="7">
        <v>67010</v>
      </c>
      <c r="B508" s="8" t="s">
        <v>8219</v>
      </c>
      <c r="C508" s="8" t="s">
        <v>8220</v>
      </c>
      <c r="D508" s="8" t="s">
        <v>33</v>
      </c>
      <c r="E508" s="8" t="s">
        <v>4525</v>
      </c>
      <c r="F508" s="9">
        <v>463</v>
      </c>
      <c r="G508" s="8" t="s">
        <v>8127</v>
      </c>
      <c r="H508" s="8" t="s">
        <v>4</v>
      </c>
      <c r="I508" s="8" t="s">
        <v>8041</v>
      </c>
    </row>
    <row r="509" spans="1:9" x14ac:dyDescent="0.3">
      <c r="A509" s="7">
        <v>67012</v>
      </c>
      <c r="B509" s="8" t="s">
        <v>4653</v>
      </c>
      <c r="C509" s="8" t="s">
        <v>4654</v>
      </c>
      <c r="D509" s="8" t="s">
        <v>33</v>
      </c>
      <c r="E509" s="8" t="s">
        <v>4525</v>
      </c>
      <c r="F509" s="9">
        <v>990</v>
      </c>
      <c r="G509" s="8" t="s">
        <v>8120</v>
      </c>
      <c r="H509" s="8" t="s">
        <v>5</v>
      </c>
      <c r="I509" s="8" t="s">
        <v>8041</v>
      </c>
    </row>
    <row r="510" spans="1:9" x14ac:dyDescent="0.3">
      <c r="A510" s="7">
        <v>67013</v>
      </c>
      <c r="B510" s="8" t="s">
        <v>4655</v>
      </c>
      <c r="C510" s="8" t="s">
        <v>4656</v>
      </c>
      <c r="D510" s="8" t="s">
        <v>33</v>
      </c>
      <c r="E510" s="8" t="s">
        <v>4525</v>
      </c>
      <c r="F510" s="9">
        <v>2082</v>
      </c>
      <c r="G510" s="8" t="s">
        <v>8120</v>
      </c>
      <c r="H510" s="8" t="s">
        <v>6</v>
      </c>
      <c r="I510" s="8" t="s">
        <v>8041</v>
      </c>
    </row>
    <row r="511" spans="1:9" x14ac:dyDescent="0.3">
      <c r="A511" s="7">
        <v>67014</v>
      </c>
      <c r="B511" s="8" t="s">
        <v>4657</v>
      </c>
      <c r="C511" s="8" t="s">
        <v>4658</v>
      </c>
      <c r="D511" s="8" t="s">
        <v>33</v>
      </c>
      <c r="E511" s="8" t="s">
        <v>4525</v>
      </c>
      <c r="F511" s="9">
        <v>1379</v>
      </c>
      <c r="G511" s="8" t="s">
        <v>8120</v>
      </c>
      <c r="H511" s="8" t="s">
        <v>5</v>
      </c>
      <c r="I511" s="8" t="s">
        <v>8041</v>
      </c>
    </row>
    <row r="512" spans="1:9" x14ac:dyDescent="0.3">
      <c r="A512" s="7">
        <v>67016</v>
      </c>
      <c r="B512" s="8" t="s">
        <v>8234</v>
      </c>
      <c r="C512" s="8" t="s">
        <v>8235</v>
      </c>
      <c r="D512" s="8" t="s">
        <v>33</v>
      </c>
      <c r="E512" s="8" t="s">
        <v>4525</v>
      </c>
      <c r="F512" s="9">
        <v>1493</v>
      </c>
      <c r="G512" s="8" t="s">
        <v>8127</v>
      </c>
      <c r="H512" s="8" t="s">
        <v>4</v>
      </c>
      <c r="I512" s="8" t="s">
        <v>8041</v>
      </c>
    </row>
    <row r="513" spans="1:9" x14ac:dyDescent="0.3">
      <c r="A513" s="7">
        <v>67026</v>
      </c>
      <c r="B513" s="8" t="s">
        <v>8282</v>
      </c>
      <c r="C513" s="8" t="s">
        <v>8283</v>
      </c>
      <c r="D513" s="8" t="s">
        <v>33</v>
      </c>
      <c r="E513" s="8" t="s">
        <v>4525</v>
      </c>
      <c r="F513" s="9">
        <v>4465</v>
      </c>
      <c r="G513" s="8" t="s">
        <v>8127</v>
      </c>
      <c r="H513" s="8" t="s">
        <v>4</v>
      </c>
      <c r="I513" s="8" t="s">
        <v>8041</v>
      </c>
    </row>
    <row r="514" spans="1:9" x14ac:dyDescent="0.3">
      <c r="A514" s="7">
        <v>67027</v>
      </c>
      <c r="B514" s="8" t="s">
        <v>4667</v>
      </c>
      <c r="C514" s="8" t="s">
        <v>4668</v>
      </c>
      <c r="D514" s="8" t="s">
        <v>33</v>
      </c>
      <c r="E514" s="8" t="s">
        <v>4525</v>
      </c>
      <c r="F514" s="9">
        <v>965</v>
      </c>
      <c r="G514" s="8" t="s">
        <v>8120</v>
      </c>
      <c r="H514" s="8" t="s">
        <v>6</v>
      </c>
      <c r="I514" s="8" t="s">
        <v>8041</v>
      </c>
    </row>
    <row r="515" spans="1:9" x14ac:dyDescent="0.3">
      <c r="A515" s="7">
        <v>67033</v>
      </c>
      <c r="B515" s="8" t="s">
        <v>8321</v>
      </c>
      <c r="C515" s="8" t="s">
        <v>8322</v>
      </c>
      <c r="D515" s="8" t="s">
        <v>33</v>
      </c>
      <c r="E515" s="8" t="s">
        <v>4525</v>
      </c>
      <c r="F515" s="9">
        <v>1668</v>
      </c>
      <c r="G515" s="8" t="s">
        <v>8127</v>
      </c>
      <c r="H515" s="8" t="s">
        <v>4</v>
      </c>
      <c r="I515" s="8" t="s">
        <v>8041</v>
      </c>
    </row>
    <row r="516" spans="1:9" x14ac:dyDescent="0.3">
      <c r="A516" s="7">
        <v>68004</v>
      </c>
      <c r="B516" s="8" t="s">
        <v>4684</v>
      </c>
      <c r="C516" s="8" t="s">
        <v>4685</v>
      </c>
      <c r="D516" s="8" t="s">
        <v>33</v>
      </c>
      <c r="E516" s="8" t="s">
        <v>4650</v>
      </c>
      <c r="F516" s="9">
        <v>264</v>
      </c>
      <c r="G516" s="8" t="s">
        <v>8120</v>
      </c>
      <c r="H516" s="8" t="s">
        <v>5</v>
      </c>
      <c r="I516" s="8" t="s">
        <v>8041</v>
      </c>
    </row>
    <row r="517" spans="1:9" x14ac:dyDescent="0.3">
      <c r="A517" s="7">
        <v>68008</v>
      </c>
      <c r="B517" s="8" t="s">
        <v>4690</v>
      </c>
      <c r="C517" s="8" t="s">
        <v>4691</v>
      </c>
      <c r="D517" s="8" t="s">
        <v>33</v>
      </c>
      <c r="E517" s="8" t="s">
        <v>4650</v>
      </c>
      <c r="F517" s="9">
        <v>573</v>
      </c>
      <c r="G517" s="8" t="s">
        <v>8120</v>
      </c>
      <c r="H517" s="8" t="s">
        <v>6</v>
      </c>
      <c r="I517" s="8" t="s">
        <v>8041</v>
      </c>
    </row>
    <row r="518" spans="1:9" x14ac:dyDescent="0.3">
      <c r="A518" s="7">
        <v>68013</v>
      </c>
      <c r="B518" s="8" t="s">
        <v>4698</v>
      </c>
      <c r="C518" s="87" t="s">
        <v>4699</v>
      </c>
      <c r="D518" s="8" t="s">
        <v>33</v>
      </c>
      <c r="E518" s="8" t="s">
        <v>4650</v>
      </c>
      <c r="F518" s="9">
        <v>1190</v>
      </c>
      <c r="G518" s="8" t="s">
        <v>8120</v>
      </c>
      <c r="H518" s="8" t="s">
        <v>5</v>
      </c>
      <c r="I518" s="8" t="s">
        <v>8041</v>
      </c>
    </row>
    <row r="519" spans="1:9" x14ac:dyDescent="0.3">
      <c r="A519" s="7">
        <v>68014</v>
      </c>
      <c r="B519" s="8" t="s">
        <v>4700</v>
      </c>
      <c r="C519" s="8" t="s">
        <v>4701</v>
      </c>
      <c r="D519" s="8" t="s">
        <v>33</v>
      </c>
      <c r="E519" s="8" t="s">
        <v>4650</v>
      </c>
      <c r="F519" s="9">
        <v>1650</v>
      </c>
      <c r="G519" s="8" t="s">
        <v>8120</v>
      </c>
      <c r="H519" s="8" t="s">
        <v>6</v>
      </c>
      <c r="I519" s="8" t="s">
        <v>8041</v>
      </c>
    </row>
    <row r="520" spans="1:9" x14ac:dyDescent="0.3">
      <c r="A520" s="7">
        <v>68016</v>
      </c>
      <c r="B520" s="8" t="s">
        <v>4702</v>
      </c>
      <c r="C520" s="8" t="s">
        <v>4703</v>
      </c>
      <c r="D520" s="8" t="s">
        <v>33</v>
      </c>
      <c r="E520" s="8" t="s">
        <v>4650</v>
      </c>
      <c r="F520" s="9">
        <v>218</v>
      </c>
      <c r="G520" s="8" t="s">
        <v>8120</v>
      </c>
      <c r="H520" s="8" t="s">
        <v>6</v>
      </c>
      <c r="I520" s="8" t="s">
        <v>8041</v>
      </c>
    </row>
    <row r="521" spans="1:9" x14ac:dyDescent="0.3">
      <c r="A521" s="7">
        <v>68018</v>
      </c>
      <c r="B521" s="8" t="s">
        <v>4706</v>
      </c>
      <c r="C521" s="8" t="s">
        <v>4707</v>
      </c>
      <c r="D521" s="8" t="s">
        <v>33</v>
      </c>
      <c r="E521" s="8" t="s">
        <v>4650</v>
      </c>
      <c r="F521" s="9">
        <v>1644</v>
      </c>
      <c r="G521" s="8" t="s">
        <v>8120</v>
      </c>
      <c r="H521" s="8" t="s">
        <v>5</v>
      </c>
      <c r="I521" s="8" t="s">
        <v>8041</v>
      </c>
    </row>
    <row r="522" spans="1:9" x14ac:dyDescent="0.3">
      <c r="A522" s="7">
        <v>68019</v>
      </c>
      <c r="B522" s="8" t="s">
        <v>4708</v>
      </c>
      <c r="C522" s="8" t="s">
        <v>4709</v>
      </c>
      <c r="D522" s="8" t="s">
        <v>33</v>
      </c>
      <c r="E522" s="8" t="s">
        <v>4650</v>
      </c>
      <c r="F522" s="9">
        <v>1363</v>
      </c>
      <c r="G522" s="8" t="s">
        <v>8120</v>
      </c>
      <c r="H522" s="8" t="s">
        <v>6</v>
      </c>
      <c r="I522" s="8" t="s">
        <v>8041</v>
      </c>
    </row>
    <row r="523" spans="1:9" x14ac:dyDescent="0.3">
      <c r="A523" s="7">
        <v>68023</v>
      </c>
      <c r="B523" s="8" t="s">
        <v>4714</v>
      </c>
      <c r="C523" s="8" t="s">
        <v>4715</v>
      </c>
      <c r="D523" s="8" t="s">
        <v>33</v>
      </c>
      <c r="E523" s="8" t="s">
        <v>4650</v>
      </c>
      <c r="F523" s="9">
        <v>914</v>
      </c>
      <c r="G523" s="8" t="s">
        <v>8120</v>
      </c>
      <c r="H523" s="8" t="s">
        <v>6</v>
      </c>
      <c r="I523" s="8" t="s">
        <v>8041</v>
      </c>
    </row>
    <row r="524" spans="1:9" x14ac:dyDescent="0.3">
      <c r="A524" s="7">
        <v>68045</v>
      </c>
      <c r="B524" s="8" t="s">
        <v>4736</v>
      </c>
      <c r="C524" s="8" t="s">
        <v>4737</v>
      </c>
      <c r="D524" s="8" t="s">
        <v>33</v>
      </c>
      <c r="E524" s="8" t="s">
        <v>4650</v>
      </c>
      <c r="F524" s="9">
        <v>381</v>
      </c>
      <c r="G524" s="8" t="s">
        <v>8120</v>
      </c>
      <c r="H524" s="8" t="s">
        <v>5</v>
      </c>
      <c r="I524" s="8" t="s">
        <v>8041</v>
      </c>
    </row>
    <row r="525" spans="1:9" x14ac:dyDescent="0.3">
      <c r="A525" s="7">
        <v>68046</v>
      </c>
      <c r="B525" s="8" t="s">
        <v>4738</v>
      </c>
      <c r="C525" s="8" t="s">
        <v>4739</v>
      </c>
      <c r="D525" s="8" t="s">
        <v>33</v>
      </c>
      <c r="E525" s="8" t="s">
        <v>4650</v>
      </c>
      <c r="F525" s="9">
        <v>571</v>
      </c>
      <c r="G525" s="8" t="s">
        <v>8120</v>
      </c>
      <c r="H525" s="8" t="s">
        <v>6</v>
      </c>
      <c r="I525" s="8" t="s">
        <v>8041</v>
      </c>
    </row>
    <row r="526" spans="1:9" x14ac:dyDescent="0.3">
      <c r="A526" s="7">
        <v>66007</v>
      </c>
      <c r="B526" s="8" t="s">
        <v>8162</v>
      </c>
      <c r="C526" s="8" t="s">
        <v>8163</v>
      </c>
      <c r="D526" s="8" t="s">
        <v>33</v>
      </c>
      <c r="E526" s="8" t="s">
        <v>4502</v>
      </c>
      <c r="F526" s="9">
        <v>3297</v>
      </c>
      <c r="G526" s="8" t="s">
        <v>8127</v>
      </c>
      <c r="H526" s="8" t="s">
        <v>4</v>
      </c>
      <c r="I526" s="8" t="s">
        <v>8042</v>
      </c>
    </row>
    <row r="527" spans="1:9" x14ac:dyDescent="0.3">
      <c r="A527" s="7">
        <v>66011</v>
      </c>
      <c r="B527" s="8" t="s">
        <v>4513</v>
      </c>
      <c r="C527" s="8" t="s">
        <v>4514</v>
      </c>
      <c r="D527" s="8" t="s">
        <v>33</v>
      </c>
      <c r="E527" s="8" t="s">
        <v>4502</v>
      </c>
      <c r="F527" s="9">
        <v>208</v>
      </c>
      <c r="G527" s="8" t="s">
        <v>8120</v>
      </c>
      <c r="H527" s="8" t="s">
        <v>5</v>
      </c>
      <c r="I527" s="8" t="s">
        <v>8042</v>
      </c>
    </row>
    <row r="528" spans="1:9" x14ac:dyDescent="0.3">
      <c r="A528" s="7">
        <v>66034</v>
      </c>
      <c r="B528" s="8" t="s">
        <v>4550</v>
      </c>
      <c r="C528" s="8" t="s">
        <v>4551</v>
      </c>
      <c r="D528" s="8" t="s">
        <v>33</v>
      </c>
      <c r="E528" s="8" t="s">
        <v>4502</v>
      </c>
      <c r="F528" s="9">
        <v>944</v>
      </c>
      <c r="G528" s="8" t="s">
        <v>8120</v>
      </c>
      <c r="H528" s="8" t="s">
        <v>5</v>
      </c>
      <c r="I528" s="8" t="s">
        <v>8042</v>
      </c>
    </row>
    <row r="529" spans="1:9" x14ac:dyDescent="0.3">
      <c r="A529" s="7">
        <v>66039</v>
      </c>
      <c r="B529" s="8" t="s">
        <v>8685</v>
      </c>
      <c r="C529" s="87" t="s">
        <v>8686</v>
      </c>
      <c r="D529" s="8" t="s">
        <v>33</v>
      </c>
      <c r="E529" s="8" t="s">
        <v>4502</v>
      </c>
      <c r="F529" s="9">
        <v>1120</v>
      </c>
      <c r="G529" s="8" t="s">
        <v>8127</v>
      </c>
      <c r="H529" s="8" t="s">
        <v>4</v>
      </c>
      <c r="I529" s="8" t="s">
        <v>8042</v>
      </c>
    </row>
    <row r="530" spans="1:9" x14ac:dyDescent="0.3">
      <c r="A530" s="7">
        <v>66046</v>
      </c>
      <c r="B530" s="8" t="s">
        <v>8278</v>
      </c>
      <c r="C530" s="8" t="s">
        <v>8279</v>
      </c>
      <c r="D530" s="8" t="s">
        <v>33</v>
      </c>
      <c r="E530" s="8" t="s">
        <v>4502</v>
      </c>
      <c r="F530" s="9">
        <v>1738</v>
      </c>
      <c r="G530" s="8" t="s">
        <v>8127</v>
      </c>
      <c r="H530" s="8" t="s">
        <v>4</v>
      </c>
      <c r="I530" s="8" t="s">
        <v>8042</v>
      </c>
    </row>
    <row r="531" spans="1:9" x14ac:dyDescent="0.3">
      <c r="A531" s="7">
        <v>66050</v>
      </c>
      <c r="B531" s="8" t="s">
        <v>4568</v>
      </c>
      <c r="C531" s="8" t="s">
        <v>4569</v>
      </c>
      <c r="D531" s="8" t="s">
        <v>33</v>
      </c>
      <c r="E531" s="8" t="s">
        <v>4502</v>
      </c>
      <c r="F531" s="9">
        <v>1569</v>
      </c>
      <c r="G531" s="8" t="s">
        <v>8120</v>
      </c>
      <c r="H531" s="8" t="s">
        <v>5</v>
      </c>
      <c r="I531" s="8" t="s">
        <v>8042</v>
      </c>
    </row>
    <row r="532" spans="1:9" x14ac:dyDescent="0.3">
      <c r="A532" s="7">
        <v>66057</v>
      </c>
      <c r="B532" s="8" t="s">
        <v>8305</v>
      </c>
      <c r="C532" s="8" t="s">
        <v>8306</v>
      </c>
      <c r="D532" s="8" t="s">
        <v>33</v>
      </c>
      <c r="E532" s="8" t="s">
        <v>4502</v>
      </c>
      <c r="F532" s="9">
        <v>1328</v>
      </c>
      <c r="G532" s="8" t="s">
        <v>8127</v>
      </c>
      <c r="H532" s="8" t="s">
        <v>4</v>
      </c>
      <c r="I532" s="8" t="s">
        <v>8042</v>
      </c>
    </row>
    <row r="533" spans="1:9" x14ac:dyDescent="0.3">
      <c r="A533" s="7">
        <v>66063</v>
      </c>
      <c r="B533" s="8" t="s">
        <v>4582</v>
      </c>
      <c r="C533" s="8" t="s">
        <v>4583</v>
      </c>
      <c r="D533" s="8" t="s">
        <v>33</v>
      </c>
      <c r="E533" s="8" t="s">
        <v>4502</v>
      </c>
      <c r="F533" s="9">
        <v>437</v>
      </c>
      <c r="G533" s="8" t="s">
        <v>8120</v>
      </c>
      <c r="H533" s="8" t="s">
        <v>5</v>
      </c>
      <c r="I533" s="8" t="s">
        <v>8042</v>
      </c>
    </row>
    <row r="534" spans="1:9" x14ac:dyDescent="0.3">
      <c r="A534" s="7">
        <v>66064</v>
      </c>
      <c r="B534" s="8" t="s">
        <v>8313</v>
      </c>
      <c r="C534" s="8" t="s">
        <v>8314</v>
      </c>
      <c r="D534" s="8" t="s">
        <v>33</v>
      </c>
      <c r="E534" s="8" t="s">
        <v>4502</v>
      </c>
      <c r="F534" s="9">
        <v>1766</v>
      </c>
      <c r="G534" s="8" t="s">
        <v>8127</v>
      </c>
      <c r="H534" s="8" t="s">
        <v>4</v>
      </c>
      <c r="I534" s="8" t="s">
        <v>8042</v>
      </c>
    </row>
    <row r="535" spans="1:9" x14ac:dyDescent="0.3">
      <c r="A535" s="7">
        <v>66069</v>
      </c>
      <c r="B535" s="8" t="s">
        <v>8323</v>
      </c>
      <c r="C535" s="8" t="s">
        <v>8324</v>
      </c>
      <c r="D535" s="8" t="s">
        <v>33</v>
      </c>
      <c r="E535" s="8" t="s">
        <v>4502</v>
      </c>
      <c r="F535" s="9">
        <v>3851</v>
      </c>
      <c r="G535" s="8" t="s">
        <v>8127</v>
      </c>
      <c r="H535" s="8" t="s">
        <v>4</v>
      </c>
      <c r="I535" s="8" t="s">
        <v>8042</v>
      </c>
    </row>
    <row r="536" spans="1:9" x14ac:dyDescent="0.3">
      <c r="A536" s="7">
        <v>66085</v>
      </c>
      <c r="B536" s="8" t="s">
        <v>8354</v>
      </c>
      <c r="C536" s="8" t="s">
        <v>8355</v>
      </c>
      <c r="D536" s="8" t="s">
        <v>33</v>
      </c>
      <c r="E536" s="8" t="s">
        <v>4502</v>
      </c>
      <c r="F536" s="9">
        <v>3761</v>
      </c>
      <c r="G536" s="8" t="s">
        <v>8127</v>
      </c>
      <c r="H536" s="8" t="s">
        <v>4</v>
      </c>
      <c r="I536" s="8" t="s">
        <v>8042</v>
      </c>
    </row>
    <row r="537" spans="1:9" x14ac:dyDescent="0.3">
      <c r="A537" s="7">
        <v>66092</v>
      </c>
      <c r="B537" s="8" t="s">
        <v>8366</v>
      </c>
      <c r="C537" s="8" t="s">
        <v>8367</v>
      </c>
      <c r="D537" s="8" t="s">
        <v>33</v>
      </c>
      <c r="E537" s="8" t="s">
        <v>4502</v>
      </c>
      <c r="F537" s="9">
        <v>2120</v>
      </c>
      <c r="G537" s="8" t="s">
        <v>8127</v>
      </c>
      <c r="H537" s="8" t="s">
        <v>4</v>
      </c>
      <c r="I537" s="8" t="s">
        <v>8042</v>
      </c>
    </row>
    <row r="538" spans="1:9" x14ac:dyDescent="0.3">
      <c r="A538" s="7">
        <v>66106</v>
      </c>
      <c r="B538" s="8" t="s">
        <v>4639</v>
      </c>
      <c r="C538" s="8" t="s">
        <v>4640</v>
      </c>
      <c r="D538" s="8" t="s">
        <v>33</v>
      </c>
      <c r="E538" s="8" t="s">
        <v>4502</v>
      </c>
      <c r="F538" s="9">
        <v>854</v>
      </c>
      <c r="G538" s="8" t="s">
        <v>8120</v>
      </c>
      <c r="H538" s="8" t="s">
        <v>5</v>
      </c>
      <c r="I538" s="8" t="s">
        <v>8042</v>
      </c>
    </row>
    <row r="539" spans="1:9" x14ac:dyDescent="0.3">
      <c r="A539" s="7">
        <v>86007</v>
      </c>
      <c r="B539" s="8" t="s">
        <v>7303</v>
      </c>
      <c r="C539" s="8" t="s">
        <v>7304</v>
      </c>
      <c r="D539" s="8" t="s">
        <v>47</v>
      </c>
      <c r="E539" s="8" t="s">
        <v>7291</v>
      </c>
      <c r="F539" s="9">
        <v>5172</v>
      </c>
      <c r="G539" s="8" t="s">
        <v>8120</v>
      </c>
      <c r="H539" s="8" t="s">
        <v>6</v>
      </c>
      <c r="I539" s="8" t="s">
        <v>8095</v>
      </c>
    </row>
    <row r="540" spans="1:9" x14ac:dyDescent="0.3">
      <c r="A540" s="7">
        <v>87006</v>
      </c>
      <c r="B540" s="8" t="s">
        <v>7339</v>
      </c>
      <c r="C540" s="8" t="s">
        <v>7340</v>
      </c>
      <c r="D540" s="8" t="s">
        <v>47</v>
      </c>
      <c r="E540" s="8" t="s">
        <v>7043</v>
      </c>
      <c r="F540" s="9">
        <v>33926</v>
      </c>
      <c r="G540" s="8" t="s">
        <v>8120</v>
      </c>
      <c r="H540" s="8" t="s">
        <v>6</v>
      </c>
      <c r="I540" s="8" t="s">
        <v>8095</v>
      </c>
    </row>
    <row r="541" spans="1:9" x14ac:dyDescent="0.3">
      <c r="A541" s="7">
        <v>87008</v>
      </c>
      <c r="B541" s="8" t="s">
        <v>7343</v>
      </c>
      <c r="C541" s="8" t="s">
        <v>7344</v>
      </c>
      <c r="D541" s="8" t="s">
        <v>47</v>
      </c>
      <c r="E541" s="8" t="s">
        <v>7043</v>
      </c>
      <c r="F541" s="9">
        <v>22987</v>
      </c>
      <c r="G541" s="8" t="s">
        <v>8120</v>
      </c>
      <c r="H541" s="8" t="s">
        <v>5</v>
      </c>
      <c r="I541" s="8" t="s">
        <v>8095</v>
      </c>
    </row>
    <row r="542" spans="1:9" x14ac:dyDescent="0.3">
      <c r="A542" s="7">
        <v>87047</v>
      </c>
      <c r="B542" s="8" t="s">
        <v>7411</v>
      </c>
      <c r="C542" s="87" t="s">
        <v>7412</v>
      </c>
      <c r="D542" s="8" t="s">
        <v>47</v>
      </c>
      <c r="E542" s="8" t="s">
        <v>7043</v>
      </c>
      <c r="F542" s="9">
        <v>7395</v>
      </c>
      <c r="G542" s="8" t="s">
        <v>8120</v>
      </c>
      <c r="H542" s="8" t="s">
        <v>5</v>
      </c>
      <c r="I542" s="8" t="s">
        <v>8095</v>
      </c>
    </row>
    <row r="543" spans="1:9" x14ac:dyDescent="0.3">
      <c r="A543" s="7">
        <v>79008</v>
      </c>
      <c r="B543" s="8" t="s">
        <v>6498</v>
      </c>
      <c r="C543" s="8" t="s">
        <v>6499</v>
      </c>
      <c r="D543" s="8" t="s">
        <v>35</v>
      </c>
      <c r="E543" s="8" t="s">
        <v>6490</v>
      </c>
      <c r="F543" s="9">
        <v>2827</v>
      </c>
      <c r="G543" s="8" t="s">
        <v>8120</v>
      </c>
      <c r="H543" s="8" t="s">
        <v>6</v>
      </c>
      <c r="I543" s="8" t="s">
        <v>8615</v>
      </c>
    </row>
    <row r="544" spans="1:9" x14ac:dyDescent="0.3">
      <c r="A544" s="7">
        <v>79061</v>
      </c>
      <c r="B544" s="8" t="s">
        <v>6541</v>
      </c>
      <c r="C544" s="8" t="s">
        <v>6542</v>
      </c>
      <c r="D544" s="8" t="s">
        <v>35</v>
      </c>
      <c r="E544" s="8" t="s">
        <v>6490</v>
      </c>
      <c r="F544" s="9">
        <v>4205</v>
      </c>
      <c r="G544" s="8" t="s">
        <v>8120</v>
      </c>
      <c r="H544" s="8" t="s">
        <v>6</v>
      </c>
      <c r="I544" s="8" t="s">
        <v>8615</v>
      </c>
    </row>
    <row r="545" spans="1:9" x14ac:dyDescent="0.3">
      <c r="A545" s="7">
        <v>79063</v>
      </c>
      <c r="B545" s="8" t="s">
        <v>6544</v>
      </c>
      <c r="C545" s="8" t="s">
        <v>6545</v>
      </c>
      <c r="D545" s="8" t="s">
        <v>35</v>
      </c>
      <c r="E545" s="8" t="s">
        <v>6490</v>
      </c>
      <c r="F545" s="9">
        <v>1487</v>
      </c>
      <c r="G545" s="8" t="s">
        <v>8120</v>
      </c>
      <c r="H545" s="8" t="s">
        <v>6</v>
      </c>
      <c r="I545" s="8" t="s">
        <v>8615</v>
      </c>
    </row>
    <row r="546" spans="1:9" x14ac:dyDescent="0.3">
      <c r="A546" s="7">
        <v>79117</v>
      </c>
      <c r="B546" s="8" t="s">
        <v>6578</v>
      </c>
      <c r="C546" s="8" t="s">
        <v>6579</v>
      </c>
      <c r="D546" s="8" t="s">
        <v>35</v>
      </c>
      <c r="E546" s="8" t="s">
        <v>6490</v>
      </c>
      <c r="F546" s="9">
        <v>1971</v>
      </c>
      <c r="G546" s="8" t="s">
        <v>8120</v>
      </c>
      <c r="H546" s="8" t="s">
        <v>6</v>
      </c>
      <c r="I546" s="8" t="s">
        <v>8615</v>
      </c>
    </row>
    <row r="547" spans="1:9" x14ac:dyDescent="0.3">
      <c r="A547" s="7">
        <v>79118</v>
      </c>
      <c r="B547" s="8" t="s">
        <v>6580</v>
      </c>
      <c r="C547" s="8" t="s">
        <v>6581</v>
      </c>
      <c r="D547" s="8" t="s">
        <v>35</v>
      </c>
      <c r="E547" s="8" t="s">
        <v>6490</v>
      </c>
      <c r="F547" s="9">
        <v>1758</v>
      </c>
      <c r="G547" s="8" t="s">
        <v>8120</v>
      </c>
      <c r="H547" s="8" t="s">
        <v>6</v>
      </c>
      <c r="I547" s="8" t="s">
        <v>8615</v>
      </c>
    </row>
    <row r="548" spans="1:9" x14ac:dyDescent="0.3">
      <c r="A548" s="7">
        <v>80010</v>
      </c>
      <c r="B548" s="8" t="s">
        <v>6615</v>
      </c>
      <c r="C548" s="8" t="s">
        <v>6616</v>
      </c>
      <c r="D548" s="8" t="s">
        <v>35</v>
      </c>
      <c r="E548" s="8" t="s">
        <v>6608</v>
      </c>
      <c r="F548" s="9">
        <v>1216</v>
      </c>
      <c r="G548" s="8" t="s">
        <v>8120</v>
      </c>
      <c r="H548" s="8" t="s">
        <v>6</v>
      </c>
      <c r="I548" s="8" t="s">
        <v>8615</v>
      </c>
    </row>
    <row r="549" spans="1:9" x14ac:dyDescent="0.3">
      <c r="A549" s="7">
        <v>80017</v>
      </c>
      <c r="B549" s="8" t="s">
        <v>6625</v>
      </c>
      <c r="C549" s="8" t="s">
        <v>6626</v>
      </c>
      <c r="D549" s="8" t="s">
        <v>35</v>
      </c>
      <c r="E549" s="8" t="s">
        <v>6608</v>
      </c>
      <c r="F549" s="9">
        <v>778</v>
      </c>
      <c r="G549" s="8" t="s">
        <v>8120</v>
      </c>
      <c r="H549" s="8" t="s">
        <v>6</v>
      </c>
      <c r="I549" s="8" t="s">
        <v>8615</v>
      </c>
    </row>
    <row r="550" spans="1:9" x14ac:dyDescent="0.3">
      <c r="A550" s="7">
        <v>80052</v>
      </c>
      <c r="B550" s="8" t="s">
        <v>6673</v>
      </c>
      <c r="C550" s="8" t="s">
        <v>6674</v>
      </c>
      <c r="D550" s="8" t="s">
        <v>35</v>
      </c>
      <c r="E550" s="8" t="s">
        <v>6608</v>
      </c>
      <c r="F550" s="9">
        <v>3407</v>
      </c>
      <c r="G550" s="8" t="s">
        <v>8120</v>
      </c>
      <c r="H550" s="8" t="s">
        <v>5</v>
      </c>
      <c r="I550" s="8" t="s">
        <v>8615</v>
      </c>
    </row>
    <row r="551" spans="1:9" x14ac:dyDescent="0.3">
      <c r="A551" s="7">
        <v>80058</v>
      </c>
      <c r="B551" s="8" t="s">
        <v>6685</v>
      </c>
      <c r="C551" s="8" t="s">
        <v>6686</v>
      </c>
      <c r="D551" s="8" t="s">
        <v>35</v>
      </c>
      <c r="E551" s="8" t="s">
        <v>6608</v>
      </c>
      <c r="F551" s="9">
        <v>504</v>
      </c>
      <c r="G551" s="8" t="s">
        <v>8120</v>
      </c>
      <c r="H551" s="8" t="s">
        <v>6</v>
      </c>
      <c r="I551" s="8" t="s">
        <v>8615</v>
      </c>
    </row>
    <row r="552" spans="1:9" x14ac:dyDescent="0.3">
      <c r="A552" s="7">
        <v>80059</v>
      </c>
      <c r="B552" s="8" t="s">
        <v>6687</v>
      </c>
      <c r="C552" s="87" t="s">
        <v>6688</v>
      </c>
      <c r="D552" s="8" t="s">
        <v>35</v>
      </c>
      <c r="E552" s="8" t="s">
        <v>6608</v>
      </c>
      <c r="F552" s="9">
        <v>1044</v>
      </c>
      <c r="G552" s="8" t="s">
        <v>8120</v>
      </c>
      <c r="H552" s="8" t="s">
        <v>5</v>
      </c>
      <c r="I552" s="8" t="s">
        <v>8615</v>
      </c>
    </row>
    <row r="553" spans="1:9" x14ac:dyDescent="0.3">
      <c r="A553" s="7">
        <v>80064</v>
      </c>
      <c r="B553" s="8" t="s">
        <v>6693</v>
      </c>
      <c r="C553" s="8" t="s">
        <v>6694</v>
      </c>
      <c r="D553" s="8" t="s">
        <v>35</v>
      </c>
      <c r="E553" s="8" t="s">
        <v>6608</v>
      </c>
      <c r="F553" s="9">
        <v>1856</v>
      </c>
      <c r="G553" s="8" t="s">
        <v>8120</v>
      </c>
      <c r="H553" s="8" t="s">
        <v>5</v>
      </c>
      <c r="I553" s="8" t="s">
        <v>8615</v>
      </c>
    </row>
    <row r="554" spans="1:9" x14ac:dyDescent="0.3">
      <c r="A554" s="7">
        <v>80092</v>
      </c>
      <c r="B554" s="8" t="s">
        <v>6737</v>
      </c>
      <c r="C554" s="8" t="s">
        <v>6738</v>
      </c>
      <c r="D554" s="8" t="s">
        <v>35</v>
      </c>
      <c r="E554" s="8" t="s">
        <v>6608</v>
      </c>
      <c r="F554" s="9">
        <v>2423</v>
      </c>
      <c r="G554" s="8" t="s">
        <v>8120</v>
      </c>
      <c r="H554" s="8" t="s">
        <v>6</v>
      </c>
      <c r="I554" s="8" t="s">
        <v>8615</v>
      </c>
    </row>
    <row r="555" spans="1:9" x14ac:dyDescent="0.3">
      <c r="A555" s="7">
        <v>102010</v>
      </c>
      <c r="B555" s="8" t="s">
        <v>6807</v>
      </c>
      <c r="C555" s="8" t="s">
        <v>6808</v>
      </c>
      <c r="D555" s="8" t="s">
        <v>35</v>
      </c>
      <c r="E555" s="8" t="s">
        <v>6506</v>
      </c>
      <c r="F555" s="9">
        <v>2005</v>
      </c>
      <c r="G555" s="8" t="s">
        <v>8120</v>
      </c>
      <c r="H555" s="8" t="s">
        <v>6</v>
      </c>
      <c r="I555" s="8" t="s">
        <v>8615</v>
      </c>
    </row>
    <row r="556" spans="1:9" x14ac:dyDescent="0.3">
      <c r="A556" s="7">
        <v>102022</v>
      </c>
      <c r="B556" s="8" t="s">
        <v>6817</v>
      </c>
      <c r="C556" s="8" t="s">
        <v>6818</v>
      </c>
      <c r="D556" s="8" t="s">
        <v>35</v>
      </c>
      <c r="E556" s="8" t="s">
        <v>6506</v>
      </c>
      <c r="F556" s="9">
        <v>672</v>
      </c>
      <c r="G556" s="8" t="s">
        <v>8120</v>
      </c>
      <c r="H556" s="8" t="s">
        <v>6</v>
      </c>
      <c r="I556" s="8" t="s">
        <v>8615</v>
      </c>
    </row>
    <row r="557" spans="1:9" x14ac:dyDescent="0.3">
      <c r="A557" s="7">
        <v>102024</v>
      </c>
      <c r="B557" s="8" t="s">
        <v>6821</v>
      </c>
      <c r="C557" s="87" t="s">
        <v>6822</v>
      </c>
      <c r="D557" s="8" t="s">
        <v>35</v>
      </c>
      <c r="E557" s="8" t="s">
        <v>6506</v>
      </c>
      <c r="F557" s="9">
        <v>1127</v>
      </c>
      <c r="G557" s="8" t="s">
        <v>8120</v>
      </c>
      <c r="H557" s="8" t="s">
        <v>6</v>
      </c>
      <c r="I557" s="8" t="s">
        <v>8615</v>
      </c>
    </row>
    <row r="558" spans="1:9" ht="15" thickBot="1" x14ac:dyDescent="0.35">
      <c r="A558" s="11">
        <v>102037</v>
      </c>
      <c r="B558" s="12" t="s">
        <v>6835</v>
      </c>
      <c r="C558" s="12" t="s">
        <v>6836</v>
      </c>
      <c r="D558" s="12" t="s">
        <v>35</v>
      </c>
      <c r="E558" s="12" t="s">
        <v>6506</v>
      </c>
      <c r="F558" s="13">
        <v>6352</v>
      </c>
      <c r="G558" s="12" t="s">
        <v>8120</v>
      </c>
      <c r="H558" s="12" t="s">
        <v>6</v>
      </c>
      <c r="I558" s="12" t="s">
        <v>8615</v>
      </c>
    </row>
    <row r="559" spans="1:9" x14ac:dyDescent="0.3">
      <c r="C559" s="237"/>
      <c r="D559" s="237"/>
      <c r="E559" s="238"/>
      <c r="F559" s="237"/>
    </row>
  </sheetData>
  <autoFilter ref="A2:I558" xr:uid="{8AD5DB73-8BBF-4827-9D1D-25323557DDBB}">
    <sortState xmlns:xlrd2="http://schemas.microsoft.com/office/spreadsheetml/2017/richdata2" ref="A434:I462">
      <sortCondition ref="C2:C558"/>
    </sortState>
  </autoFilter>
  <mergeCells count="1">
    <mergeCell ref="C559:F559"/>
  </mergeCells>
  <pageMargins left="0.39370078740157483" right="0.39370078740157483" top="0.78740157480314965" bottom="0.39370078740157483" header="0.31496062992125984" footer="0.31496062992125984"/>
  <pageSetup paperSize="9" scale="67" fitToHeight="0" orientation="landscape" r:id="rId1"/>
  <headerFooter>
    <oddHeader>&amp;C&amp;"-,Grassetto"&amp;18&amp;K002060ELENCO COMUNI AREE 2014 - 2020 Confermate e riperimetrate</oddHead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CC8AE-5AEE-4E46-AEA3-3C72B4D412A4}">
  <sheetPr codeName="Foglio9">
    <tabColor rgb="FF002060"/>
    <pageSetUpPr fitToPage="1"/>
  </sheetPr>
  <dimension ref="A1:K51"/>
  <sheetViews>
    <sheetView showGridLines="0" topLeftCell="A18" zoomScale="80" zoomScaleNormal="80" workbookViewId="0">
      <selection activeCell="D47" sqref="D47:K49"/>
    </sheetView>
  </sheetViews>
  <sheetFormatPr defaultRowHeight="14.4" x14ac:dyDescent="0.3"/>
  <cols>
    <col min="1" max="1" width="23.5546875" customWidth="1"/>
    <col min="2" max="2" width="5.44140625" customWidth="1"/>
    <col min="3" max="3" width="58.44140625" customWidth="1"/>
    <col min="4" max="5" width="14.5546875" customWidth="1"/>
    <col min="6" max="6" width="14.5546875" style="56" customWidth="1"/>
    <col min="7" max="10" width="14.5546875" customWidth="1"/>
  </cols>
  <sheetData>
    <row r="1" spans="1:10" ht="90" customHeight="1" x14ac:dyDescent="0.3">
      <c r="A1" s="232"/>
      <c r="B1" s="232"/>
      <c r="C1" s="232"/>
      <c r="D1" s="232"/>
      <c r="E1" s="232"/>
      <c r="F1" s="232"/>
    </row>
    <row r="2" spans="1:10" ht="33.6" customHeight="1" x14ac:dyDescent="0.3">
      <c r="A2" s="219" t="s">
        <v>8687</v>
      </c>
      <c r="B2" s="219"/>
      <c r="C2" s="219"/>
      <c r="D2" s="219"/>
      <c r="E2" s="219"/>
      <c r="F2" s="219"/>
      <c r="G2" s="204"/>
    </row>
    <row r="3" spans="1:10" ht="18.600000000000001" thickBot="1" x14ac:dyDescent="0.35">
      <c r="A3" s="220" t="s">
        <v>8688</v>
      </c>
      <c r="B3" s="220"/>
      <c r="C3" s="220"/>
      <c r="D3" s="220"/>
      <c r="E3" s="220"/>
      <c r="F3" s="220"/>
      <c r="G3" s="207"/>
    </row>
    <row r="4" spans="1:10" ht="38.4" thickBot="1" x14ac:dyDescent="0.35">
      <c r="A4" s="15" t="s">
        <v>8032</v>
      </c>
      <c r="B4" s="19" t="s">
        <v>8033</v>
      </c>
      <c r="C4" s="18" t="s">
        <v>8689</v>
      </c>
      <c r="D4" s="33" t="s">
        <v>8420</v>
      </c>
      <c r="E4" s="41" t="s">
        <v>8421</v>
      </c>
      <c r="F4" s="55" t="s">
        <v>8690</v>
      </c>
      <c r="G4" s="90" t="s">
        <v>4</v>
      </c>
      <c r="H4" s="91" t="s">
        <v>5</v>
      </c>
      <c r="I4" s="92" t="s">
        <v>6</v>
      </c>
      <c r="J4" s="92" t="s">
        <v>7</v>
      </c>
    </row>
    <row r="5" spans="1:10" x14ac:dyDescent="0.3">
      <c r="A5" s="27" t="s">
        <v>6032</v>
      </c>
      <c r="B5" s="26">
        <v>1</v>
      </c>
      <c r="C5" s="27" t="s">
        <v>8046</v>
      </c>
      <c r="D5" s="34">
        <v>8</v>
      </c>
      <c r="E5" s="42">
        <v>9858</v>
      </c>
      <c r="F5" s="118">
        <v>645.03</v>
      </c>
      <c r="G5" s="98"/>
      <c r="H5" s="98"/>
      <c r="I5" s="98">
        <v>4</v>
      </c>
      <c r="J5" s="98">
        <v>4</v>
      </c>
    </row>
    <row r="6" spans="1:10" x14ac:dyDescent="0.3">
      <c r="A6" s="239" t="s">
        <v>35</v>
      </c>
      <c r="B6" s="26">
        <f>B5+1</f>
        <v>2</v>
      </c>
      <c r="C6" s="8" t="s">
        <v>8047</v>
      </c>
      <c r="D6" s="35">
        <v>11</v>
      </c>
      <c r="E6" s="40">
        <v>16259</v>
      </c>
      <c r="F6" s="119">
        <v>434.75</v>
      </c>
      <c r="G6" s="98"/>
      <c r="H6" s="98">
        <v>3</v>
      </c>
      <c r="I6" s="98">
        <v>7</v>
      </c>
      <c r="J6" s="98">
        <v>1</v>
      </c>
    </row>
    <row r="7" spans="1:10" x14ac:dyDescent="0.3">
      <c r="A7" s="239"/>
      <c r="B7" s="26">
        <f t="shared" ref="B7:B45" si="0">B6+1</f>
        <v>3</v>
      </c>
      <c r="C7" s="8" t="s">
        <v>8049</v>
      </c>
      <c r="D7" s="35">
        <v>14</v>
      </c>
      <c r="E7" s="40">
        <v>20018</v>
      </c>
      <c r="F7" s="119">
        <v>353.88</v>
      </c>
      <c r="G7" s="98">
        <v>1</v>
      </c>
      <c r="H7" s="98">
        <v>9</v>
      </c>
      <c r="I7" s="98">
        <v>4</v>
      </c>
      <c r="J7" s="98"/>
    </row>
    <row r="8" spans="1:10" x14ac:dyDescent="0.3">
      <c r="A8" s="239"/>
      <c r="B8" s="26">
        <f t="shared" si="0"/>
        <v>4</v>
      </c>
      <c r="C8" s="8" t="s">
        <v>8050</v>
      </c>
      <c r="D8" s="35">
        <v>19</v>
      </c>
      <c r="E8" s="40">
        <v>23791</v>
      </c>
      <c r="F8" s="119">
        <v>1057.74</v>
      </c>
      <c r="G8" s="98"/>
      <c r="H8" s="98">
        <v>6</v>
      </c>
      <c r="I8" s="98">
        <v>11</v>
      </c>
      <c r="J8" s="98">
        <v>2</v>
      </c>
    </row>
    <row r="9" spans="1:10" x14ac:dyDescent="0.3">
      <c r="A9" s="239" t="s">
        <v>36</v>
      </c>
      <c r="B9" s="26">
        <f t="shared" si="0"/>
        <v>5</v>
      </c>
      <c r="C9" s="8" t="s">
        <v>8051</v>
      </c>
      <c r="D9" s="35">
        <v>25</v>
      </c>
      <c r="E9" s="40">
        <v>58071</v>
      </c>
      <c r="F9" s="119">
        <v>1118.03</v>
      </c>
      <c r="G9" s="98"/>
      <c r="H9" s="98">
        <v>8</v>
      </c>
      <c r="I9" s="98">
        <v>17</v>
      </c>
      <c r="J9" s="98"/>
    </row>
    <row r="10" spans="1:10" x14ac:dyDescent="0.3">
      <c r="A10" s="239"/>
      <c r="B10" s="26">
        <f t="shared" si="0"/>
        <v>6</v>
      </c>
      <c r="C10" s="8" t="s">
        <v>8052</v>
      </c>
      <c r="D10" s="35">
        <v>29</v>
      </c>
      <c r="E10" s="40">
        <v>45640</v>
      </c>
      <c r="F10" s="119">
        <v>949.4</v>
      </c>
      <c r="G10" s="98"/>
      <c r="H10" s="98">
        <v>1</v>
      </c>
      <c r="I10" s="98">
        <v>15</v>
      </c>
      <c r="J10" s="98">
        <v>13</v>
      </c>
    </row>
    <row r="11" spans="1:10" x14ac:dyDescent="0.3">
      <c r="A11" s="239"/>
      <c r="B11" s="26">
        <f t="shared" si="0"/>
        <v>7</v>
      </c>
      <c r="C11" s="8" t="s">
        <v>8053</v>
      </c>
      <c r="D11" s="35">
        <v>24</v>
      </c>
      <c r="E11" s="40">
        <v>59893</v>
      </c>
      <c r="F11" s="119">
        <v>677.14</v>
      </c>
      <c r="G11" s="98">
        <v>7</v>
      </c>
      <c r="H11" s="98">
        <v>14</v>
      </c>
      <c r="I11" s="98">
        <v>3</v>
      </c>
      <c r="J11" s="98"/>
    </row>
    <row r="12" spans="1:10" x14ac:dyDescent="0.3">
      <c r="A12" s="239"/>
      <c r="B12" s="26">
        <f t="shared" si="0"/>
        <v>8</v>
      </c>
      <c r="C12" s="8" t="s">
        <v>8054</v>
      </c>
      <c r="D12" s="35">
        <v>15</v>
      </c>
      <c r="E12" s="40">
        <v>56557</v>
      </c>
      <c r="F12" s="119">
        <v>725.31</v>
      </c>
      <c r="G12" s="98"/>
      <c r="H12" s="98">
        <v>4</v>
      </c>
      <c r="I12" s="98">
        <v>11</v>
      </c>
      <c r="J12" s="98"/>
    </row>
    <row r="13" spans="1:10" x14ac:dyDescent="0.3">
      <c r="A13" s="8" t="s">
        <v>38</v>
      </c>
      <c r="B13" s="26">
        <f t="shared" si="0"/>
        <v>9</v>
      </c>
      <c r="C13" s="8" t="s">
        <v>8060</v>
      </c>
      <c r="D13" s="35">
        <v>8</v>
      </c>
      <c r="E13" s="40">
        <v>9972</v>
      </c>
      <c r="F13" s="119">
        <v>884.9</v>
      </c>
      <c r="G13" s="98"/>
      <c r="H13" s="98"/>
      <c r="I13" s="98">
        <v>8</v>
      </c>
      <c r="J13" s="98"/>
    </row>
    <row r="14" spans="1:10" x14ac:dyDescent="0.3">
      <c r="A14" s="239" t="s">
        <v>39</v>
      </c>
      <c r="B14" s="26">
        <f t="shared" si="0"/>
        <v>10</v>
      </c>
      <c r="C14" s="8" t="s">
        <v>8062</v>
      </c>
      <c r="D14" s="35">
        <v>19</v>
      </c>
      <c r="E14" s="40">
        <v>50734</v>
      </c>
      <c r="F14" s="119">
        <v>1242.9100000000001</v>
      </c>
      <c r="G14" s="98">
        <v>4</v>
      </c>
      <c r="H14" s="98">
        <v>11</v>
      </c>
      <c r="I14" s="98">
        <v>4</v>
      </c>
      <c r="J14" s="98"/>
    </row>
    <row r="15" spans="1:10" x14ac:dyDescent="0.3">
      <c r="A15" s="239"/>
      <c r="B15" s="26">
        <f t="shared" si="0"/>
        <v>11</v>
      </c>
      <c r="C15" s="8" t="s">
        <v>8063</v>
      </c>
      <c r="D15" s="35">
        <v>31</v>
      </c>
      <c r="E15" s="40">
        <v>31351</v>
      </c>
      <c r="F15" s="119">
        <v>1622.78</v>
      </c>
      <c r="G15" s="98">
        <v>9</v>
      </c>
      <c r="H15" s="98">
        <v>10</v>
      </c>
      <c r="I15" s="98">
        <v>12</v>
      </c>
      <c r="J15" s="98"/>
    </row>
    <row r="16" spans="1:10" x14ac:dyDescent="0.3">
      <c r="A16" s="239"/>
      <c r="B16" s="26">
        <f t="shared" si="0"/>
        <v>12</v>
      </c>
      <c r="C16" s="8" t="s">
        <v>8064</v>
      </c>
      <c r="D16" s="35">
        <v>24</v>
      </c>
      <c r="E16" s="40">
        <v>25390</v>
      </c>
      <c r="F16" s="119">
        <v>571.75</v>
      </c>
      <c r="G16" s="98">
        <v>2</v>
      </c>
      <c r="H16" s="98">
        <v>13</v>
      </c>
      <c r="I16" s="98">
        <v>8</v>
      </c>
      <c r="J16" s="98">
        <v>1</v>
      </c>
    </row>
    <row r="17" spans="1:10" x14ac:dyDescent="0.3">
      <c r="A17" s="239"/>
      <c r="B17" s="26">
        <f t="shared" si="0"/>
        <v>13</v>
      </c>
      <c r="C17" s="8" t="s">
        <v>8065</v>
      </c>
      <c r="D17" s="35">
        <v>17</v>
      </c>
      <c r="E17" s="40">
        <v>25504</v>
      </c>
      <c r="F17" s="119">
        <v>571.14</v>
      </c>
      <c r="G17" s="98">
        <v>9</v>
      </c>
      <c r="H17" s="98">
        <v>8</v>
      </c>
      <c r="I17" s="98"/>
      <c r="J17" s="98"/>
    </row>
    <row r="18" spans="1:10" x14ac:dyDescent="0.3">
      <c r="A18" s="239" t="s">
        <v>40</v>
      </c>
      <c r="B18" s="26">
        <f t="shared" si="0"/>
        <v>14</v>
      </c>
      <c r="C18" s="8" t="s">
        <v>8066</v>
      </c>
      <c r="D18" s="35">
        <v>11</v>
      </c>
      <c r="E18" s="40">
        <v>4228</v>
      </c>
      <c r="F18" s="119">
        <v>253.77</v>
      </c>
      <c r="G18" s="98">
        <v>1</v>
      </c>
      <c r="H18" s="98">
        <v>7</v>
      </c>
      <c r="I18" s="98">
        <v>3</v>
      </c>
      <c r="J18" s="98"/>
    </row>
    <row r="19" spans="1:10" x14ac:dyDescent="0.3">
      <c r="A19" s="239"/>
      <c r="B19" s="26">
        <f t="shared" si="0"/>
        <v>15</v>
      </c>
      <c r="C19" s="8" t="s">
        <v>8067</v>
      </c>
      <c r="D19" s="35">
        <v>16</v>
      </c>
      <c r="E19" s="40">
        <v>16710</v>
      </c>
      <c r="F19" s="119">
        <v>592.29999999999995</v>
      </c>
      <c r="G19" s="98">
        <v>3</v>
      </c>
      <c r="H19" s="98">
        <v>2</v>
      </c>
      <c r="I19" s="98">
        <v>4</v>
      </c>
      <c r="J19" s="98">
        <v>7</v>
      </c>
    </row>
    <row r="20" spans="1:10" x14ac:dyDescent="0.3">
      <c r="A20" s="239"/>
      <c r="B20" s="26">
        <f t="shared" si="0"/>
        <v>16</v>
      </c>
      <c r="C20" s="8" t="s">
        <v>8069</v>
      </c>
      <c r="D20" s="35">
        <v>13</v>
      </c>
      <c r="E20" s="40">
        <v>15486</v>
      </c>
      <c r="F20" s="119">
        <v>529.26</v>
      </c>
      <c r="G20" s="98">
        <v>6</v>
      </c>
      <c r="H20" s="98">
        <v>5</v>
      </c>
      <c r="I20" s="98">
        <v>2</v>
      </c>
      <c r="J20" s="98"/>
    </row>
    <row r="21" spans="1:10" x14ac:dyDescent="0.3">
      <c r="A21" s="208" t="s">
        <v>41</v>
      </c>
      <c r="B21" s="26">
        <f t="shared" si="0"/>
        <v>17</v>
      </c>
      <c r="C21" s="8" t="s">
        <v>8073</v>
      </c>
      <c r="D21" s="35">
        <v>12</v>
      </c>
      <c r="E21" s="40">
        <v>24223</v>
      </c>
      <c r="F21" s="119">
        <v>575.34</v>
      </c>
      <c r="G21" s="98"/>
      <c r="H21" s="98">
        <v>2</v>
      </c>
      <c r="I21" s="98">
        <v>8</v>
      </c>
      <c r="J21" s="98">
        <v>2</v>
      </c>
    </row>
    <row r="22" spans="1:10" x14ac:dyDescent="0.3">
      <c r="A22" s="239" t="s">
        <v>42</v>
      </c>
      <c r="B22" s="26">
        <f t="shared" si="0"/>
        <v>18</v>
      </c>
      <c r="C22" s="8" t="s">
        <v>8074</v>
      </c>
      <c r="D22" s="35">
        <v>17</v>
      </c>
      <c r="E22" s="40">
        <v>16995</v>
      </c>
      <c r="F22" s="119">
        <v>885.46</v>
      </c>
      <c r="G22" s="98">
        <v>1</v>
      </c>
      <c r="H22" s="98">
        <v>8</v>
      </c>
      <c r="I22" s="98">
        <v>8</v>
      </c>
      <c r="J22" s="98"/>
    </row>
    <row r="23" spans="1:10" x14ac:dyDescent="0.3">
      <c r="A23" s="239"/>
      <c r="B23" s="26">
        <f t="shared" si="0"/>
        <v>19</v>
      </c>
      <c r="C23" s="8" t="s">
        <v>3994</v>
      </c>
      <c r="D23" s="35">
        <v>17</v>
      </c>
      <c r="E23" s="40">
        <v>27051</v>
      </c>
      <c r="F23" s="119">
        <v>761.16</v>
      </c>
      <c r="G23" s="98">
        <v>6</v>
      </c>
      <c r="H23" s="98">
        <v>11</v>
      </c>
      <c r="I23" s="98"/>
      <c r="J23" s="98"/>
    </row>
    <row r="24" spans="1:10" x14ac:dyDescent="0.3">
      <c r="A24" s="239" t="s">
        <v>43</v>
      </c>
      <c r="B24" s="26">
        <f t="shared" si="0"/>
        <v>20</v>
      </c>
      <c r="C24" s="8" t="s">
        <v>8078</v>
      </c>
      <c r="D24" s="35">
        <v>12</v>
      </c>
      <c r="E24" s="40">
        <v>19024</v>
      </c>
      <c r="F24" s="119">
        <v>485.63</v>
      </c>
      <c r="G24" s="98">
        <v>4</v>
      </c>
      <c r="H24" s="98">
        <v>7</v>
      </c>
      <c r="I24" s="98">
        <v>1</v>
      </c>
      <c r="J24" s="98"/>
    </row>
    <row r="25" spans="1:10" x14ac:dyDescent="0.3">
      <c r="A25" s="239"/>
      <c r="B25" s="26">
        <f t="shared" si="0"/>
        <v>21</v>
      </c>
      <c r="C25" s="8" t="s">
        <v>8079</v>
      </c>
      <c r="D25" s="35">
        <v>13</v>
      </c>
      <c r="E25" s="40">
        <v>12236</v>
      </c>
      <c r="F25" s="119">
        <v>323.58</v>
      </c>
      <c r="G25" s="98"/>
      <c r="H25" s="98"/>
      <c r="I25" s="98">
        <v>12</v>
      </c>
      <c r="J25" s="98">
        <v>1</v>
      </c>
    </row>
    <row r="26" spans="1:10" x14ac:dyDescent="0.3">
      <c r="A26" s="239"/>
      <c r="B26" s="26">
        <f t="shared" si="0"/>
        <v>22</v>
      </c>
      <c r="C26" s="8" t="s">
        <v>8080</v>
      </c>
      <c r="D26" s="35">
        <v>14</v>
      </c>
      <c r="E26" s="40">
        <v>19352</v>
      </c>
      <c r="F26" s="119">
        <v>419.61</v>
      </c>
      <c r="G26" s="98">
        <v>8</v>
      </c>
      <c r="H26" s="98">
        <v>6</v>
      </c>
      <c r="I26" s="98"/>
      <c r="J26" s="98"/>
    </row>
    <row r="27" spans="1:10" x14ac:dyDescent="0.3">
      <c r="A27" s="221" t="s">
        <v>44</v>
      </c>
      <c r="B27" s="26">
        <f t="shared" si="0"/>
        <v>23</v>
      </c>
      <c r="C27" s="8" t="s">
        <v>8081</v>
      </c>
      <c r="D27" s="35">
        <v>33</v>
      </c>
      <c r="E27" s="40">
        <v>16230</v>
      </c>
      <c r="F27" s="209">
        <v>516.01009999999997</v>
      </c>
      <c r="G27" s="98"/>
      <c r="H27" s="98">
        <v>8</v>
      </c>
      <c r="I27" s="98">
        <v>25</v>
      </c>
      <c r="J27" s="98"/>
    </row>
    <row r="28" spans="1:10" x14ac:dyDescent="0.3">
      <c r="A28" s="216"/>
      <c r="B28" s="26">
        <f t="shared" si="0"/>
        <v>24</v>
      </c>
      <c r="C28" s="8" t="s">
        <v>8082</v>
      </c>
      <c r="D28" s="35">
        <v>19</v>
      </c>
      <c r="E28" s="40">
        <v>23292</v>
      </c>
      <c r="F28" s="119">
        <v>695.87770000000012</v>
      </c>
      <c r="G28" s="98"/>
      <c r="H28" s="98">
        <v>6</v>
      </c>
      <c r="I28" s="98">
        <v>11</v>
      </c>
      <c r="J28" s="98">
        <v>2</v>
      </c>
    </row>
    <row r="29" spans="1:10" x14ac:dyDescent="0.3">
      <c r="A29" s="216"/>
      <c r="B29" s="26">
        <f t="shared" si="0"/>
        <v>25</v>
      </c>
      <c r="C29" s="8" t="s">
        <v>8083</v>
      </c>
      <c r="D29" s="35">
        <v>10</v>
      </c>
      <c r="E29" s="40">
        <v>3921</v>
      </c>
      <c r="F29" s="119">
        <v>465.10849999999999</v>
      </c>
      <c r="G29" s="98">
        <v>4</v>
      </c>
      <c r="H29" s="98">
        <v>5</v>
      </c>
      <c r="I29" s="98">
        <v>1</v>
      </c>
      <c r="J29" s="98"/>
    </row>
    <row r="30" spans="1:10" x14ac:dyDescent="0.3">
      <c r="A30" s="217"/>
      <c r="B30" s="26">
        <f t="shared" si="0"/>
        <v>26</v>
      </c>
      <c r="C30" s="8" t="s">
        <v>8084</v>
      </c>
      <c r="D30" s="35">
        <v>18</v>
      </c>
      <c r="E30" s="210">
        <v>13209</v>
      </c>
      <c r="F30" s="119">
        <v>712.02310000000011</v>
      </c>
      <c r="G30" s="98">
        <v>4</v>
      </c>
      <c r="H30" s="98">
        <v>6</v>
      </c>
      <c r="I30" s="98">
        <v>7</v>
      </c>
      <c r="J30" s="98">
        <v>1</v>
      </c>
    </row>
    <row r="31" spans="1:10" x14ac:dyDescent="0.3">
      <c r="A31" s="239" t="s">
        <v>45</v>
      </c>
      <c r="B31" s="26">
        <f t="shared" si="0"/>
        <v>27</v>
      </c>
      <c r="C31" s="8" t="s">
        <v>8085</v>
      </c>
      <c r="D31" s="35">
        <v>3</v>
      </c>
      <c r="E31" s="40">
        <v>15844</v>
      </c>
      <c r="F31" s="123">
        <v>484.86</v>
      </c>
      <c r="G31" s="98"/>
      <c r="H31" s="98">
        <v>1</v>
      </c>
      <c r="I31" s="98">
        <v>2</v>
      </c>
      <c r="J31" s="98"/>
    </row>
    <row r="32" spans="1:10" x14ac:dyDescent="0.3">
      <c r="A32" s="239"/>
      <c r="B32" s="26">
        <f t="shared" si="0"/>
        <v>28</v>
      </c>
      <c r="C32" s="8" t="s">
        <v>8086</v>
      </c>
      <c r="D32" s="35">
        <v>5</v>
      </c>
      <c r="E32" s="40">
        <v>33818</v>
      </c>
      <c r="F32" s="123">
        <v>688.56</v>
      </c>
      <c r="G32" s="98"/>
      <c r="H32" s="98"/>
      <c r="I32" s="98">
        <v>3</v>
      </c>
      <c r="J32" s="98">
        <v>2</v>
      </c>
    </row>
    <row r="33" spans="1:11" x14ac:dyDescent="0.3">
      <c r="A33" s="239"/>
      <c r="B33" s="26">
        <f t="shared" si="0"/>
        <v>29</v>
      </c>
      <c r="C33" s="8" t="s">
        <v>8087</v>
      </c>
      <c r="D33" s="35">
        <v>29</v>
      </c>
      <c r="E33" s="40">
        <v>54403</v>
      </c>
      <c r="F33" s="123">
        <v>1946.65</v>
      </c>
      <c r="G33" s="98">
        <v>2</v>
      </c>
      <c r="H33" s="98">
        <v>14</v>
      </c>
      <c r="I33" s="98">
        <v>13</v>
      </c>
      <c r="J33" s="98"/>
    </row>
    <row r="34" spans="1:11" x14ac:dyDescent="0.3">
      <c r="A34" s="239"/>
      <c r="B34" s="26">
        <f t="shared" si="0"/>
        <v>30</v>
      </c>
      <c r="C34" s="8" t="s">
        <v>8088</v>
      </c>
      <c r="D34" s="35">
        <v>13</v>
      </c>
      <c r="E34" s="40">
        <v>64642</v>
      </c>
      <c r="F34" s="123">
        <v>246.38</v>
      </c>
      <c r="G34" s="98"/>
      <c r="H34" s="98">
        <v>2</v>
      </c>
      <c r="I34" s="98">
        <v>11</v>
      </c>
      <c r="J34" s="98"/>
    </row>
    <row r="35" spans="1:11" x14ac:dyDescent="0.3">
      <c r="A35" s="239" t="s">
        <v>46</v>
      </c>
      <c r="B35" s="26">
        <f t="shared" si="0"/>
        <v>31</v>
      </c>
      <c r="C35" s="8" t="s">
        <v>8089</v>
      </c>
      <c r="D35" s="35">
        <v>19</v>
      </c>
      <c r="E35" s="40">
        <v>8971</v>
      </c>
      <c r="F35" s="123">
        <v>334.57</v>
      </c>
      <c r="G35" s="98"/>
      <c r="H35" s="98">
        <v>12</v>
      </c>
      <c r="I35" s="98">
        <v>7</v>
      </c>
      <c r="J35" s="98"/>
    </row>
    <row r="36" spans="1:11" x14ac:dyDescent="0.3">
      <c r="A36" s="239"/>
      <c r="B36" s="26">
        <f t="shared" si="0"/>
        <v>32</v>
      </c>
      <c r="C36" s="8" t="s">
        <v>8090</v>
      </c>
      <c r="D36" s="35">
        <v>11</v>
      </c>
      <c r="E36" s="40">
        <v>13199</v>
      </c>
      <c r="F36" s="123">
        <v>562.84</v>
      </c>
      <c r="G36" s="98"/>
      <c r="H36" s="98"/>
      <c r="I36" s="98">
        <v>4</v>
      </c>
      <c r="J36" s="98">
        <v>7</v>
      </c>
    </row>
    <row r="37" spans="1:11" x14ac:dyDescent="0.3">
      <c r="A37" s="8" t="s">
        <v>47</v>
      </c>
      <c r="B37" s="26">
        <f t="shared" si="0"/>
        <v>33</v>
      </c>
      <c r="C37" s="8" t="s">
        <v>8094</v>
      </c>
      <c r="D37" s="35">
        <v>12</v>
      </c>
      <c r="E37" s="40">
        <v>46834</v>
      </c>
      <c r="F37" s="123">
        <v>636.55999999999995</v>
      </c>
      <c r="G37" s="98"/>
      <c r="H37" s="98">
        <v>2</v>
      </c>
      <c r="I37" s="98">
        <v>7</v>
      </c>
      <c r="J37" s="98">
        <v>3</v>
      </c>
    </row>
    <row r="38" spans="1:11" x14ac:dyDescent="0.3">
      <c r="A38" s="239" t="s">
        <v>50</v>
      </c>
      <c r="B38" s="26">
        <f t="shared" si="0"/>
        <v>34</v>
      </c>
      <c r="C38" s="8" t="s">
        <v>8100</v>
      </c>
      <c r="D38" s="35">
        <v>3</v>
      </c>
      <c r="E38" s="40">
        <v>2152</v>
      </c>
      <c r="F38" s="123">
        <v>212.36</v>
      </c>
      <c r="G38" s="98"/>
      <c r="H38" s="98"/>
      <c r="I38" s="98">
        <v>3</v>
      </c>
      <c r="J38" s="98"/>
    </row>
    <row r="39" spans="1:11" x14ac:dyDescent="0.3">
      <c r="A39" s="239"/>
      <c r="B39" s="26">
        <f t="shared" si="0"/>
        <v>35</v>
      </c>
      <c r="C39" s="8" t="s">
        <v>8101</v>
      </c>
      <c r="D39" s="35">
        <v>13</v>
      </c>
      <c r="E39" s="40">
        <v>15511</v>
      </c>
      <c r="F39" s="123">
        <v>611.53</v>
      </c>
      <c r="G39" s="98"/>
      <c r="H39" s="98"/>
      <c r="I39" s="98">
        <v>9</v>
      </c>
      <c r="J39" s="98">
        <v>4</v>
      </c>
    </row>
    <row r="40" spans="1:11" x14ac:dyDescent="0.3">
      <c r="A40" s="8" t="s">
        <v>51</v>
      </c>
      <c r="B40" s="26">
        <f t="shared" si="0"/>
        <v>36</v>
      </c>
      <c r="C40" s="8" t="s">
        <v>8104</v>
      </c>
      <c r="D40" s="35">
        <v>14</v>
      </c>
      <c r="E40" s="40">
        <v>18171</v>
      </c>
      <c r="F40" s="123">
        <v>1060.2</v>
      </c>
      <c r="G40" s="98">
        <v>6</v>
      </c>
      <c r="H40" s="98">
        <v>3</v>
      </c>
      <c r="I40" s="98">
        <v>5</v>
      </c>
      <c r="J40" s="98"/>
    </row>
    <row r="41" spans="1:11" x14ac:dyDescent="0.3">
      <c r="A41" s="8" t="s">
        <v>52</v>
      </c>
      <c r="B41" s="26">
        <f t="shared" si="0"/>
        <v>37</v>
      </c>
      <c r="C41" s="8" t="s">
        <v>8105</v>
      </c>
      <c r="D41" s="35">
        <v>23</v>
      </c>
      <c r="E41" s="40">
        <v>22446</v>
      </c>
      <c r="F41" s="123">
        <v>812.22</v>
      </c>
      <c r="G41" s="98">
        <v>2</v>
      </c>
      <c r="H41" s="98">
        <v>15</v>
      </c>
      <c r="I41" s="98">
        <v>6</v>
      </c>
      <c r="J41" s="98"/>
    </row>
    <row r="42" spans="1:11" x14ac:dyDescent="0.3">
      <c r="A42" s="239" t="s">
        <v>53</v>
      </c>
      <c r="B42" s="26">
        <f t="shared" si="0"/>
        <v>38</v>
      </c>
      <c r="C42" s="8" t="s">
        <v>8107</v>
      </c>
      <c r="D42" s="35">
        <v>16</v>
      </c>
      <c r="E42" s="40">
        <v>18647</v>
      </c>
      <c r="F42" s="123">
        <v>658.45</v>
      </c>
      <c r="G42" s="98"/>
      <c r="H42" s="98">
        <v>5</v>
      </c>
      <c r="I42" s="98">
        <v>9</v>
      </c>
      <c r="J42" s="98">
        <v>2</v>
      </c>
    </row>
    <row r="43" spans="1:11" x14ac:dyDescent="0.3">
      <c r="A43" s="239"/>
      <c r="B43" s="26">
        <f t="shared" si="0"/>
        <v>39</v>
      </c>
      <c r="C43" s="8" t="s">
        <v>8108</v>
      </c>
      <c r="D43" s="35">
        <v>5</v>
      </c>
      <c r="E43" s="40">
        <v>6884</v>
      </c>
      <c r="F43" s="123">
        <v>280.95</v>
      </c>
      <c r="G43" s="98"/>
      <c r="H43" s="98"/>
      <c r="I43" s="98">
        <v>1</v>
      </c>
      <c r="J43" s="98">
        <v>4</v>
      </c>
    </row>
    <row r="44" spans="1:11" x14ac:dyDescent="0.3">
      <c r="A44" s="239"/>
      <c r="B44" s="26">
        <f t="shared" si="0"/>
        <v>40</v>
      </c>
      <c r="C44" s="8" t="s">
        <v>8109</v>
      </c>
      <c r="D44" s="35">
        <v>7</v>
      </c>
      <c r="E44" s="40">
        <v>47080</v>
      </c>
      <c r="F44" s="123">
        <v>683.59</v>
      </c>
      <c r="G44" s="98"/>
      <c r="H44" s="98">
        <v>4</v>
      </c>
      <c r="I44" s="98">
        <v>3</v>
      </c>
      <c r="J44" s="98"/>
    </row>
    <row r="45" spans="1:11" ht="15" thickBot="1" x14ac:dyDescent="0.35">
      <c r="A45" s="240"/>
      <c r="B45" s="26">
        <f t="shared" si="0"/>
        <v>41</v>
      </c>
      <c r="C45" s="12" t="s">
        <v>8110</v>
      </c>
      <c r="D45" s="36">
        <v>7</v>
      </c>
      <c r="E45" s="43">
        <v>20334</v>
      </c>
      <c r="F45" s="124">
        <v>466.18</v>
      </c>
      <c r="G45" s="122"/>
      <c r="H45" s="122">
        <v>3</v>
      </c>
      <c r="I45" s="122">
        <v>4</v>
      </c>
      <c r="J45" s="122"/>
    </row>
    <row r="46" spans="1:11" x14ac:dyDescent="0.3">
      <c r="A46" s="121" t="s">
        <v>8111</v>
      </c>
      <c r="D46" s="212">
        <f>SUM(D5:D45)</f>
        <v>629</v>
      </c>
      <c r="E46" s="212">
        <f t="shared" ref="E46:J46" si="1">SUM(E5:E45)</f>
        <v>1033931</v>
      </c>
      <c r="F46" s="212">
        <f t="shared" si="1"/>
        <v>27755.789400000005</v>
      </c>
      <c r="G46" s="212">
        <f t="shared" si="1"/>
        <v>79</v>
      </c>
      <c r="H46" s="212">
        <f t="shared" si="1"/>
        <v>221</v>
      </c>
      <c r="I46" s="212">
        <f t="shared" si="1"/>
        <v>273</v>
      </c>
      <c r="J46" s="212">
        <f t="shared" si="1"/>
        <v>56</v>
      </c>
      <c r="K46" s="58"/>
    </row>
    <row r="47" spans="1:11" x14ac:dyDescent="0.3">
      <c r="D47" s="212"/>
      <c r="E47" s="212"/>
      <c r="F47" s="212"/>
      <c r="G47" s="212"/>
      <c r="H47" s="212"/>
      <c r="I47" s="212"/>
      <c r="J47" s="212"/>
    </row>
    <row r="48" spans="1:11" x14ac:dyDescent="0.3">
      <c r="D48" s="213"/>
      <c r="E48" s="213"/>
      <c r="F48" s="213"/>
      <c r="G48" s="213"/>
      <c r="H48" s="213"/>
      <c r="I48" s="213"/>
      <c r="J48" s="213"/>
    </row>
    <row r="49" spans="8:10" x14ac:dyDescent="0.3">
      <c r="H49" s="56"/>
      <c r="J49" s="56"/>
    </row>
    <row r="50" spans="8:10" x14ac:dyDescent="0.3">
      <c r="H50" s="56"/>
      <c r="J50" s="56"/>
    </row>
    <row r="51" spans="8:10" x14ac:dyDescent="0.3">
      <c r="H51" s="56"/>
      <c r="J51" s="56"/>
    </row>
  </sheetData>
  <mergeCells count="14">
    <mergeCell ref="A1:F1"/>
    <mergeCell ref="A2:F2"/>
    <mergeCell ref="A6:A8"/>
    <mergeCell ref="A9:A12"/>
    <mergeCell ref="A14:A17"/>
    <mergeCell ref="A3:F3"/>
    <mergeCell ref="A18:A20"/>
    <mergeCell ref="A42:A45"/>
    <mergeCell ref="A22:A23"/>
    <mergeCell ref="A24:A26"/>
    <mergeCell ref="A31:A34"/>
    <mergeCell ref="A35:A36"/>
    <mergeCell ref="A38:A39"/>
    <mergeCell ref="A27:A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486A6-3B95-41A7-916C-A161F6FF05D2}">
  <sheetPr codeName="Foglio10">
    <pageSetUpPr fitToPage="1"/>
  </sheetPr>
  <dimension ref="A1:I631"/>
  <sheetViews>
    <sheetView showGridLines="0" topLeftCell="A598" zoomScale="80" zoomScaleNormal="80" workbookViewId="0">
      <selection activeCell="M3" sqref="M3:V3"/>
    </sheetView>
  </sheetViews>
  <sheetFormatPr defaultRowHeight="14.4" x14ac:dyDescent="0.3"/>
  <cols>
    <col min="1" max="1" width="10.44140625" customWidth="1"/>
    <col min="2" max="2" width="12.44140625" bestFit="1" customWidth="1"/>
    <col min="3" max="3" width="29.5546875" bestFit="1" customWidth="1"/>
    <col min="4" max="5" width="23.5546875" customWidth="1"/>
    <col min="6" max="6" width="16" customWidth="1"/>
    <col min="7" max="7" width="14.44140625" customWidth="1"/>
    <col min="8" max="8" width="17.5546875" customWidth="1"/>
    <col min="9" max="9" width="58.44140625" customWidth="1"/>
  </cols>
  <sheetData>
    <row r="1" spans="1:9" ht="78" customHeight="1" x14ac:dyDescent="0.3"/>
    <row r="2" spans="1:9" ht="27.6" customHeight="1" thickBot="1" x14ac:dyDescent="0.35">
      <c r="A2" s="1" t="s">
        <v>8474</v>
      </c>
      <c r="B2" s="1" t="s">
        <v>8475</v>
      </c>
      <c r="C2" s="1" t="s">
        <v>8476</v>
      </c>
      <c r="D2" s="1" t="s">
        <v>8032</v>
      </c>
      <c r="E2" s="1" t="s">
        <v>8114</v>
      </c>
      <c r="F2" s="2" t="s">
        <v>8477</v>
      </c>
      <c r="G2" s="3" t="s">
        <v>8116</v>
      </c>
      <c r="H2" s="3" t="s">
        <v>8117</v>
      </c>
      <c r="I2" s="25" t="s">
        <v>8689</v>
      </c>
    </row>
    <row r="3" spans="1:9" x14ac:dyDescent="0.3">
      <c r="A3" s="28">
        <v>77001</v>
      </c>
      <c r="B3" s="27" t="s">
        <v>6210</v>
      </c>
      <c r="C3" s="27" t="s">
        <v>6213</v>
      </c>
      <c r="D3" s="27" t="s">
        <v>6032</v>
      </c>
      <c r="E3" s="27" t="s">
        <v>6212</v>
      </c>
      <c r="F3" s="29">
        <v>1679</v>
      </c>
      <c r="G3" s="27" t="s">
        <v>8120</v>
      </c>
      <c r="H3" s="27" t="s">
        <v>6</v>
      </c>
      <c r="I3" s="27" t="s">
        <v>8046</v>
      </c>
    </row>
    <row r="4" spans="1:9" x14ac:dyDescent="0.3">
      <c r="A4" s="7">
        <v>77002</v>
      </c>
      <c r="B4" s="8" t="s">
        <v>6214</v>
      </c>
      <c r="C4" s="8" t="s">
        <v>6215</v>
      </c>
      <c r="D4" s="8" t="s">
        <v>6032</v>
      </c>
      <c r="E4" s="8" t="s">
        <v>6212</v>
      </c>
      <c r="F4" s="9">
        <v>891</v>
      </c>
      <c r="G4" s="8" t="s">
        <v>8120</v>
      </c>
      <c r="H4" s="8" t="s">
        <v>7</v>
      </c>
      <c r="I4" s="8" t="s">
        <v>8046</v>
      </c>
    </row>
    <row r="5" spans="1:9" x14ac:dyDescent="0.3">
      <c r="A5" s="7">
        <v>77005</v>
      </c>
      <c r="B5" s="8" t="s">
        <v>6220</v>
      </c>
      <c r="C5" s="8" t="s">
        <v>6221</v>
      </c>
      <c r="D5" s="8" t="s">
        <v>6032</v>
      </c>
      <c r="E5" s="8" t="s">
        <v>6212</v>
      </c>
      <c r="F5" s="9">
        <v>297</v>
      </c>
      <c r="G5" s="8" t="s">
        <v>8120</v>
      </c>
      <c r="H5" s="8" t="s">
        <v>7</v>
      </c>
      <c r="I5" s="8" t="s">
        <v>8046</v>
      </c>
    </row>
    <row r="6" spans="1:9" x14ac:dyDescent="0.3">
      <c r="A6" s="7">
        <v>77007</v>
      </c>
      <c r="B6" s="8" t="s">
        <v>6224</v>
      </c>
      <c r="C6" s="8" t="s">
        <v>6225</v>
      </c>
      <c r="D6" s="8" t="s">
        <v>6032</v>
      </c>
      <c r="E6" s="8" t="s">
        <v>6212</v>
      </c>
      <c r="F6" s="9">
        <v>651</v>
      </c>
      <c r="G6" s="8" t="s">
        <v>8120</v>
      </c>
      <c r="H6" s="8" t="s">
        <v>6</v>
      </c>
      <c r="I6" s="8" t="s">
        <v>8046</v>
      </c>
    </row>
    <row r="7" spans="1:9" x14ac:dyDescent="0.3">
      <c r="A7" s="7">
        <v>77010</v>
      </c>
      <c r="B7" s="8" t="s">
        <v>6230</v>
      </c>
      <c r="C7" s="8" t="s">
        <v>6231</v>
      </c>
      <c r="D7" s="8" t="s">
        <v>6032</v>
      </c>
      <c r="E7" s="8" t="s">
        <v>6212</v>
      </c>
      <c r="F7" s="9">
        <v>888</v>
      </c>
      <c r="G7" s="8" t="s">
        <v>8120</v>
      </c>
      <c r="H7" s="8" t="s">
        <v>7</v>
      </c>
      <c r="I7" s="8" t="s">
        <v>8046</v>
      </c>
    </row>
    <row r="8" spans="1:9" x14ac:dyDescent="0.3">
      <c r="A8" s="7">
        <v>77019</v>
      </c>
      <c r="B8" s="8" t="s">
        <v>6247</v>
      </c>
      <c r="C8" s="8" t="s">
        <v>6248</v>
      </c>
      <c r="D8" s="8" t="s">
        <v>6032</v>
      </c>
      <c r="E8" s="8" t="s">
        <v>6212</v>
      </c>
      <c r="F8" s="9">
        <v>374</v>
      </c>
      <c r="G8" s="8" t="s">
        <v>8120</v>
      </c>
      <c r="H8" s="8" t="s">
        <v>6</v>
      </c>
      <c r="I8" s="8" t="s">
        <v>8046</v>
      </c>
    </row>
    <row r="9" spans="1:9" x14ac:dyDescent="0.3">
      <c r="A9" s="7">
        <v>77026</v>
      </c>
      <c r="B9" s="8" t="s">
        <v>6261</v>
      </c>
      <c r="C9" s="8" t="s">
        <v>6262</v>
      </c>
      <c r="D9" s="8" t="s">
        <v>6032</v>
      </c>
      <c r="E9" s="8" t="s">
        <v>6212</v>
      </c>
      <c r="F9" s="9">
        <v>1310</v>
      </c>
      <c r="G9" s="8" t="s">
        <v>8120</v>
      </c>
      <c r="H9" s="8" t="s">
        <v>6</v>
      </c>
      <c r="I9" s="8" t="s">
        <v>8046</v>
      </c>
    </row>
    <row r="10" spans="1:9" x14ac:dyDescent="0.3">
      <c r="A10" s="7">
        <v>77027</v>
      </c>
      <c r="B10" s="8" t="s">
        <v>6263</v>
      </c>
      <c r="C10" s="8" t="s">
        <v>6264</v>
      </c>
      <c r="D10" s="8" t="s">
        <v>6032</v>
      </c>
      <c r="E10" s="8" t="s">
        <v>6212</v>
      </c>
      <c r="F10" s="9">
        <v>3768</v>
      </c>
      <c r="G10" s="8" t="s">
        <v>8120</v>
      </c>
      <c r="H10" s="8" t="s">
        <v>7</v>
      </c>
      <c r="I10" s="8" t="s">
        <v>8046</v>
      </c>
    </row>
    <row r="11" spans="1:9" x14ac:dyDescent="0.3">
      <c r="A11" s="7">
        <v>80006</v>
      </c>
      <c r="B11" s="8" t="s">
        <v>6610</v>
      </c>
      <c r="C11" s="8" t="s">
        <v>6611</v>
      </c>
      <c r="D11" s="8" t="s">
        <v>35</v>
      </c>
      <c r="E11" s="8" t="s">
        <v>6608</v>
      </c>
      <c r="F11" s="9">
        <v>956</v>
      </c>
      <c r="G11" s="8" t="s">
        <v>8120</v>
      </c>
      <c r="H11" s="8" t="s">
        <v>6</v>
      </c>
      <c r="I11" s="8" t="s">
        <v>8047</v>
      </c>
    </row>
    <row r="12" spans="1:9" x14ac:dyDescent="0.3">
      <c r="A12" s="7">
        <v>80011</v>
      </c>
      <c r="B12" s="8" t="s">
        <v>6617</v>
      </c>
      <c r="C12" s="8" t="s">
        <v>6618</v>
      </c>
      <c r="D12" s="8" t="s">
        <v>35</v>
      </c>
      <c r="E12" s="8" t="s">
        <v>6608</v>
      </c>
      <c r="F12" s="9">
        <v>402</v>
      </c>
      <c r="G12" s="8" t="s">
        <v>8120</v>
      </c>
      <c r="H12" s="8" t="s">
        <v>6</v>
      </c>
      <c r="I12" s="8" t="s">
        <v>8047</v>
      </c>
    </row>
    <row r="13" spans="1:9" x14ac:dyDescent="0.3">
      <c r="A13" s="7">
        <v>80015</v>
      </c>
      <c r="B13" s="8" t="s">
        <v>6623</v>
      </c>
      <c r="C13" s="8" t="s">
        <v>6624</v>
      </c>
      <c r="D13" s="8" t="s">
        <v>35</v>
      </c>
      <c r="E13" s="8" t="s">
        <v>6608</v>
      </c>
      <c r="F13" s="9">
        <v>1054</v>
      </c>
      <c r="G13" s="8" t="s">
        <v>8120</v>
      </c>
      <c r="H13" s="8" t="s">
        <v>5</v>
      </c>
      <c r="I13" s="8" t="s">
        <v>8047</v>
      </c>
    </row>
    <row r="14" spans="1:9" x14ac:dyDescent="0.3">
      <c r="A14" s="7">
        <v>80022</v>
      </c>
      <c r="B14" s="8" t="s">
        <v>6633</v>
      </c>
      <c r="C14" s="8" t="s">
        <v>6634</v>
      </c>
      <c r="D14" s="8" t="s">
        <v>35</v>
      </c>
      <c r="E14" s="8" t="s">
        <v>6608</v>
      </c>
      <c r="F14" s="9">
        <v>1372</v>
      </c>
      <c r="G14" s="8" t="s">
        <v>8120</v>
      </c>
      <c r="H14" s="8" t="s">
        <v>5</v>
      </c>
      <c r="I14" s="8" t="s">
        <v>8047</v>
      </c>
    </row>
    <row r="15" spans="1:9" x14ac:dyDescent="0.3">
      <c r="A15" s="7">
        <v>80033</v>
      </c>
      <c r="B15" s="8" t="s">
        <v>6651</v>
      </c>
      <c r="C15" s="8" t="s">
        <v>6652</v>
      </c>
      <c r="D15" s="8" t="s">
        <v>35</v>
      </c>
      <c r="E15" s="8" t="s">
        <v>6608</v>
      </c>
      <c r="F15" s="9">
        <v>771</v>
      </c>
      <c r="G15" s="8" t="s">
        <v>8120</v>
      </c>
      <c r="H15" s="8" t="s">
        <v>6</v>
      </c>
      <c r="I15" s="8" t="s">
        <v>8047</v>
      </c>
    </row>
    <row r="16" spans="1:9" x14ac:dyDescent="0.3">
      <c r="A16" s="7">
        <v>80053</v>
      </c>
      <c r="B16" s="8" t="s">
        <v>6675</v>
      </c>
      <c r="C16" s="8" t="s">
        <v>6676</v>
      </c>
      <c r="D16" s="8" t="s">
        <v>35</v>
      </c>
      <c r="E16" s="8" t="s">
        <v>6608</v>
      </c>
      <c r="F16" s="9">
        <v>5736</v>
      </c>
      <c r="G16" s="8" t="s">
        <v>8120</v>
      </c>
      <c r="H16" s="8" t="s">
        <v>6</v>
      </c>
      <c r="I16" s="8" t="s">
        <v>8047</v>
      </c>
    </row>
    <row r="17" spans="1:9" x14ac:dyDescent="0.3">
      <c r="A17" s="7">
        <v>80056</v>
      </c>
      <c r="B17" s="8" t="s">
        <v>6681</v>
      </c>
      <c r="C17" s="8" t="s">
        <v>6682</v>
      </c>
      <c r="D17" s="8" t="s">
        <v>35</v>
      </c>
      <c r="E17" s="8" t="s">
        <v>6608</v>
      </c>
      <c r="F17" s="9">
        <v>2097</v>
      </c>
      <c r="G17" s="8" t="s">
        <v>8120</v>
      </c>
      <c r="H17" s="8" t="s">
        <v>6</v>
      </c>
      <c r="I17" s="8" t="s">
        <v>8047</v>
      </c>
    </row>
    <row r="18" spans="1:9" x14ac:dyDescent="0.3">
      <c r="A18" s="7">
        <v>80066</v>
      </c>
      <c r="B18" s="8" t="s">
        <v>6697</v>
      </c>
      <c r="C18" s="8" t="s">
        <v>6698</v>
      </c>
      <c r="D18" s="8" t="s">
        <v>35</v>
      </c>
      <c r="E18" s="8" t="s">
        <v>6608</v>
      </c>
      <c r="F18" s="9">
        <v>387</v>
      </c>
      <c r="G18" s="8" t="s">
        <v>8120</v>
      </c>
      <c r="H18" s="8" t="s">
        <v>7</v>
      </c>
      <c r="I18" s="8" t="s">
        <v>8047</v>
      </c>
    </row>
    <row r="19" spans="1:9" x14ac:dyDescent="0.3">
      <c r="A19" s="7">
        <v>80068</v>
      </c>
      <c r="B19" s="8" t="s">
        <v>6699</v>
      </c>
      <c r="C19" s="8" t="s">
        <v>6700</v>
      </c>
      <c r="D19" s="8" t="s">
        <v>35</v>
      </c>
      <c r="E19" s="8" t="s">
        <v>6608</v>
      </c>
      <c r="F19" s="9">
        <v>952</v>
      </c>
      <c r="G19" s="8" t="s">
        <v>8120</v>
      </c>
      <c r="H19" s="8" t="s">
        <v>5</v>
      </c>
      <c r="I19" s="8" t="s">
        <v>8047</v>
      </c>
    </row>
    <row r="20" spans="1:9" x14ac:dyDescent="0.3">
      <c r="A20" s="7">
        <v>80073</v>
      </c>
      <c r="B20" s="8" t="s">
        <v>6707</v>
      </c>
      <c r="C20" s="8" t="s">
        <v>6708</v>
      </c>
      <c r="D20" s="8" t="s">
        <v>35</v>
      </c>
      <c r="E20" s="8" t="s">
        <v>6608</v>
      </c>
      <c r="F20" s="9">
        <v>2331</v>
      </c>
      <c r="G20" s="8" t="s">
        <v>8120</v>
      </c>
      <c r="H20" s="8" t="s">
        <v>6</v>
      </c>
      <c r="I20" s="8" t="s">
        <v>8047</v>
      </c>
    </row>
    <row r="21" spans="1:9" x14ac:dyDescent="0.3">
      <c r="A21" s="7">
        <v>80090</v>
      </c>
      <c r="B21" s="8" t="s">
        <v>6733</v>
      </c>
      <c r="C21" s="8" t="s">
        <v>6734</v>
      </c>
      <c r="D21" s="8" t="s">
        <v>35</v>
      </c>
      <c r="E21" s="8" t="s">
        <v>6608</v>
      </c>
      <c r="F21" s="9">
        <v>201</v>
      </c>
      <c r="G21" s="8" t="s">
        <v>8120</v>
      </c>
      <c r="H21" s="8" t="s">
        <v>6</v>
      </c>
      <c r="I21" s="8" t="s">
        <v>8047</v>
      </c>
    </row>
    <row r="22" spans="1:9" x14ac:dyDescent="0.3">
      <c r="A22" s="7">
        <v>78016</v>
      </c>
      <c r="B22" s="8" t="s">
        <v>6298</v>
      </c>
      <c r="C22" s="8" t="s">
        <v>6299</v>
      </c>
      <c r="D22" s="8" t="s">
        <v>35</v>
      </c>
      <c r="E22" s="8" t="s">
        <v>6161</v>
      </c>
      <c r="F22" s="9">
        <v>1218</v>
      </c>
      <c r="G22" s="8" t="s">
        <v>8120</v>
      </c>
      <c r="H22" s="8" t="s">
        <v>6</v>
      </c>
      <c r="I22" s="8" t="s">
        <v>8049</v>
      </c>
    </row>
    <row r="23" spans="1:9" x14ac:dyDescent="0.3">
      <c r="A23" s="7">
        <v>78027</v>
      </c>
      <c r="B23" s="8" t="s">
        <v>6319</v>
      </c>
      <c r="C23" s="8" t="s">
        <v>6320</v>
      </c>
      <c r="D23" s="8" t="s">
        <v>35</v>
      </c>
      <c r="E23" s="8" t="s">
        <v>6161</v>
      </c>
      <c r="F23" s="9">
        <v>214</v>
      </c>
      <c r="G23" s="8" t="s">
        <v>8120</v>
      </c>
      <c r="H23" s="8" t="s">
        <v>5</v>
      </c>
      <c r="I23" s="8" t="s">
        <v>8049</v>
      </c>
    </row>
    <row r="24" spans="1:9" x14ac:dyDescent="0.3">
      <c r="A24" s="7">
        <v>78043</v>
      </c>
      <c r="B24" s="8" t="s">
        <v>6335</v>
      </c>
      <c r="C24" s="8" t="s">
        <v>6336</v>
      </c>
      <c r="D24" s="8" t="s">
        <v>35</v>
      </c>
      <c r="E24" s="8" t="s">
        <v>6161</v>
      </c>
      <c r="F24" s="9">
        <v>1163</v>
      </c>
      <c r="G24" s="8" t="s">
        <v>8120</v>
      </c>
      <c r="H24" s="8" t="s">
        <v>5</v>
      </c>
      <c r="I24" s="8" t="s">
        <v>8049</v>
      </c>
    </row>
    <row r="25" spans="1:9" x14ac:dyDescent="0.3">
      <c r="A25" s="7">
        <v>78090</v>
      </c>
      <c r="B25" s="8" t="s">
        <v>6395</v>
      </c>
      <c r="C25" s="8" t="s">
        <v>6396</v>
      </c>
      <c r="D25" s="8" t="s">
        <v>35</v>
      </c>
      <c r="E25" s="8" t="s">
        <v>6161</v>
      </c>
      <c r="F25" s="9">
        <v>318</v>
      </c>
      <c r="G25" s="8" t="s">
        <v>8120</v>
      </c>
      <c r="H25" s="8" t="s">
        <v>6</v>
      </c>
      <c r="I25" s="8" t="s">
        <v>8049</v>
      </c>
    </row>
    <row r="26" spans="1:9" x14ac:dyDescent="0.3">
      <c r="A26" s="7">
        <v>78093</v>
      </c>
      <c r="B26" s="8" t="s">
        <v>6399</v>
      </c>
      <c r="C26" s="8" t="s">
        <v>6400</v>
      </c>
      <c r="D26" s="8" t="s">
        <v>35</v>
      </c>
      <c r="E26" s="8" t="s">
        <v>6161</v>
      </c>
      <c r="F26" s="9">
        <v>2047</v>
      </c>
      <c r="G26" s="8" t="s">
        <v>8120</v>
      </c>
      <c r="H26" s="8" t="s">
        <v>5</v>
      </c>
      <c r="I26" s="8" t="s">
        <v>8049</v>
      </c>
    </row>
    <row r="27" spans="1:9" x14ac:dyDescent="0.3">
      <c r="A27" s="7">
        <v>78096</v>
      </c>
      <c r="B27" s="8" t="s">
        <v>6401</v>
      </c>
      <c r="C27" s="8" t="s">
        <v>6402</v>
      </c>
      <c r="D27" s="8" t="s">
        <v>35</v>
      </c>
      <c r="E27" s="8" t="s">
        <v>6161</v>
      </c>
      <c r="F27" s="9">
        <v>763</v>
      </c>
      <c r="G27" s="8" t="s">
        <v>8120</v>
      </c>
      <c r="H27" s="8" t="s">
        <v>5</v>
      </c>
      <c r="I27" s="8" t="s">
        <v>8049</v>
      </c>
    </row>
    <row r="28" spans="1:9" x14ac:dyDescent="0.3">
      <c r="A28" s="7">
        <v>78139</v>
      </c>
      <c r="B28" s="8" t="s">
        <v>6464</v>
      </c>
      <c r="C28" s="8" t="s">
        <v>6465</v>
      </c>
      <c r="D28" s="8" t="s">
        <v>35</v>
      </c>
      <c r="E28" s="8" t="s">
        <v>6161</v>
      </c>
      <c r="F28" s="9">
        <v>1113</v>
      </c>
      <c r="G28" s="8" t="s">
        <v>8120</v>
      </c>
      <c r="H28" s="8" t="s">
        <v>5</v>
      </c>
      <c r="I28" s="8" t="s">
        <v>8049</v>
      </c>
    </row>
    <row r="29" spans="1:9" x14ac:dyDescent="0.3">
      <c r="A29" s="7">
        <v>79020</v>
      </c>
      <c r="B29" s="8" t="s">
        <v>6507</v>
      </c>
      <c r="C29" s="8" t="s">
        <v>6508</v>
      </c>
      <c r="D29" s="8" t="s">
        <v>35</v>
      </c>
      <c r="E29" s="8" t="s">
        <v>6490</v>
      </c>
      <c r="F29" s="9">
        <v>1406</v>
      </c>
      <c r="G29" s="8" t="s">
        <v>8120</v>
      </c>
      <c r="H29" s="8" t="s">
        <v>6</v>
      </c>
      <c r="I29" s="8" t="s">
        <v>8049</v>
      </c>
    </row>
    <row r="30" spans="1:9" x14ac:dyDescent="0.3">
      <c r="A30" s="7">
        <v>79030</v>
      </c>
      <c r="B30" s="8" t="s">
        <v>6517</v>
      </c>
      <c r="C30" s="8" t="s">
        <v>6518</v>
      </c>
      <c r="D30" s="8" t="s">
        <v>35</v>
      </c>
      <c r="E30" s="8" t="s">
        <v>6490</v>
      </c>
      <c r="F30" s="9">
        <v>902</v>
      </c>
      <c r="G30" s="8" t="s">
        <v>8120</v>
      </c>
      <c r="H30" s="8" t="s">
        <v>6</v>
      </c>
      <c r="I30" s="8" t="s">
        <v>8049</v>
      </c>
    </row>
    <row r="31" spans="1:9" x14ac:dyDescent="0.3">
      <c r="A31" s="7">
        <v>79043</v>
      </c>
      <c r="B31" s="8" t="s">
        <v>8250</v>
      </c>
      <c r="C31" s="8" t="s">
        <v>8251</v>
      </c>
      <c r="D31" s="8" t="s">
        <v>35</v>
      </c>
      <c r="E31" s="8" t="s">
        <v>6490</v>
      </c>
      <c r="F31" s="9">
        <v>2915</v>
      </c>
      <c r="G31" s="8" t="s">
        <v>8127</v>
      </c>
      <c r="H31" s="8" t="s">
        <v>4</v>
      </c>
      <c r="I31" s="8" t="s">
        <v>8049</v>
      </c>
    </row>
    <row r="32" spans="1:9" x14ac:dyDescent="0.3">
      <c r="A32" s="7">
        <v>79033</v>
      </c>
      <c r="B32" s="8" t="s">
        <v>6519</v>
      </c>
      <c r="C32" s="8" t="s">
        <v>6520</v>
      </c>
      <c r="D32" s="8" t="s">
        <v>35</v>
      </c>
      <c r="E32" s="8" t="s">
        <v>6490</v>
      </c>
      <c r="F32" s="9">
        <v>1300</v>
      </c>
      <c r="G32" s="8" t="s">
        <v>8120</v>
      </c>
      <c r="H32" s="8" t="s">
        <v>5</v>
      </c>
      <c r="I32" s="8" t="s">
        <v>8049</v>
      </c>
    </row>
    <row r="33" spans="1:9" x14ac:dyDescent="0.3">
      <c r="A33" s="7">
        <v>79083</v>
      </c>
      <c r="B33" s="8" t="s">
        <v>6560</v>
      </c>
      <c r="C33" s="8" t="s">
        <v>6561</v>
      </c>
      <c r="D33" s="8" t="s">
        <v>35</v>
      </c>
      <c r="E33" s="8" t="s">
        <v>6490</v>
      </c>
      <c r="F33" s="9">
        <v>800</v>
      </c>
      <c r="G33" s="8" t="s">
        <v>8120</v>
      </c>
      <c r="H33" s="8" t="s">
        <v>5</v>
      </c>
      <c r="I33" s="8" t="s">
        <v>8049</v>
      </c>
    </row>
    <row r="34" spans="1:9" x14ac:dyDescent="0.3">
      <c r="A34" s="7">
        <v>79129</v>
      </c>
      <c r="B34" s="8" t="s">
        <v>6586</v>
      </c>
      <c r="C34" s="8" t="s">
        <v>6587</v>
      </c>
      <c r="D34" s="8" t="s">
        <v>35</v>
      </c>
      <c r="E34" s="8" t="s">
        <v>6490</v>
      </c>
      <c r="F34" s="9">
        <v>2962</v>
      </c>
      <c r="G34" s="8" t="s">
        <v>8120</v>
      </c>
      <c r="H34" s="8" t="s">
        <v>5</v>
      </c>
      <c r="I34" s="8" t="s">
        <v>8049</v>
      </c>
    </row>
    <row r="35" spans="1:9" x14ac:dyDescent="0.3">
      <c r="A35" s="7">
        <v>79138</v>
      </c>
      <c r="B35" s="8" t="s">
        <v>6594</v>
      </c>
      <c r="C35" s="8" t="s">
        <v>6595</v>
      </c>
      <c r="D35" s="8" t="s">
        <v>35</v>
      </c>
      <c r="E35" s="8" t="s">
        <v>6490</v>
      </c>
      <c r="F35" s="9">
        <v>2897</v>
      </c>
      <c r="G35" s="8" t="s">
        <v>8120</v>
      </c>
      <c r="H35" s="8" t="s">
        <v>5</v>
      </c>
      <c r="I35" s="8" t="s">
        <v>8049</v>
      </c>
    </row>
    <row r="36" spans="1:9" x14ac:dyDescent="0.3">
      <c r="A36" s="7">
        <v>78018</v>
      </c>
      <c r="B36" s="8" t="s">
        <v>6303</v>
      </c>
      <c r="C36" s="8" t="s">
        <v>6304</v>
      </c>
      <c r="D36" s="8" t="s">
        <v>35</v>
      </c>
      <c r="E36" s="8" t="s">
        <v>6161</v>
      </c>
      <c r="F36" s="9">
        <v>1117</v>
      </c>
      <c r="G36" s="8" t="s">
        <v>8120</v>
      </c>
      <c r="H36" s="8" t="s">
        <v>7</v>
      </c>
      <c r="I36" s="8" t="s">
        <v>8050</v>
      </c>
    </row>
    <row r="37" spans="1:9" x14ac:dyDescent="0.3">
      <c r="A37" s="7">
        <v>78022</v>
      </c>
      <c r="B37" s="8" t="s">
        <v>6311</v>
      </c>
      <c r="C37" s="8" t="s">
        <v>6312</v>
      </c>
      <c r="D37" s="8" t="s">
        <v>35</v>
      </c>
      <c r="E37" s="8" t="s">
        <v>6161</v>
      </c>
      <c r="F37" s="9">
        <v>1152</v>
      </c>
      <c r="G37" s="8" t="s">
        <v>8120</v>
      </c>
      <c r="H37" s="8" t="s">
        <v>6</v>
      </c>
      <c r="I37" s="8" t="s">
        <v>8050</v>
      </c>
    </row>
    <row r="38" spans="1:9" x14ac:dyDescent="0.3">
      <c r="A38" s="7">
        <v>78023</v>
      </c>
      <c r="B38" s="8" t="s">
        <v>6313</v>
      </c>
      <c r="C38" s="8" t="s">
        <v>6314</v>
      </c>
      <c r="D38" s="8" t="s">
        <v>35</v>
      </c>
      <c r="E38" s="8" t="s">
        <v>6161</v>
      </c>
      <c r="F38" s="9">
        <v>1546</v>
      </c>
      <c r="G38" s="8" t="s">
        <v>8120</v>
      </c>
      <c r="H38" s="8" t="s">
        <v>7</v>
      </c>
      <c r="I38" s="8" t="s">
        <v>8050</v>
      </c>
    </row>
    <row r="39" spans="1:9" x14ac:dyDescent="0.3">
      <c r="A39" s="7">
        <v>78046</v>
      </c>
      <c r="B39" s="8" t="s">
        <v>6337</v>
      </c>
      <c r="C39" s="8" t="s">
        <v>6338</v>
      </c>
      <c r="D39" s="8" t="s">
        <v>35</v>
      </c>
      <c r="E39" s="8" t="s">
        <v>6161</v>
      </c>
      <c r="F39" s="9">
        <v>1009</v>
      </c>
      <c r="G39" s="8" t="s">
        <v>8120</v>
      </c>
      <c r="H39" s="8" t="s">
        <v>5</v>
      </c>
      <c r="I39" s="8" t="s">
        <v>8050</v>
      </c>
    </row>
    <row r="40" spans="1:9" x14ac:dyDescent="0.3">
      <c r="A40" s="7">
        <v>78068</v>
      </c>
      <c r="B40" s="8" t="s">
        <v>6363</v>
      </c>
      <c r="C40" s="8" t="s">
        <v>6364</v>
      </c>
      <c r="D40" s="8" t="s">
        <v>35</v>
      </c>
      <c r="E40" s="8" t="s">
        <v>6161</v>
      </c>
      <c r="F40" s="9">
        <v>2774</v>
      </c>
      <c r="G40" s="8" t="s">
        <v>8120</v>
      </c>
      <c r="H40" s="8" t="s">
        <v>6</v>
      </c>
      <c r="I40" s="8" t="s">
        <v>8050</v>
      </c>
    </row>
    <row r="41" spans="1:9" x14ac:dyDescent="0.3">
      <c r="A41" s="7">
        <v>78074</v>
      </c>
      <c r="B41" s="8" t="s">
        <v>6373</v>
      </c>
      <c r="C41" s="8" t="s">
        <v>6374</v>
      </c>
      <c r="D41" s="8" t="s">
        <v>35</v>
      </c>
      <c r="E41" s="8" t="s">
        <v>6161</v>
      </c>
      <c r="F41" s="9">
        <v>2498</v>
      </c>
      <c r="G41" s="8" t="s">
        <v>8120</v>
      </c>
      <c r="H41" s="8" t="s">
        <v>6</v>
      </c>
      <c r="I41" s="8" t="s">
        <v>8050</v>
      </c>
    </row>
    <row r="42" spans="1:9" x14ac:dyDescent="0.3">
      <c r="A42" s="7">
        <v>78089</v>
      </c>
      <c r="B42" s="8" t="s">
        <v>6393</v>
      </c>
      <c r="C42" s="8" t="s">
        <v>6394</v>
      </c>
      <c r="D42" s="8" t="s">
        <v>35</v>
      </c>
      <c r="E42" s="8" t="s">
        <v>6161</v>
      </c>
      <c r="F42" s="9">
        <v>971</v>
      </c>
      <c r="G42" s="8" t="s">
        <v>8120</v>
      </c>
      <c r="H42" s="8" t="s">
        <v>5</v>
      </c>
      <c r="I42" s="8" t="s">
        <v>8050</v>
      </c>
    </row>
    <row r="43" spans="1:9" x14ac:dyDescent="0.3">
      <c r="A43" s="7">
        <v>78137</v>
      </c>
      <c r="B43" s="8" t="s">
        <v>6460</v>
      </c>
      <c r="C43" s="8" t="s">
        <v>6461</v>
      </c>
      <c r="D43" s="8" t="s">
        <v>35</v>
      </c>
      <c r="E43" s="8" t="s">
        <v>6161</v>
      </c>
      <c r="F43" s="9">
        <v>866</v>
      </c>
      <c r="G43" s="8" t="s">
        <v>8120</v>
      </c>
      <c r="H43" s="8" t="s">
        <v>6</v>
      </c>
      <c r="I43" s="8" t="s">
        <v>8050</v>
      </c>
    </row>
    <row r="44" spans="1:9" x14ac:dyDescent="0.3">
      <c r="A44" s="7">
        <v>78147</v>
      </c>
      <c r="B44" s="8" t="s">
        <v>6474</v>
      </c>
      <c r="C44" s="8" t="s">
        <v>6475</v>
      </c>
      <c r="D44" s="8" t="s">
        <v>35</v>
      </c>
      <c r="E44" s="8" t="s">
        <v>6161</v>
      </c>
      <c r="F44" s="9">
        <v>637</v>
      </c>
      <c r="G44" s="8" t="s">
        <v>8120</v>
      </c>
      <c r="H44" s="8" t="s">
        <v>6</v>
      </c>
      <c r="I44" s="8" t="s">
        <v>8050</v>
      </c>
    </row>
    <row r="45" spans="1:9" x14ac:dyDescent="0.3">
      <c r="A45" s="7">
        <v>101002</v>
      </c>
      <c r="B45" s="8" t="s">
        <v>6750</v>
      </c>
      <c r="C45" s="8" t="s">
        <v>6751</v>
      </c>
      <c r="D45" s="8" t="s">
        <v>35</v>
      </c>
      <c r="E45" s="8" t="s">
        <v>6431</v>
      </c>
      <c r="F45" s="9">
        <v>1572</v>
      </c>
      <c r="G45" s="8" t="s">
        <v>8120</v>
      </c>
      <c r="H45" s="8" t="s">
        <v>5</v>
      </c>
      <c r="I45" s="8" t="s">
        <v>8050</v>
      </c>
    </row>
    <row r="46" spans="1:9" x14ac:dyDescent="0.3">
      <c r="A46" s="7">
        <v>101003</v>
      </c>
      <c r="B46" s="8" t="s">
        <v>6752</v>
      </c>
      <c r="C46" s="8" t="s">
        <v>6753</v>
      </c>
      <c r="D46" s="8" t="s">
        <v>35</v>
      </c>
      <c r="E46" s="8" t="s">
        <v>6431</v>
      </c>
      <c r="F46" s="9">
        <v>531</v>
      </c>
      <c r="G46" s="8" t="s">
        <v>8120</v>
      </c>
      <c r="H46" s="8" t="s">
        <v>6</v>
      </c>
      <c r="I46" s="8" t="s">
        <v>8050</v>
      </c>
    </row>
    <row r="47" spans="1:9" x14ac:dyDescent="0.3">
      <c r="A47" s="7">
        <v>101005</v>
      </c>
      <c r="B47" s="8" t="s">
        <v>6756</v>
      </c>
      <c r="C47" s="8" t="s">
        <v>6757</v>
      </c>
      <c r="D47" s="8" t="s">
        <v>35</v>
      </c>
      <c r="E47" s="8" t="s">
        <v>6431</v>
      </c>
      <c r="F47" s="9">
        <v>899</v>
      </c>
      <c r="G47" s="8" t="s">
        <v>8120</v>
      </c>
      <c r="H47" s="8" t="s">
        <v>5</v>
      </c>
      <c r="I47" s="8" t="s">
        <v>8050</v>
      </c>
    </row>
    <row r="48" spans="1:9" x14ac:dyDescent="0.3">
      <c r="A48" s="7">
        <v>101006</v>
      </c>
      <c r="B48" s="8" t="s">
        <v>6758</v>
      </c>
      <c r="C48" s="8" t="s">
        <v>6759</v>
      </c>
      <c r="D48" s="8" t="s">
        <v>35</v>
      </c>
      <c r="E48" s="8" t="s">
        <v>6431</v>
      </c>
      <c r="F48" s="9">
        <v>1047</v>
      </c>
      <c r="G48" s="8" t="s">
        <v>8120</v>
      </c>
      <c r="H48" s="8" t="s">
        <v>5</v>
      </c>
      <c r="I48" s="8" t="s">
        <v>8050</v>
      </c>
    </row>
    <row r="49" spans="1:9" x14ac:dyDescent="0.3">
      <c r="A49" s="7">
        <v>101016</v>
      </c>
      <c r="B49" s="8" t="s">
        <v>6772</v>
      </c>
      <c r="C49" s="8" t="s">
        <v>6773</v>
      </c>
      <c r="D49" s="8" t="s">
        <v>35</v>
      </c>
      <c r="E49" s="8" t="s">
        <v>6431</v>
      </c>
      <c r="F49" s="9">
        <v>1027</v>
      </c>
      <c r="G49" s="8" t="s">
        <v>8120</v>
      </c>
      <c r="H49" s="8" t="s">
        <v>6</v>
      </c>
      <c r="I49" s="8" t="s">
        <v>8050</v>
      </c>
    </row>
    <row r="50" spans="1:9" x14ac:dyDescent="0.3">
      <c r="A50" s="7">
        <v>101021</v>
      </c>
      <c r="B50" s="8" t="s">
        <v>6780</v>
      </c>
      <c r="C50" s="8" t="s">
        <v>6781</v>
      </c>
      <c r="D50" s="8" t="s">
        <v>35</v>
      </c>
      <c r="E50" s="8" t="s">
        <v>6431</v>
      </c>
      <c r="F50" s="9">
        <v>725</v>
      </c>
      <c r="G50" s="8" t="s">
        <v>8120</v>
      </c>
      <c r="H50" s="8" t="s">
        <v>6</v>
      </c>
      <c r="I50" s="8" t="s">
        <v>8050</v>
      </c>
    </row>
    <row r="51" spans="1:9" x14ac:dyDescent="0.3">
      <c r="A51" s="7">
        <v>101022</v>
      </c>
      <c r="B51" s="8" t="s">
        <v>6782</v>
      </c>
      <c r="C51" s="8" t="s">
        <v>6783</v>
      </c>
      <c r="D51" s="8" t="s">
        <v>35</v>
      </c>
      <c r="E51" s="8" t="s">
        <v>6431</v>
      </c>
      <c r="F51" s="9">
        <v>1935</v>
      </c>
      <c r="G51" s="8" t="s">
        <v>8120</v>
      </c>
      <c r="H51" s="8" t="s">
        <v>5</v>
      </c>
      <c r="I51" s="8" t="s">
        <v>8050</v>
      </c>
    </row>
    <row r="52" spans="1:9" x14ac:dyDescent="0.3">
      <c r="A52" s="7">
        <v>101023</v>
      </c>
      <c r="B52" s="8" t="s">
        <v>6784</v>
      </c>
      <c r="C52" s="8" t="s">
        <v>6785</v>
      </c>
      <c r="D52" s="8" t="s">
        <v>35</v>
      </c>
      <c r="E52" s="8" t="s">
        <v>6431</v>
      </c>
      <c r="F52" s="9">
        <v>1083</v>
      </c>
      <c r="G52" s="8" t="s">
        <v>8120</v>
      </c>
      <c r="H52" s="8" t="s">
        <v>6</v>
      </c>
      <c r="I52" s="8" t="s">
        <v>8050</v>
      </c>
    </row>
    <row r="53" spans="1:9" x14ac:dyDescent="0.3">
      <c r="A53" s="7">
        <v>101026</v>
      </c>
      <c r="B53" s="8" t="s">
        <v>6788</v>
      </c>
      <c r="C53" s="8" t="s">
        <v>6789</v>
      </c>
      <c r="D53" s="8" t="s">
        <v>35</v>
      </c>
      <c r="E53" s="8" t="s">
        <v>6431</v>
      </c>
      <c r="F53" s="9">
        <v>761</v>
      </c>
      <c r="G53" s="8" t="s">
        <v>8120</v>
      </c>
      <c r="H53" s="8" t="s">
        <v>6</v>
      </c>
      <c r="I53" s="8" t="s">
        <v>8050</v>
      </c>
    </row>
    <row r="54" spans="1:9" x14ac:dyDescent="0.3">
      <c r="A54" s="7">
        <v>101027</v>
      </c>
      <c r="B54" s="8" t="s">
        <v>6790</v>
      </c>
      <c r="C54" s="8" t="s">
        <v>6791</v>
      </c>
      <c r="D54" s="8" t="s">
        <v>35</v>
      </c>
      <c r="E54" s="8" t="s">
        <v>6431</v>
      </c>
      <c r="F54" s="9">
        <v>1641</v>
      </c>
      <c r="G54" s="8" t="s">
        <v>8120</v>
      </c>
      <c r="H54" s="8" t="s">
        <v>6</v>
      </c>
      <c r="I54" s="8" t="s">
        <v>8050</v>
      </c>
    </row>
    <row r="55" spans="1:9" x14ac:dyDescent="0.3">
      <c r="A55" s="7">
        <v>64003</v>
      </c>
      <c r="B55" s="8" t="s">
        <v>5352</v>
      </c>
      <c r="C55" s="8" t="s">
        <v>5355</v>
      </c>
      <c r="D55" s="8" t="s">
        <v>36</v>
      </c>
      <c r="E55" s="8" t="s">
        <v>5354</v>
      </c>
      <c r="F55" s="9">
        <v>1700</v>
      </c>
      <c r="G55" s="8" t="s">
        <v>8120</v>
      </c>
      <c r="H55" s="8" t="s">
        <v>6</v>
      </c>
      <c r="I55" s="8" t="s">
        <v>8051</v>
      </c>
    </row>
    <row r="56" spans="1:9" x14ac:dyDescent="0.3">
      <c r="A56" s="7">
        <v>64004</v>
      </c>
      <c r="B56" s="8" t="s">
        <v>5357</v>
      </c>
      <c r="C56" s="8" t="s">
        <v>5358</v>
      </c>
      <c r="D56" s="8" t="s">
        <v>36</v>
      </c>
      <c r="E56" s="8" t="s">
        <v>5354</v>
      </c>
      <c r="F56" s="9">
        <v>1518</v>
      </c>
      <c r="G56" s="8" t="s">
        <v>8120</v>
      </c>
      <c r="H56" s="8" t="s">
        <v>6</v>
      </c>
      <c r="I56" s="8" t="s">
        <v>8051</v>
      </c>
    </row>
    <row r="57" spans="1:9" x14ac:dyDescent="0.3">
      <c r="A57" s="7">
        <v>64009</v>
      </c>
      <c r="B57" s="8" t="s">
        <v>5361</v>
      </c>
      <c r="C57" s="8" t="s">
        <v>5362</v>
      </c>
      <c r="D57" s="8" t="s">
        <v>36</v>
      </c>
      <c r="E57" s="8" t="s">
        <v>5354</v>
      </c>
      <c r="F57" s="9">
        <v>3030</v>
      </c>
      <c r="G57" s="8" t="s">
        <v>8120</v>
      </c>
      <c r="H57" s="8" t="s">
        <v>5</v>
      </c>
      <c r="I57" s="8" t="s">
        <v>8051</v>
      </c>
    </row>
    <row r="58" spans="1:9" x14ac:dyDescent="0.3">
      <c r="A58" s="7">
        <v>64011</v>
      </c>
      <c r="B58" s="8" t="s">
        <v>5363</v>
      </c>
      <c r="C58" s="8" t="s">
        <v>5364</v>
      </c>
      <c r="D58" s="8" t="s">
        <v>36</v>
      </c>
      <c r="E58" s="8" t="s">
        <v>5354</v>
      </c>
      <c r="F58" s="9">
        <v>3604</v>
      </c>
      <c r="G58" s="8" t="s">
        <v>8120</v>
      </c>
      <c r="H58" s="8" t="s">
        <v>6</v>
      </c>
      <c r="I58" s="8" t="s">
        <v>8051</v>
      </c>
    </row>
    <row r="59" spans="1:9" x14ac:dyDescent="0.3">
      <c r="A59" s="7">
        <v>64013</v>
      </c>
      <c r="B59" s="8" t="s">
        <v>5367</v>
      </c>
      <c r="C59" s="8" t="s">
        <v>5368</v>
      </c>
      <c r="D59" s="8" t="s">
        <v>36</v>
      </c>
      <c r="E59" s="8" t="s">
        <v>5354</v>
      </c>
      <c r="F59" s="9">
        <v>281</v>
      </c>
      <c r="G59" s="8" t="s">
        <v>8120</v>
      </c>
      <c r="H59" s="8" t="s">
        <v>6</v>
      </c>
      <c r="I59" s="8" t="s">
        <v>8051</v>
      </c>
    </row>
    <row r="60" spans="1:9" x14ac:dyDescent="0.3">
      <c r="A60" s="7">
        <v>64014</v>
      </c>
      <c r="B60" s="8" t="s">
        <v>5369</v>
      </c>
      <c r="C60" s="8" t="s">
        <v>5370</v>
      </c>
      <c r="D60" s="8" t="s">
        <v>36</v>
      </c>
      <c r="E60" s="8" t="s">
        <v>5354</v>
      </c>
      <c r="F60" s="9">
        <v>2161</v>
      </c>
      <c r="G60" s="8" t="s">
        <v>8120</v>
      </c>
      <c r="H60" s="8" t="s">
        <v>5</v>
      </c>
      <c r="I60" s="8" t="s">
        <v>8051</v>
      </c>
    </row>
    <row r="61" spans="1:9" x14ac:dyDescent="0.3">
      <c r="A61" s="7">
        <v>64015</v>
      </c>
      <c r="B61" s="8" t="s">
        <v>5371</v>
      </c>
      <c r="C61" s="8" t="s">
        <v>5372</v>
      </c>
      <c r="D61" s="8" t="s">
        <v>36</v>
      </c>
      <c r="E61" s="8" t="s">
        <v>5354</v>
      </c>
      <c r="F61" s="9">
        <v>4341</v>
      </c>
      <c r="G61" s="8" t="s">
        <v>8120</v>
      </c>
      <c r="H61" s="8" t="s">
        <v>6</v>
      </c>
      <c r="I61" s="8" t="s">
        <v>8051</v>
      </c>
    </row>
    <row r="62" spans="1:9" x14ac:dyDescent="0.3">
      <c r="A62" s="7">
        <v>64017</v>
      </c>
      <c r="B62" s="8" t="s">
        <v>5374</v>
      </c>
      <c r="C62" s="8" t="s">
        <v>5375</v>
      </c>
      <c r="D62" s="8" t="s">
        <v>36</v>
      </c>
      <c r="E62" s="8" t="s">
        <v>5354</v>
      </c>
      <c r="F62" s="9">
        <v>3295</v>
      </c>
      <c r="G62" s="8" t="s">
        <v>8120</v>
      </c>
      <c r="H62" s="8" t="s">
        <v>5</v>
      </c>
      <c r="I62" s="8" t="s">
        <v>8051</v>
      </c>
    </row>
    <row r="63" spans="1:9" x14ac:dyDescent="0.3">
      <c r="A63" s="7">
        <v>64021</v>
      </c>
      <c r="B63" s="8" t="s">
        <v>5380</v>
      </c>
      <c r="C63" s="8" t="s">
        <v>5381</v>
      </c>
      <c r="D63" s="8" t="s">
        <v>36</v>
      </c>
      <c r="E63" s="8" t="s">
        <v>5354</v>
      </c>
      <c r="F63" s="9">
        <v>920</v>
      </c>
      <c r="G63" s="8" t="s">
        <v>8120</v>
      </c>
      <c r="H63" s="8" t="s">
        <v>5</v>
      </c>
      <c r="I63" s="8" t="s">
        <v>8051</v>
      </c>
    </row>
    <row r="64" spans="1:9" x14ac:dyDescent="0.3">
      <c r="A64" s="7">
        <v>64023</v>
      </c>
      <c r="B64" s="8" t="s">
        <v>5384</v>
      </c>
      <c r="C64" s="8" t="s">
        <v>5385</v>
      </c>
      <c r="D64" s="8" t="s">
        <v>36</v>
      </c>
      <c r="E64" s="8" t="s">
        <v>5354</v>
      </c>
      <c r="F64" s="9">
        <v>1862</v>
      </c>
      <c r="G64" s="8" t="s">
        <v>8120</v>
      </c>
      <c r="H64" s="8" t="s">
        <v>5</v>
      </c>
      <c r="I64" s="8" t="s">
        <v>8051</v>
      </c>
    </row>
    <row r="65" spans="1:9" x14ac:dyDescent="0.3">
      <c r="A65" s="7">
        <v>64030</v>
      </c>
      <c r="B65" s="8" t="s">
        <v>5388</v>
      </c>
      <c r="C65" s="8" t="s">
        <v>5389</v>
      </c>
      <c r="D65" s="8" t="s">
        <v>36</v>
      </c>
      <c r="E65" s="8" t="s">
        <v>5354</v>
      </c>
      <c r="F65" s="9">
        <v>1265</v>
      </c>
      <c r="G65" s="8" t="s">
        <v>8120</v>
      </c>
      <c r="H65" s="8" t="s">
        <v>6</v>
      </c>
      <c r="I65" s="8" t="s">
        <v>8051</v>
      </c>
    </row>
    <row r="66" spans="1:9" x14ac:dyDescent="0.3">
      <c r="A66" s="7">
        <v>64040</v>
      </c>
      <c r="B66" s="8" t="s">
        <v>5402</v>
      </c>
      <c r="C66" s="8" t="s">
        <v>5403</v>
      </c>
      <c r="D66" s="8" t="s">
        <v>36</v>
      </c>
      <c r="E66" s="8" t="s">
        <v>5354</v>
      </c>
      <c r="F66" s="9">
        <v>1533</v>
      </c>
      <c r="G66" s="8" t="s">
        <v>8120</v>
      </c>
      <c r="H66" s="8" t="s">
        <v>6</v>
      </c>
      <c r="I66" s="8" t="s">
        <v>8051</v>
      </c>
    </row>
    <row r="67" spans="1:9" x14ac:dyDescent="0.3">
      <c r="A67" s="7">
        <v>64041</v>
      </c>
      <c r="B67" s="8" t="s">
        <v>5404</v>
      </c>
      <c r="C67" s="8" t="s">
        <v>5405</v>
      </c>
      <c r="D67" s="8" t="s">
        <v>36</v>
      </c>
      <c r="E67" s="8" t="s">
        <v>5354</v>
      </c>
      <c r="F67" s="9">
        <v>2107</v>
      </c>
      <c r="G67" s="8" t="s">
        <v>8120</v>
      </c>
      <c r="H67" s="8" t="s">
        <v>6</v>
      </c>
      <c r="I67" s="8" t="s">
        <v>8051</v>
      </c>
    </row>
    <row r="68" spans="1:9" x14ac:dyDescent="0.3">
      <c r="A68" s="7">
        <v>64044</v>
      </c>
      <c r="B68" s="8" t="s">
        <v>5406</v>
      </c>
      <c r="C68" s="8" t="s">
        <v>5407</v>
      </c>
      <c r="D68" s="8" t="s">
        <v>36</v>
      </c>
      <c r="E68" s="8" t="s">
        <v>5354</v>
      </c>
      <c r="F68" s="9">
        <v>6009</v>
      </c>
      <c r="G68" s="8" t="s">
        <v>8120</v>
      </c>
      <c r="H68" s="8" t="s">
        <v>6</v>
      </c>
      <c r="I68" s="8" t="s">
        <v>8051</v>
      </c>
    </row>
    <row r="69" spans="1:9" x14ac:dyDescent="0.3">
      <c r="A69" s="7">
        <v>64057</v>
      </c>
      <c r="B69" s="8" t="s">
        <v>5418</v>
      </c>
      <c r="C69" s="8" t="s">
        <v>5419</v>
      </c>
      <c r="D69" s="8" t="s">
        <v>36</v>
      </c>
      <c r="E69" s="8" t="s">
        <v>5354</v>
      </c>
      <c r="F69" s="9">
        <v>7392</v>
      </c>
      <c r="G69" s="8" t="s">
        <v>8120</v>
      </c>
      <c r="H69" s="8" t="s">
        <v>5</v>
      </c>
      <c r="I69" s="8" t="s">
        <v>8051</v>
      </c>
    </row>
    <row r="70" spans="1:9" x14ac:dyDescent="0.3">
      <c r="A70" s="7">
        <v>64060</v>
      </c>
      <c r="B70" s="8" t="s">
        <v>5422</v>
      </c>
      <c r="C70" s="8" t="s">
        <v>5423</v>
      </c>
      <c r="D70" s="8" t="s">
        <v>36</v>
      </c>
      <c r="E70" s="8" t="s">
        <v>5354</v>
      </c>
      <c r="F70" s="9">
        <v>734</v>
      </c>
      <c r="G70" s="8" t="s">
        <v>8120</v>
      </c>
      <c r="H70" s="8" t="s">
        <v>6</v>
      </c>
      <c r="I70" s="8" t="s">
        <v>8051</v>
      </c>
    </row>
    <row r="71" spans="1:9" x14ac:dyDescent="0.3">
      <c r="A71" s="7">
        <v>64063</v>
      </c>
      <c r="B71" s="8" t="s">
        <v>5424</v>
      </c>
      <c r="C71" s="8" t="s">
        <v>5425</v>
      </c>
      <c r="D71" s="8" t="s">
        <v>36</v>
      </c>
      <c r="E71" s="8" t="s">
        <v>5354</v>
      </c>
      <c r="F71" s="9">
        <v>1163</v>
      </c>
      <c r="G71" s="8" t="s">
        <v>8120</v>
      </c>
      <c r="H71" s="8" t="s">
        <v>6</v>
      </c>
      <c r="I71" s="8" t="s">
        <v>8051</v>
      </c>
    </row>
    <row r="72" spans="1:9" x14ac:dyDescent="0.3">
      <c r="A72" s="7">
        <v>64066</v>
      </c>
      <c r="B72" s="8" t="s">
        <v>5426</v>
      </c>
      <c r="C72" s="8" t="s">
        <v>5427</v>
      </c>
      <c r="D72" s="8" t="s">
        <v>36</v>
      </c>
      <c r="E72" s="8" t="s">
        <v>5354</v>
      </c>
      <c r="F72" s="9">
        <v>3946</v>
      </c>
      <c r="G72" s="8" t="s">
        <v>8120</v>
      </c>
      <c r="H72" s="8" t="s">
        <v>5</v>
      </c>
      <c r="I72" s="8" t="s">
        <v>8051</v>
      </c>
    </row>
    <row r="73" spans="1:9" x14ac:dyDescent="0.3">
      <c r="A73" s="7">
        <v>64079</v>
      </c>
      <c r="B73" s="8" t="s">
        <v>5432</v>
      </c>
      <c r="C73" s="8" t="s">
        <v>5433</v>
      </c>
      <c r="D73" s="8" t="s">
        <v>36</v>
      </c>
      <c r="E73" s="8" t="s">
        <v>5354</v>
      </c>
      <c r="F73" s="9">
        <v>804</v>
      </c>
      <c r="G73" s="8" t="s">
        <v>8120</v>
      </c>
      <c r="H73" s="8" t="s">
        <v>6</v>
      </c>
      <c r="I73" s="8" t="s">
        <v>8051</v>
      </c>
    </row>
    <row r="74" spans="1:9" x14ac:dyDescent="0.3">
      <c r="A74" s="7">
        <v>64089</v>
      </c>
      <c r="B74" s="8" t="s">
        <v>5442</v>
      </c>
      <c r="C74" s="8" t="s">
        <v>5443</v>
      </c>
      <c r="D74" s="8" t="s">
        <v>36</v>
      </c>
      <c r="E74" s="8" t="s">
        <v>5354</v>
      </c>
      <c r="F74" s="9">
        <v>1351</v>
      </c>
      <c r="G74" s="8" t="s">
        <v>8120</v>
      </c>
      <c r="H74" s="8" t="s">
        <v>6</v>
      </c>
      <c r="I74" s="8" t="s">
        <v>8051</v>
      </c>
    </row>
    <row r="75" spans="1:9" x14ac:dyDescent="0.3">
      <c r="A75" s="7">
        <v>64092</v>
      </c>
      <c r="B75" s="8" t="s">
        <v>5446</v>
      </c>
      <c r="C75" s="8" t="s">
        <v>5447</v>
      </c>
      <c r="D75" s="8" t="s">
        <v>36</v>
      </c>
      <c r="E75" s="8" t="s">
        <v>5354</v>
      </c>
      <c r="F75" s="9">
        <v>3946</v>
      </c>
      <c r="G75" s="8" t="s">
        <v>8120</v>
      </c>
      <c r="H75" s="8" t="s">
        <v>6</v>
      </c>
      <c r="I75" s="8" t="s">
        <v>8051</v>
      </c>
    </row>
    <row r="76" spans="1:9" x14ac:dyDescent="0.3">
      <c r="A76" s="7">
        <v>64098</v>
      </c>
      <c r="B76" s="8" t="s">
        <v>5452</v>
      </c>
      <c r="C76" s="8" t="s">
        <v>5453</v>
      </c>
      <c r="D76" s="8" t="s">
        <v>36</v>
      </c>
      <c r="E76" s="8" t="s">
        <v>5354</v>
      </c>
      <c r="F76" s="9">
        <v>762</v>
      </c>
      <c r="G76" s="8" t="s">
        <v>8120</v>
      </c>
      <c r="H76" s="8" t="s">
        <v>5</v>
      </c>
      <c r="I76" s="8" t="s">
        <v>8051</v>
      </c>
    </row>
    <row r="77" spans="1:9" x14ac:dyDescent="0.3">
      <c r="A77" s="7">
        <v>64108</v>
      </c>
      <c r="B77" s="8" t="s">
        <v>5458</v>
      </c>
      <c r="C77" s="8" t="s">
        <v>5459</v>
      </c>
      <c r="D77" s="8" t="s">
        <v>36</v>
      </c>
      <c r="E77" s="8" t="s">
        <v>5354</v>
      </c>
      <c r="F77" s="9">
        <v>1450</v>
      </c>
      <c r="G77" s="8" t="s">
        <v>8120</v>
      </c>
      <c r="H77" s="8" t="s">
        <v>6</v>
      </c>
      <c r="I77" s="8" t="s">
        <v>8051</v>
      </c>
    </row>
    <row r="78" spans="1:9" x14ac:dyDescent="0.3">
      <c r="A78" s="7">
        <v>64109</v>
      </c>
      <c r="B78" s="8" t="s">
        <v>5460</v>
      </c>
      <c r="C78" s="8" t="s">
        <v>5461</v>
      </c>
      <c r="D78" s="8" t="s">
        <v>36</v>
      </c>
      <c r="E78" s="8" t="s">
        <v>5354</v>
      </c>
      <c r="F78" s="9">
        <v>1973</v>
      </c>
      <c r="G78" s="8" t="s">
        <v>8120</v>
      </c>
      <c r="H78" s="8" t="s">
        <v>6</v>
      </c>
      <c r="I78" s="8" t="s">
        <v>8051</v>
      </c>
    </row>
    <row r="79" spans="1:9" x14ac:dyDescent="0.3">
      <c r="A79" s="7">
        <v>64117</v>
      </c>
      <c r="B79" s="8" t="s">
        <v>5468</v>
      </c>
      <c r="C79" s="8" t="s">
        <v>5469</v>
      </c>
      <c r="D79" s="8" t="s">
        <v>36</v>
      </c>
      <c r="E79" s="8" t="s">
        <v>5354</v>
      </c>
      <c r="F79" s="9">
        <v>924</v>
      </c>
      <c r="G79" s="8" t="s">
        <v>8120</v>
      </c>
      <c r="H79" s="8" t="s">
        <v>6</v>
      </c>
      <c r="I79" s="8" t="s">
        <v>8051</v>
      </c>
    </row>
    <row r="80" spans="1:9" x14ac:dyDescent="0.3">
      <c r="A80" s="7">
        <v>65008</v>
      </c>
      <c r="B80" s="8" t="s">
        <v>5488</v>
      </c>
      <c r="C80" s="8" t="s">
        <v>5489</v>
      </c>
      <c r="D80" s="8" t="s">
        <v>36</v>
      </c>
      <c r="E80" s="8" t="s">
        <v>5476</v>
      </c>
      <c r="F80" s="9">
        <v>1358</v>
      </c>
      <c r="G80" s="8" t="s">
        <v>8120</v>
      </c>
      <c r="H80" s="8" t="s">
        <v>6</v>
      </c>
      <c r="I80" s="8" t="s">
        <v>8052</v>
      </c>
    </row>
    <row r="81" spans="1:9" x14ac:dyDescent="0.3">
      <c r="A81" s="7">
        <v>65015</v>
      </c>
      <c r="B81" s="8" t="s">
        <v>5498</v>
      </c>
      <c r="C81" s="8" t="s">
        <v>5499</v>
      </c>
      <c r="D81" s="8" t="s">
        <v>36</v>
      </c>
      <c r="E81" s="8" t="s">
        <v>5476</v>
      </c>
      <c r="F81" s="9">
        <v>734</v>
      </c>
      <c r="G81" s="8" t="s">
        <v>8120</v>
      </c>
      <c r="H81" s="8" t="s">
        <v>6</v>
      </c>
      <c r="I81" s="8" t="s">
        <v>8052</v>
      </c>
    </row>
    <row r="82" spans="1:9" x14ac:dyDescent="0.3">
      <c r="A82" s="7">
        <v>65023</v>
      </c>
      <c r="B82" s="8" t="s">
        <v>5511</v>
      </c>
      <c r="C82" s="8" t="s">
        <v>5512</v>
      </c>
      <c r="D82" s="8" t="s">
        <v>36</v>
      </c>
      <c r="E82" s="8" t="s">
        <v>5476</v>
      </c>
      <c r="F82" s="9">
        <v>359</v>
      </c>
      <c r="G82" s="8" t="s">
        <v>8120</v>
      </c>
      <c r="H82" s="8" t="s">
        <v>7</v>
      </c>
      <c r="I82" s="8" t="s">
        <v>8052</v>
      </c>
    </row>
    <row r="83" spans="1:9" x14ac:dyDescent="0.3">
      <c r="A83" s="7">
        <v>65024</v>
      </c>
      <c r="B83" s="8" t="s">
        <v>5513</v>
      </c>
      <c r="C83" s="8" t="s">
        <v>5514</v>
      </c>
      <c r="D83" s="8" t="s">
        <v>36</v>
      </c>
      <c r="E83" s="8" t="s">
        <v>5476</v>
      </c>
      <c r="F83" s="9">
        <v>990</v>
      </c>
      <c r="G83" s="8" t="s">
        <v>8120</v>
      </c>
      <c r="H83" s="8" t="s">
        <v>7</v>
      </c>
      <c r="I83" s="8" t="s">
        <v>8052</v>
      </c>
    </row>
    <row r="84" spans="1:9" x14ac:dyDescent="0.3">
      <c r="A84" s="7">
        <v>65030</v>
      </c>
      <c r="B84" s="8" t="s">
        <v>5525</v>
      </c>
      <c r="C84" s="8" t="s">
        <v>5526</v>
      </c>
      <c r="D84" s="8" t="s">
        <v>36</v>
      </c>
      <c r="E84" s="8" t="s">
        <v>5476</v>
      </c>
      <c r="F84" s="9">
        <v>1507</v>
      </c>
      <c r="G84" s="8" t="s">
        <v>8120</v>
      </c>
      <c r="H84" s="8" t="s">
        <v>6</v>
      </c>
      <c r="I84" s="8" t="s">
        <v>8052</v>
      </c>
    </row>
    <row r="85" spans="1:9" x14ac:dyDescent="0.3">
      <c r="A85" s="7">
        <v>65032</v>
      </c>
      <c r="B85" s="8" t="s">
        <v>5529</v>
      </c>
      <c r="C85" s="8" t="s">
        <v>5530</v>
      </c>
      <c r="D85" s="8" t="s">
        <v>36</v>
      </c>
      <c r="E85" s="8" t="s">
        <v>5476</v>
      </c>
      <c r="F85" s="9">
        <v>2799</v>
      </c>
      <c r="G85" s="8" t="s">
        <v>8120</v>
      </c>
      <c r="H85" s="8" t="s">
        <v>6</v>
      </c>
      <c r="I85" s="8" t="s">
        <v>8052</v>
      </c>
    </row>
    <row r="86" spans="1:9" x14ac:dyDescent="0.3">
      <c r="A86" s="7">
        <v>65035</v>
      </c>
      <c r="B86" s="8" t="s">
        <v>5533</v>
      </c>
      <c r="C86" s="8" t="s">
        <v>5534</v>
      </c>
      <c r="D86" s="8" t="s">
        <v>36</v>
      </c>
      <c r="E86" s="8" t="s">
        <v>5476</v>
      </c>
      <c r="F86" s="9">
        <v>2263</v>
      </c>
      <c r="G86" s="8" t="s">
        <v>8120</v>
      </c>
      <c r="H86" s="8" t="s">
        <v>6</v>
      </c>
      <c r="I86" s="8" t="s">
        <v>8052</v>
      </c>
    </row>
    <row r="87" spans="1:9" x14ac:dyDescent="0.3">
      <c r="A87" s="7">
        <v>65040</v>
      </c>
      <c r="B87" s="8" t="s">
        <v>5539</v>
      </c>
      <c r="C87" s="8" t="s">
        <v>5540</v>
      </c>
      <c r="D87" s="8" t="s">
        <v>36</v>
      </c>
      <c r="E87" s="8" t="s">
        <v>5476</v>
      </c>
      <c r="F87" s="9">
        <v>2242</v>
      </c>
      <c r="G87" s="8" t="s">
        <v>8120</v>
      </c>
      <c r="H87" s="8" t="s">
        <v>7</v>
      </c>
      <c r="I87" s="8" t="s">
        <v>8052</v>
      </c>
    </row>
    <row r="88" spans="1:9" x14ac:dyDescent="0.3">
      <c r="A88" s="7">
        <v>65045</v>
      </c>
      <c r="B88" s="8" t="s">
        <v>5547</v>
      </c>
      <c r="C88" s="8" t="s">
        <v>5548</v>
      </c>
      <c r="D88" s="8" t="s">
        <v>36</v>
      </c>
      <c r="E88" s="8" t="s">
        <v>5476</v>
      </c>
      <c r="F88" s="9">
        <v>805</v>
      </c>
      <c r="G88" s="8" t="s">
        <v>8120</v>
      </c>
      <c r="H88" s="8" t="s">
        <v>5</v>
      </c>
      <c r="I88" s="8" t="s">
        <v>8052</v>
      </c>
    </row>
    <row r="89" spans="1:9" x14ac:dyDescent="0.3">
      <c r="A89" s="7">
        <v>65048</v>
      </c>
      <c r="B89" s="8" t="s">
        <v>5549</v>
      </c>
      <c r="C89" s="8" t="s">
        <v>5550</v>
      </c>
      <c r="D89" s="8" t="s">
        <v>36</v>
      </c>
      <c r="E89" s="8" t="s">
        <v>5476</v>
      </c>
      <c r="F89" s="9">
        <v>528</v>
      </c>
      <c r="G89" s="8" t="s">
        <v>8120</v>
      </c>
      <c r="H89" s="8" t="s">
        <v>6</v>
      </c>
      <c r="I89" s="8" t="s">
        <v>8052</v>
      </c>
    </row>
    <row r="90" spans="1:9" x14ac:dyDescent="0.3">
      <c r="A90" s="7">
        <v>65051</v>
      </c>
      <c r="B90" s="8" t="s">
        <v>5553</v>
      </c>
      <c r="C90" s="8" t="s">
        <v>5554</v>
      </c>
      <c r="D90" s="8" t="s">
        <v>36</v>
      </c>
      <c r="E90" s="8" t="s">
        <v>5476</v>
      </c>
      <c r="F90" s="9">
        <v>1163</v>
      </c>
      <c r="G90" s="8" t="s">
        <v>8120</v>
      </c>
      <c r="H90" s="8" t="s">
        <v>6</v>
      </c>
      <c r="I90" s="8" t="s">
        <v>8052</v>
      </c>
    </row>
    <row r="91" spans="1:9" x14ac:dyDescent="0.3">
      <c r="A91" s="7">
        <v>65057</v>
      </c>
      <c r="B91" s="8" t="s">
        <v>5563</v>
      </c>
      <c r="C91" s="8" t="s">
        <v>5564</v>
      </c>
      <c r="D91" s="8" t="s">
        <v>36</v>
      </c>
      <c r="E91" s="8" t="s">
        <v>5476</v>
      </c>
      <c r="F91" s="9">
        <v>1148</v>
      </c>
      <c r="G91" s="8" t="s">
        <v>8120</v>
      </c>
      <c r="H91" s="8" t="s">
        <v>7</v>
      </c>
      <c r="I91" s="8" t="s">
        <v>8052</v>
      </c>
    </row>
    <row r="92" spans="1:9" x14ac:dyDescent="0.3">
      <c r="A92" s="7">
        <v>65061</v>
      </c>
      <c r="B92" s="8" t="s">
        <v>5571</v>
      </c>
      <c r="C92" s="8" t="s">
        <v>5572</v>
      </c>
      <c r="D92" s="8" t="s">
        <v>36</v>
      </c>
      <c r="E92" s="8" t="s">
        <v>5476</v>
      </c>
      <c r="F92" s="9">
        <v>1339</v>
      </c>
      <c r="G92" s="8" t="s">
        <v>8120</v>
      </c>
      <c r="H92" s="8" t="s">
        <v>7</v>
      </c>
      <c r="I92" s="8" t="s">
        <v>8052</v>
      </c>
    </row>
    <row r="93" spans="1:9" x14ac:dyDescent="0.3">
      <c r="A93" s="7">
        <v>65065</v>
      </c>
      <c r="B93" s="8" t="s">
        <v>5579</v>
      </c>
      <c r="C93" s="8" t="s">
        <v>5580</v>
      </c>
      <c r="D93" s="8" t="s">
        <v>36</v>
      </c>
      <c r="E93" s="8" t="s">
        <v>5476</v>
      </c>
      <c r="F93" s="9">
        <v>619</v>
      </c>
      <c r="G93" s="8" t="s">
        <v>8120</v>
      </c>
      <c r="H93" s="8" t="s">
        <v>6</v>
      </c>
      <c r="I93" s="8" t="s">
        <v>8052</v>
      </c>
    </row>
    <row r="94" spans="1:9" x14ac:dyDescent="0.3">
      <c r="A94" s="7">
        <v>65069</v>
      </c>
      <c r="B94" s="8" t="s">
        <v>5585</v>
      </c>
      <c r="C94" s="8" t="s">
        <v>5586</v>
      </c>
      <c r="D94" s="8" t="s">
        <v>36</v>
      </c>
      <c r="E94" s="8" t="s">
        <v>5476</v>
      </c>
      <c r="F94" s="9">
        <v>1816</v>
      </c>
      <c r="G94" s="8" t="s">
        <v>8120</v>
      </c>
      <c r="H94" s="8" t="s">
        <v>7</v>
      </c>
      <c r="I94" s="8" t="s">
        <v>8052</v>
      </c>
    </row>
    <row r="95" spans="1:9" x14ac:dyDescent="0.3">
      <c r="A95" s="7">
        <v>65074</v>
      </c>
      <c r="B95" s="8" t="s">
        <v>5591</v>
      </c>
      <c r="C95" s="8" t="s">
        <v>5592</v>
      </c>
      <c r="D95" s="8" t="s">
        <v>36</v>
      </c>
      <c r="E95" s="8" t="s">
        <v>5476</v>
      </c>
      <c r="F95" s="9">
        <v>538</v>
      </c>
      <c r="G95" s="8" t="s">
        <v>8120</v>
      </c>
      <c r="H95" s="8" t="s">
        <v>6</v>
      </c>
      <c r="I95" s="8" t="s">
        <v>8052</v>
      </c>
    </row>
    <row r="96" spans="1:9" x14ac:dyDescent="0.3">
      <c r="A96" s="7">
        <v>65080</v>
      </c>
      <c r="B96" s="8" t="s">
        <v>5599</v>
      </c>
      <c r="C96" s="8" t="s">
        <v>5600</v>
      </c>
      <c r="D96" s="8" t="s">
        <v>36</v>
      </c>
      <c r="E96" s="8" t="s">
        <v>5476</v>
      </c>
      <c r="F96" s="9">
        <v>2267</v>
      </c>
      <c r="G96" s="8" t="s">
        <v>8120</v>
      </c>
      <c r="H96" s="8" t="s">
        <v>7</v>
      </c>
      <c r="I96" s="8" t="s">
        <v>8052</v>
      </c>
    </row>
    <row r="97" spans="1:9" x14ac:dyDescent="0.3">
      <c r="A97" s="7">
        <v>65085</v>
      </c>
      <c r="B97" s="8" t="s">
        <v>5605</v>
      </c>
      <c r="C97" s="8" t="s">
        <v>5606</v>
      </c>
      <c r="D97" s="8" t="s">
        <v>36</v>
      </c>
      <c r="E97" s="8" t="s">
        <v>5476</v>
      </c>
      <c r="F97" s="9">
        <v>991</v>
      </c>
      <c r="G97" s="8" t="s">
        <v>8120</v>
      </c>
      <c r="H97" s="8" t="s">
        <v>7</v>
      </c>
      <c r="I97" s="8" t="s">
        <v>8052</v>
      </c>
    </row>
    <row r="98" spans="1:9" x14ac:dyDescent="0.3">
      <c r="A98" s="7">
        <v>65086</v>
      </c>
      <c r="B98" s="8" t="s">
        <v>5607</v>
      </c>
      <c r="C98" s="8" t="s">
        <v>5608</v>
      </c>
      <c r="D98" s="8" t="s">
        <v>36</v>
      </c>
      <c r="E98" s="8" t="s">
        <v>5476</v>
      </c>
      <c r="F98" s="9">
        <v>646</v>
      </c>
      <c r="G98" s="8" t="s">
        <v>8120</v>
      </c>
      <c r="H98" s="8" t="s">
        <v>6</v>
      </c>
      <c r="I98" s="8" t="s">
        <v>8052</v>
      </c>
    </row>
    <row r="99" spans="1:9" x14ac:dyDescent="0.3">
      <c r="A99" s="7">
        <v>65092</v>
      </c>
      <c r="B99" s="8" t="s">
        <v>5615</v>
      </c>
      <c r="C99" s="8" t="s">
        <v>5616</v>
      </c>
      <c r="D99" s="8" t="s">
        <v>36</v>
      </c>
      <c r="E99" s="8" t="s">
        <v>5476</v>
      </c>
      <c r="F99" s="9">
        <v>856</v>
      </c>
      <c r="G99" s="8" t="s">
        <v>8120</v>
      </c>
      <c r="H99" s="8" t="s">
        <v>6</v>
      </c>
      <c r="I99" s="8" t="s">
        <v>8052</v>
      </c>
    </row>
    <row r="100" spans="1:9" x14ac:dyDescent="0.3">
      <c r="A100" s="7">
        <v>65095</v>
      </c>
      <c r="B100" s="8" t="s">
        <v>5621</v>
      </c>
      <c r="C100" s="8" t="s">
        <v>5622</v>
      </c>
      <c r="D100" s="8" t="s">
        <v>36</v>
      </c>
      <c r="E100" s="8" t="s">
        <v>5476</v>
      </c>
      <c r="F100" s="9">
        <v>1183</v>
      </c>
      <c r="G100" s="8" t="s">
        <v>8120</v>
      </c>
      <c r="H100" s="8" t="s">
        <v>7</v>
      </c>
      <c r="I100" s="8" t="s">
        <v>8052</v>
      </c>
    </row>
    <row r="101" spans="1:9" x14ac:dyDescent="0.3">
      <c r="A101" s="7">
        <v>65106</v>
      </c>
      <c r="B101" s="8" t="s">
        <v>5641</v>
      </c>
      <c r="C101" s="8" t="s">
        <v>5642</v>
      </c>
      <c r="D101" s="8" t="s">
        <v>36</v>
      </c>
      <c r="E101" s="8" t="s">
        <v>5476</v>
      </c>
      <c r="F101" s="9">
        <v>6910</v>
      </c>
      <c r="G101" s="8" t="s">
        <v>8120</v>
      </c>
      <c r="H101" s="8" t="s">
        <v>6</v>
      </c>
      <c r="I101" s="8" t="s">
        <v>8052</v>
      </c>
    </row>
    <row r="102" spans="1:9" x14ac:dyDescent="0.3">
      <c r="A102" s="7">
        <v>65111</v>
      </c>
      <c r="B102" s="8" t="s">
        <v>5649</v>
      </c>
      <c r="C102" s="8" t="s">
        <v>5650</v>
      </c>
      <c r="D102" s="8" t="s">
        <v>36</v>
      </c>
      <c r="E102" s="8" t="s">
        <v>5476</v>
      </c>
      <c r="F102" s="9">
        <v>657</v>
      </c>
      <c r="G102" s="8" t="s">
        <v>8120</v>
      </c>
      <c r="H102" s="8" t="s">
        <v>7</v>
      </c>
      <c r="I102" s="8" t="s">
        <v>8052</v>
      </c>
    </row>
    <row r="103" spans="1:9" x14ac:dyDescent="0.3">
      <c r="A103" s="7">
        <v>65113</v>
      </c>
      <c r="B103" s="8" t="s">
        <v>5653</v>
      </c>
      <c r="C103" s="8" t="s">
        <v>5654</v>
      </c>
      <c r="D103" s="8" t="s">
        <v>36</v>
      </c>
      <c r="E103" s="8" t="s">
        <v>5476</v>
      </c>
      <c r="F103" s="9">
        <v>451</v>
      </c>
      <c r="G103" s="8" t="s">
        <v>8120</v>
      </c>
      <c r="H103" s="8" t="s">
        <v>7</v>
      </c>
      <c r="I103" s="8" t="s">
        <v>8052</v>
      </c>
    </row>
    <row r="104" spans="1:9" x14ac:dyDescent="0.3">
      <c r="A104" s="7">
        <v>65115</v>
      </c>
      <c r="B104" s="8" t="s">
        <v>5657</v>
      </c>
      <c r="C104" s="8" t="s">
        <v>5658</v>
      </c>
      <c r="D104" s="8" t="s">
        <v>36</v>
      </c>
      <c r="E104" s="8" t="s">
        <v>5476</v>
      </c>
      <c r="F104" s="9">
        <v>1834</v>
      </c>
      <c r="G104" s="8" t="s">
        <v>8120</v>
      </c>
      <c r="H104" s="8" t="s">
        <v>6</v>
      </c>
      <c r="I104" s="8" t="s">
        <v>8052</v>
      </c>
    </row>
    <row r="105" spans="1:9" x14ac:dyDescent="0.3">
      <c r="A105" s="7">
        <v>65128</v>
      </c>
      <c r="B105" s="8" t="s">
        <v>5675</v>
      </c>
      <c r="C105" s="8" t="s">
        <v>5676</v>
      </c>
      <c r="D105" s="8" t="s">
        <v>36</v>
      </c>
      <c r="E105" s="8" t="s">
        <v>5476</v>
      </c>
      <c r="F105" s="9">
        <v>531</v>
      </c>
      <c r="G105" s="8" t="s">
        <v>8120</v>
      </c>
      <c r="H105" s="8" t="s">
        <v>6</v>
      </c>
      <c r="I105" s="8" t="s">
        <v>8052</v>
      </c>
    </row>
    <row r="106" spans="1:9" x14ac:dyDescent="0.3">
      <c r="A106" s="7">
        <v>65145</v>
      </c>
      <c r="B106" s="8" t="s">
        <v>5697</v>
      </c>
      <c r="C106" s="8" t="s">
        <v>5698</v>
      </c>
      <c r="D106" s="8" t="s">
        <v>36</v>
      </c>
      <c r="E106" s="8" t="s">
        <v>5476</v>
      </c>
      <c r="F106" s="9">
        <v>793</v>
      </c>
      <c r="G106" s="8" t="s">
        <v>8120</v>
      </c>
      <c r="H106" s="8" t="s">
        <v>7</v>
      </c>
      <c r="I106" s="8" t="s">
        <v>8052</v>
      </c>
    </row>
    <row r="107" spans="1:9" x14ac:dyDescent="0.3">
      <c r="A107" s="7">
        <v>65153</v>
      </c>
      <c r="B107" s="8" t="s">
        <v>5713</v>
      </c>
      <c r="C107" s="8" t="s">
        <v>5714</v>
      </c>
      <c r="D107" s="8" t="s">
        <v>36</v>
      </c>
      <c r="E107" s="8" t="s">
        <v>5476</v>
      </c>
      <c r="F107" s="9">
        <v>224</v>
      </c>
      <c r="G107" s="8" t="s">
        <v>8120</v>
      </c>
      <c r="H107" s="8" t="s">
        <v>7</v>
      </c>
      <c r="I107" s="8" t="s">
        <v>8052</v>
      </c>
    </row>
    <row r="108" spans="1:9" x14ac:dyDescent="0.3">
      <c r="A108" s="7">
        <v>65154</v>
      </c>
      <c r="B108" s="8" t="s">
        <v>5715</v>
      </c>
      <c r="C108" s="8" t="s">
        <v>5716</v>
      </c>
      <c r="D108" s="8" t="s">
        <v>36</v>
      </c>
      <c r="E108" s="8" t="s">
        <v>5476</v>
      </c>
      <c r="F108" s="9">
        <v>8089</v>
      </c>
      <c r="G108" s="8" t="s">
        <v>8120</v>
      </c>
      <c r="H108" s="8" t="s">
        <v>6</v>
      </c>
      <c r="I108" s="8" t="s">
        <v>8052</v>
      </c>
    </row>
    <row r="109" spans="1:9" x14ac:dyDescent="0.3">
      <c r="A109" s="7">
        <v>62002</v>
      </c>
      <c r="B109" s="8" t="s">
        <v>5245</v>
      </c>
      <c r="C109" s="8" t="s">
        <v>5246</v>
      </c>
      <c r="D109" s="8" t="s">
        <v>36</v>
      </c>
      <c r="E109" s="8" t="s">
        <v>5130</v>
      </c>
      <c r="F109" s="9">
        <v>2645</v>
      </c>
      <c r="G109" s="8" t="s">
        <v>8120</v>
      </c>
      <c r="H109" s="8" t="s">
        <v>5</v>
      </c>
      <c r="I109" s="8" t="s">
        <v>8053</v>
      </c>
    </row>
    <row r="110" spans="1:9" x14ac:dyDescent="0.3">
      <c r="A110" s="7">
        <v>62013</v>
      </c>
      <c r="B110" s="8" t="s">
        <v>8208</v>
      </c>
      <c r="C110" s="8" t="s">
        <v>8209</v>
      </c>
      <c r="D110" s="8" t="s">
        <v>36</v>
      </c>
      <c r="E110" s="8" t="s">
        <v>5130</v>
      </c>
      <c r="F110" s="9">
        <v>983</v>
      </c>
      <c r="G110" s="8" t="s">
        <v>8127</v>
      </c>
      <c r="H110" s="8" t="s">
        <v>4</v>
      </c>
      <c r="I110" s="8" t="s">
        <v>8053</v>
      </c>
    </row>
    <row r="111" spans="1:9" x14ac:dyDescent="0.3">
      <c r="A111" s="7">
        <v>62017</v>
      </c>
      <c r="B111" s="8" t="s">
        <v>5259</v>
      </c>
      <c r="C111" s="8" t="s">
        <v>5260</v>
      </c>
      <c r="D111" s="8" t="s">
        <v>36</v>
      </c>
      <c r="E111" s="8" t="s">
        <v>5130</v>
      </c>
      <c r="F111" s="9">
        <v>1365</v>
      </c>
      <c r="G111" s="8" t="s">
        <v>8120</v>
      </c>
      <c r="H111" s="8" t="s">
        <v>6</v>
      </c>
      <c r="I111" s="8" t="s">
        <v>8053</v>
      </c>
    </row>
    <row r="112" spans="1:9" x14ac:dyDescent="0.3">
      <c r="A112" s="7">
        <v>62019</v>
      </c>
      <c r="B112" s="8" t="s">
        <v>5261</v>
      </c>
      <c r="C112" s="8" t="s">
        <v>5262</v>
      </c>
      <c r="D112" s="8" t="s">
        <v>36</v>
      </c>
      <c r="E112" s="8" t="s">
        <v>5130</v>
      </c>
      <c r="F112" s="9">
        <v>2545</v>
      </c>
      <c r="G112" s="8" t="s">
        <v>8120</v>
      </c>
      <c r="H112" s="8" t="s">
        <v>5</v>
      </c>
      <c r="I112" s="8" t="s">
        <v>8053</v>
      </c>
    </row>
    <row r="113" spans="1:9" x14ac:dyDescent="0.3">
      <c r="A113" s="7">
        <v>62023</v>
      </c>
      <c r="B113" s="8" t="s">
        <v>5265</v>
      </c>
      <c r="C113" s="8" t="s">
        <v>5266</v>
      </c>
      <c r="D113" s="8" t="s">
        <v>36</v>
      </c>
      <c r="E113" s="8" t="s">
        <v>5130</v>
      </c>
      <c r="F113" s="9">
        <v>3654</v>
      </c>
      <c r="G113" s="8" t="s">
        <v>8120</v>
      </c>
      <c r="H113" s="8" t="s">
        <v>5</v>
      </c>
      <c r="I113" s="8" t="s">
        <v>8053</v>
      </c>
    </row>
    <row r="114" spans="1:9" x14ac:dyDescent="0.3">
      <c r="A114" s="7">
        <v>62024</v>
      </c>
      <c r="B114" s="8" t="s">
        <v>5267</v>
      </c>
      <c r="C114" s="8" t="s">
        <v>5268</v>
      </c>
      <c r="D114" s="8" t="s">
        <v>36</v>
      </c>
      <c r="E114" s="8" t="s">
        <v>5130</v>
      </c>
      <c r="F114" s="9">
        <v>2189</v>
      </c>
      <c r="G114" s="8" t="s">
        <v>8120</v>
      </c>
      <c r="H114" s="8" t="s">
        <v>5</v>
      </c>
      <c r="I114" s="8" t="s">
        <v>8053</v>
      </c>
    </row>
    <row r="115" spans="1:9" x14ac:dyDescent="0.3">
      <c r="A115" s="7">
        <v>62025</v>
      </c>
      <c r="B115" s="8" t="s">
        <v>5269</v>
      </c>
      <c r="C115" s="8" t="s">
        <v>5270</v>
      </c>
      <c r="D115" s="8" t="s">
        <v>36</v>
      </c>
      <c r="E115" s="8" t="s">
        <v>5130</v>
      </c>
      <c r="F115" s="9">
        <v>2213</v>
      </c>
      <c r="G115" s="8" t="s">
        <v>8120</v>
      </c>
      <c r="H115" s="8" t="s">
        <v>5</v>
      </c>
      <c r="I115" s="8" t="s">
        <v>8053</v>
      </c>
    </row>
    <row r="116" spans="1:9" x14ac:dyDescent="0.3">
      <c r="A116" s="7">
        <v>62026</v>
      </c>
      <c r="B116" s="8" t="s">
        <v>5271</v>
      </c>
      <c r="C116" s="8" t="s">
        <v>5272</v>
      </c>
      <c r="D116" s="8" t="s">
        <v>36</v>
      </c>
      <c r="E116" s="8" t="s">
        <v>5130</v>
      </c>
      <c r="F116" s="9">
        <v>3823</v>
      </c>
      <c r="G116" s="8" t="s">
        <v>8120</v>
      </c>
      <c r="H116" s="8" t="s">
        <v>6</v>
      </c>
      <c r="I116" s="8" t="s">
        <v>8053</v>
      </c>
    </row>
    <row r="117" spans="1:9" x14ac:dyDescent="0.3">
      <c r="A117" s="7">
        <v>62029</v>
      </c>
      <c r="B117" s="8" t="s">
        <v>5275</v>
      </c>
      <c r="C117" s="8" t="s">
        <v>5276</v>
      </c>
      <c r="D117" s="8" t="s">
        <v>36</v>
      </c>
      <c r="E117" s="8" t="s">
        <v>5130</v>
      </c>
      <c r="F117" s="9">
        <v>3376</v>
      </c>
      <c r="G117" s="8" t="s">
        <v>8120</v>
      </c>
      <c r="H117" s="8" t="s">
        <v>5</v>
      </c>
      <c r="I117" s="8" t="s">
        <v>8053</v>
      </c>
    </row>
    <row r="118" spans="1:9" x14ac:dyDescent="0.3">
      <c r="A118" s="7">
        <v>62033</v>
      </c>
      <c r="B118" s="8" t="s">
        <v>8270</v>
      </c>
      <c r="C118" s="8" t="s">
        <v>8271</v>
      </c>
      <c r="D118" s="8" t="s">
        <v>36</v>
      </c>
      <c r="E118" s="8" t="s">
        <v>5130</v>
      </c>
      <c r="F118" s="9">
        <v>979</v>
      </c>
      <c r="G118" s="8" t="s">
        <v>8127</v>
      </c>
      <c r="H118" s="8" t="s">
        <v>4</v>
      </c>
      <c r="I118" s="8" t="s">
        <v>8053</v>
      </c>
    </row>
    <row r="119" spans="1:9" x14ac:dyDescent="0.3">
      <c r="A119" s="7">
        <v>62034</v>
      </c>
      <c r="B119" s="8" t="s">
        <v>8272</v>
      </c>
      <c r="C119" s="8" t="s">
        <v>8273</v>
      </c>
      <c r="D119" s="8" t="s">
        <v>36</v>
      </c>
      <c r="E119" s="8" t="s">
        <v>5130</v>
      </c>
      <c r="F119" s="9">
        <v>1698</v>
      </c>
      <c r="G119" s="8" t="s">
        <v>8127</v>
      </c>
      <c r="H119" s="8" t="s">
        <v>4</v>
      </c>
      <c r="I119" s="8" t="s">
        <v>8053</v>
      </c>
    </row>
    <row r="120" spans="1:9" x14ac:dyDescent="0.3">
      <c r="A120" s="7">
        <v>62037</v>
      </c>
      <c r="B120" s="8" t="s">
        <v>5285</v>
      </c>
      <c r="C120" s="8" t="s">
        <v>5286</v>
      </c>
      <c r="D120" s="8" t="s">
        <v>36</v>
      </c>
      <c r="E120" s="8" t="s">
        <v>5130</v>
      </c>
      <c r="F120" s="9">
        <v>4656</v>
      </c>
      <c r="G120" s="8" t="s">
        <v>8120</v>
      </c>
      <c r="H120" s="8" t="s">
        <v>5</v>
      </c>
      <c r="I120" s="8" t="s">
        <v>8053</v>
      </c>
    </row>
    <row r="121" spans="1:9" x14ac:dyDescent="0.3">
      <c r="A121" s="7">
        <v>62044</v>
      </c>
      <c r="B121" s="8" t="s">
        <v>5297</v>
      </c>
      <c r="C121" s="8" t="s">
        <v>5298</v>
      </c>
      <c r="D121" s="8" t="s">
        <v>36</v>
      </c>
      <c r="E121" s="8" t="s">
        <v>5130</v>
      </c>
      <c r="F121" s="9">
        <v>4580</v>
      </c>
      <c r="G121" s="8" t="s">
        <v>8120</v>
      </c>
      <c r="H121" s="8" t="s">
        <v>5</v>
      </c>
      <c r="I121" s="8" t="s">
        <v>8053</v>
      </c>
    </row>
    <row r="122" spans="1:9" x14ac:dyDescent="0.3">
      <c r="A122" s="7">
        <v>62051</v>
      </c>
      <c r="B122" s="8" t="s">
        <v>5303</v>
      </c>
      <c r="C122" s="8" t="s">
        <v>5304</v>
      </c>
      <c r="D122" s="8" t="s">
        <v>36</v>
      </c>
      <c r="E122" s="8" t="s">
        <v>5130</v>
      </c>
      <c r="F122" s="9">
        <v>507</v>
      </c>
      <c r="G122" s="8" t="s">
        <v>8120</v>
      </c>
      <c r="H122" s="8" t="s">
        <v>6</v>
      </c>
      <c r="I122" s="8" t="s">
        <v>8053</v>
      </c>
    </row>
    <row r="123" spans="1:9" x14ac:dyDescent="0.3">
      <c r="A123" s="7">
        <v>62054</v>
      </c>
      <c r="B123" s="8" t="s">
        <v>8336</v>
      </c>
      <c r="C123" s="8" t="s">
        <v>8337</v>
      </c>
      <c r="D123" s="8" t="s">
        <v>36</v>
      </c>
      <c r="E123" s="8" t="s">
        <v>5130</v>
      </c>
      <c r="F123" s="9">
        <v>2018</v>
      </c>
      <c r="G123" s="8" t="s">
        <v>8127</v>
      </c>
      <c r="H123" s="8" t="s">
        <v>4</v>
      </c>
      <c r="I123" s="8" t="s">
        <v>8053</v>
      </c>
    </row>
    <row r="124" spans="1:9" x14ac:dyDescent="0.3">
      <c r="A124" s="7">
        <v>62055</v>
      </c>
      <c r="B124" s="8" t="s">
        <v>5305</v>
      </c>
      <c r="C124" s="8" t="s">
        <v>5306</v>
      </c>
      <c r="D124" s="8" t="s">
        <v>36</v>
      </c>
      <c r="E124" s="8" t="s">
        <v>5130</v>
      </c>
      <c r="F124" s="9">
        <v>1297</v>
      </c>
      <c r="G124" s="8" t="s">
        <v>8120</v>
      </c>
      <c r="H124" s="8" t="s">
        <v>5</v>
      </c>
      <c r="I124" s="8" t="s">
        <v>8053</v>
      </c>
    </row>
    <row r="125" spans="1:9" x14ac:dyDescent="0.3">
      <c r="A125" s="7">
        <v>62061</v>
      </c>
      <c r="B125" s="8" t="s">
        <v>5311</v>
      </c>
      <c r="C125" s="8" t="s">
        <v>5312</v>
      </c>
      <c r="D125" s="8" t="s">
        <v>36</v>
      </c>
      <c r="E125" s="8" t="s">
        <v>5130</v>
      </c>
      <c r="F125" s="9">
        <v>2129</v>
      </c>
      <c r="G125" s="8" t="s">
        <v>8120</v>
      </c>
      <c r="H125" s="8" t="s">
        <v>5</v>
      </c>
      <c r="I125" s="8" t="s">
        <v>8053</v>
      </c>
    </row>
    <row r="126" spans="1:9" x14ac:dyDescent="0.3">
      <c r="A126" s="7">
        <v>62062</v>
      </c>
      <c r="B126" s="8" t="s">
        <v>8358</v>
      </c>
      <c r="C126" s="8" t="s">
        <v>8359</v>
      </c>
      <c r="D126" s="8" t="s">
        <v>36</v>
      </c>
      <c r="E126" s="8" t="s">
        <v>5130</v>
      </c>
      <c r="F126" s="9">
        <v>1944</v>
      </c>
      <c r="G126" s="8" t="s">
        <v>8127</v>
      </c>
      <c r="H126" s="8" t="s">
        <v>4</v>
      </c>
      <c r="I126" s="8" t="s">
        <v>8053</v>
      </c>
    </row>
    <row r="127" spans="1:9" x14ac:dyDescent="0.3">
      <c r="A127" s="7">
        <v>62063</v>
      </c>
      <c r="B127" s="8" t="s">
        <v>5313</v>
      </c>
      <c r="C127" s="8" t="s">
        <v>5314</v>
      </c>
      <c r="D127" s="8" t="s">
        <v>36</v>
      </c>
      <c r="E127" s="8" t="s">
        <v>5130</v>
      </c>
      <c r="F127" s="9">
        <v>730</v>
      </c>
      <c r="G127" s="8" t="s">
        <v>8120</v>
      </c>
      <c r="H127" s="8" t="s">
        <v>5</v>
      </c>
      <c r="I127" s="8" t="s">
        <v>8053</v>
      </c>
    </row>
    <row r="128" spans="1:9" x14ac:dyDescent="0.3">
      <c r="A128" s="7">
        <v>62068</v>
      </c>
      <c r="B128" s="8" t="s">
        <v>5315</v>
      </c>
      <c r="C128" s="8" t="s">
        <v>5316</v>
      </c>
      <c r="D128" s="8" t="s">
        <v>36</v>
      </c>
      <c r="E128" s="8" t="s">
        <v>5130</v>
      </c>
      <c r="F128" s="9">
        <v>3845</v>
      </c>
      <c r="G128" s="8" t="s">
        <v>8120</v>
      </c>
      <c r="H128" s="8" t="s">
        <v>5</v>
      </c>
      <c r="I128" s="8" t="s">
        <v>8053</v>
      </c>
    </row>
    <row r="129" spans="1:9" x14ac:dyDescent="0.3">
      <c r="A129" s="7">
        <v>62069</v>
      </c>
      <c r="B129" s="8" t="s">
        <v>5317</v>
      </c>
      <c r="C129" s="8" t="s">
        <v>5318</v>
      </c>
      <c r="D129" s="8" t="s">
        <v>36</v>
      </c>
      <c r="E129" s="8" t="s">
        <v>5130</v>
      </c>
      <c r="F129" s="9">
        <v>874</v>
      </c>
      <c r="G129" s="8" t="s">
        <v>8120</v>
      </c>
      <c r="H129" s="8" t="s">
        <v>5</v>
      </c>
      <c r="I129" s="8" t="s">
        <v>8053</v>
      </c>
    </row>
    <row r="130" spans="1:9" x14ac:dyDescent="0.3">
      <c r="A130" s="7">
        <v>62072</v>
      </c>
      <c r="B130" s="8" t="s">
        <v>8372</v>
      </c>
      <c r="C130" s="8" t="s">
        <v>8373</v>
      </c>
      <c r="D130" s="8" t="s">
        <v>36</v>
      </c>
      <c r="E130" s="8" t="s">
        <v>5130</v>
      </c>
      <c r="F130" s="9">
        <v>642</v>
      </c>
      <c r="G130" s="8" t="s">
        <v>8127</v>
      </c>
      <c r="H130" s="8" t="s">
        <v>4</v>
      </c>
      <c r="I130" s="8" t="s">
        <v>8053</v>
      </c>
    </row>
    <row r="131" spans="1:9" x14ac:dyDescent="0.3">
      <c r="A131" s="7">
        <v>62073</v>
      </c>
      <c r="B131" s="8" t="s">
        <v>8382</v>
      </c>
      <c r="C131" s="8" t="s">
        <v>8383</v>
      </c>
      <c r="D131" s="8" t="s">
        <v>36</v>
      </c>
      <c r="E131" s="8" t="s">
        <v>5130</v>
      </c>
      <c r="F131" s="9">
        <v>3536</v>
      </c>
      <c r="G131" s="8" t="s">
        <v>8127</v>
      </c>
      <c r="H131" s="8" t="s">
        <v>4</v>
      </c>
      <c r="I131" s="8" t="s">
        <v>8053</v>
      </c>
    </row>
    <row r="132" spans="1:9" x14ac:dyDescent="0.3">
      <c r="A132" s="7">
        <v>62074</v>
      </c>
      <c r="B132" s="8" t="s">
        <v>5321</v>
      </c>
      <c r="C132" s="8" t="s">
        <v>5322</v>
      </c>
      <c r="D132" s="8" t="s">
        <v>36</v>
      </c>
      <c r="E132" s="8" t="s">
        <v>5130</v>
      </c>
      <c r="F132" s="9">
        <v>7665</v>
      </c>
      <c r="G132" s="8" t="s">
        <v>8120</v>
      </c>
      <c r="H132" s="8" t="s">
        <v>5</v>
      </c>
      <c r="I132" s="8" t="s">
        <v>8053</v>
      </c>
    </row>
    <row r="133" spans="1:9" x14ac:dyDescent="0.3">
      <c r="A133" s="7">
        <v>65010</v>
      </c>
      <c r="B133" s="8" t="s">
        <v>5492</v>
      </c>
      <c r="C133" s="8" t="s">
        <v>5493</v>
      </c>
      <c r="D133" s="8" t="s">
        <v>36</v>
      </c>
      <c r="E133" s="8" t="s">
        <v>5476</v>
      </c>
      <c r="F133" s="9">
        <v>2392</v>
      </c>
      <c r="G133" s="8" t="s">
        <v>8120</v>
      </c>
      <c r="H133" s="8" t="s">
        <v>5</v>
      </c>
      <c r="I133" s="8" t="s">
        <v>8054</v>
      </c>
    </row>
    <row r="134" spans="1:9" x14ac:dyDescent="0.3">
      <c r="A134" s="7">
        <v>65018</v>
      </c>
      <c r="B134" s="8" t="s">
        <v>5505</v>
      </c>
      <c r="C134" s="8" t="s">
        <v>5506</v>
      </c>
      <c r="D134" s="8" t="s">
        <v>36</v>
      </c>
      <c r="E134" s="8" t="s">
        <v>5476</v>
      </c>
      <c r="F134" s="9">
        <v>2425</v>
      </c>
      <c r="G134" s="8" t="s">
        <v>8120</v>
      </c>
      <c r="H134" s="8" t="s">
        <v>6</v>
      </c>
      <c r="I134" s="8" t="s">
        <v>8054</v>
      </c>
    </row>
    <row r="135" spans="1:9" x14ac:dyDescent="0.3">
      <c r="A135" s="7">
        <v>65026</v>
      </c>
      <c r="B135" s="8" t="s">
        <v>5517</v>
      </c>
      <c r="C135" s="8" t="s">
        <v>5518</v>
      </c>
      <c r="D135" s="8" t="s">
        <v>36</v>
      </c>
      <c r="E135" s="8" t="s">
        <v>5476</v>
      </c>
      <c r="F135" s="9">
        <v>1077</v>
      </c>
      <c r="G135" s="8" t="s">
        <v>8120</v>
      </c>
      <c r="H135" s="8" t="s">
        <v>6</v>
      </c>
      <c r="I135" s="8" t="s">
        <v>8054</v>
      </c>
    </row>
    <row r="136" spans="1:9" x14ac:dyDescent="0.3">
      <c r="A136" s="7">
        <v>65075</v>
      </c>
      <c r="B136" s="8" t="s">
        <v>5593</v>
      </c>
      <c r="C136" s="8" t="s">
        <v>5594</v>
      </c>
      <c r="D136" s="8" t="s">
        <v>36</v>
      </c>
      <c r="E136" s="8" t="s">
        <v>5476</v>
      </c>
      <c r="F136" s="9">
        <v>1438</v>
      </c>
      <c r="G136" s="8" t="s">
        <v>8120</v>
      </c>
      <c r="H136" s="8" t="s">
        <v>6</v>
      </c>
      <c r="I136" s="8" t="s">
        <v>8054</v>
      </c>
    </row>
    <row r="137" spans="1:9" x14ac:dyDescent="0.3">
      <c r="A137" s="7">
        <v>65076</v>
      </c>
      <c r="B137" s="8" t="s">
        <v>5595</v>
      </c>
      <c r="C137" s="8" t="s">
        <v>5596</v>
      </c>
      <c r="D137" s="8" t="s">
        <v>36</v>
      </c>
      <c r="E137" s="8" t="s">
        <v>5476</v>
      </c>
      <c r="F137" s="9">
        <v>6295</v>
      </c>
      <c r="G137" s="8" t="s">
        <v>8120</v>
      </c>
      <c r="H137" s="8" t="s">
        <v>6</v>
      </c>
      <c r="I137" s="8" t="s">
        <v>8054</v>
      </c>
    </row>
    <row r="138" spans="1:9" x14ac:dyDescent="0.3">
      <c r="A138" s="7">
        <v>65087</v>
      </c>
      <c r="B138" s="8" t="s">
        <v>5609</v>
      </c>
      <c r="C138" s="8" t="s">
        <v>5610</v>
      </c>
      <c r="D138" s="8" t="s">
        <v>36</v>
      </c>
      <c r="E138" s="8" t="s">
        <v>5476</v>
      </c>
      <c r="F138" s="9">
        <v>4972</v>
      </c>
      <c r="G138" s="8" t="s">
        <v>8120</v>
      </c>
      <c r="H138" s="8" t="s">
        <v>6</v>
      </c>
      <c r="I138" s="8" t="s">
        <v>8054</v>
      </c>
    </row>
    <row r="139" spans="1:9" x14ac:dyDescent="0.3">
      <c r="A139" s="7">
        <v>65093</v>
      </c>
      <c r="B139" s="8" t="s">
        <v>5617</v>
      </c>
      <c r="C139" s="8" t="s">
        <v>5618</v>
      </c>
      <c r="D139" s="8" t="s">
        <v>36</v>
      </c>
      <c r="E139" s="8" t="s">
        <v>5476</v>
      </c>
      <c r="F139" s="9">
        <v>656</v>
      </c>
      <c r="G139" s="8" t="s">
        <v>8120</v>
      </c>
      <c r="H139" s="8" t="s">
        <v>5</v>
      </c>
      <c r="I139" s="8" t="s">
        <v>8054</v>
      </c>
    </row>
    <row r="140" spans="1:9" x14ac:dyDescent="0.3">
      <c r="A140" s="7">
        <v>65097</v>
      </c>
      <c r="B140" s="8" t="s">
        <v>5625</v>
      </c>
      <c r="C140" s="8" t="s">
        <v>5626</v>
      </c>
      <c r="D140" s="8" t="s">
        <v>36</v>
      </c>
      <c r="E140" s="8" t="s">
        <v>5476</v>
      </c>
      <c r="F140" s="9">
        <v>5177</v>
      </c>
      <c r="G140" s="8" t="s">
        <v>8120</v>
      </c>
      <c r="H140" s="8" t="s">
        <v>5</v>
      </c>
      <c r="I140" s="8" t="s">
        <v>8054</v>
      </c>
    </row>
    <row r="141" spans="1:9" x14ac:dyDescent="0.3">
      <c r="A141" s="7">
        <v>65114</v>
      </c>
      <c r="B141" s="8" t="s">
        <v>5655</v>
      </c>
      <c r="C141" s="8" t="s">
        <v>5656</v>
      </c>
      <c r="D141" s="8" t="s">
        <v>36</v>
      </c>
      <c r="E141" s="8" t="s">
        <v>5476</v>
      </c>
      <c r="F141" s="9">
        <v>11900</v>
      </c>
      <c r="G141" s="8" t="s">
        <v>8120</v>
      </c>
      <c r="H141" s="8" t="s">
        <v>6</v>
      </c>
      <c r="I141" s="8" t="s">
        <v>8054</v>
      </c>
    </row>
    <row r="142" spans="1:9" x14ac:dyDescent="0.3">
      <c r="A142" s="7">
        <v>65125</v>
      </c>
      <c r="B142" s="8" t="s">
        <v>5669</v>
      </c>
      <c r="C142" s="8" t="s">
        <v>5670</v>
      </c>
      <c r="D142" s="8" t="s">
        <v>36</v>
      </c>
      <c r="E142" s="8" t="s">
        <v>5476</v>
      </c>
      <c r="F142" s="9">
        <v>1663</v>
      </c>
      <c r="G142" s="8" t="s">
        <v>8120</v>
      </c>
      <c r="H142" s="8" t="s">
        <v>6</v>
      </c>
      <c r="I142" s="8" t="s">
        <v>8054</v>
      </c>
    </row>
    <row r="143" spans="1:9" x14ac:dyDescent="0.3">
      <c r="A143" s="7">
        <v>65126</v>
      </c>
      <c r="B143" s="8" t="s">
        <v>5671</v>
      </c>
      <c r="C143" s="8" t="s">
        <v>5672</v>
      </c>
      <c r="D143" s="8" t="s">
        <v>36</v>
      </c>
      <c r="E143" s="8" t="s">
        <v>5476</v>
      </c>
      <c r="F143" s="9">
        <v>1619</v>
      </c>
      <c r="G143" s="8" t="s">
        <v>8120</v>
      </c>
      <c r="H143" s="8" t="s">
        <v>6</v>
      </c>
      <c r="I143" s="8" t="s">
        <v>8054</v>
      </c>
    </row>
    <row r="144" spans="1:9" x14ac:dyDescent="0.3">
      <c r="A144" s="7">
        <v>65129</v>
      </c>
      <c r="B144" s="8" t="s">
        <v>5677</v>
      </c>
      <c r="C144" s="8" t="s">
        <v>5678</v>
      </c>
      <c r="D144" s="8" t="s">
        <v>36</v>
      </c>
      <c r="E144" s="8" t="s">
        <v>5476</v>
      </c>
      <c r="F144" s="9">
        <v>2713</v>
      </c>
      <c r="G144" s="8" t="s">
        <v>8120</v>
      </c>
      <c r="H144" s="8" t="s">
        <v>5</v>
      </c>
      <c r="I144" s="8" t="s">
        <v>8054</v>
      </c>
    </row>
    <row r="145" spans="1:9" x14ac:dyDescent="0.3">
      <c r="A145" s="7">
        <v>65133</v>
      </c>
      <c r="B145" s="8" t="s">
        <v>5681</v>
      </c>
      <c r="C145" s="8" t="s">
        <v>5682</v>
      </c>
      <c r="D145" s="8" t="s">
        <v>36</v>
      </c>
      <c r="E145" s="8" t="s">
        <v>5476</v>
      </c>
      <c r="F145" s="9">
        <v>2368</v>
      </c>
      <c r="G145" s="8" t="s">
        <v>8120</v>
      </c>
      <c r="H145" s="8" t="s">
        <v>6</v>
      </c>
      <c r="I145" s="8" t="s">
        <v>8054</v>
      </c>
    </row>
    <row r="146" spans="1:9" x14ac:dyDescent="0.3">
      <c r="A146" s="7">
        <v>65136</v>
      </c>
      <c r="B146" s="8" t="s">
        <v>5685</v>
      </c>
      <c r="C146" s="8" t="s">
        <v>5686</v>
      </c>
      <c r="D146" s="8" t="s">
        <v>36</v>
      </c>
      <c r="E146" s="8" t="s">
        <v>5476</v>
      </c>
      <c r="F146" s="9">
        <v>4641</v>
      </c>
      <c r="G146" s="8" t="s">
        <v>8120</v>
      </c>
      <c r="H146" s="8" t="s">
        <v>6</v>
      </c>
      <c r="I146" s="8" t="s">
        <v>8054</v>
      </c>
    </row>
    <row r="147" spans="1:9" x14ac:dyDescent="0.3">
      <c r="A147" s="7">
        <v>65146</v>
      </c>
      <c r="B147" s="8" t="s">
        <v>5699</v>
      </c>
      <c r="C147" s="8" t="s">
        <v>5700</v>
      </c>
      <c r="D147" s="8" t="s">
        <v>36</v>
      </c>
      <c r="E147" s="8" t="s">
        <v>5476</v>
      </c>
      <c r="F147" s="9">
        <v>7221</v>
      </c>
      <c r="G147" s="8" t="s">
        <v>8120</v>
      </c>
      <c r="H147" s="8" t="s">
        <v>6</v>
      </c>
      <c r="I147" s="8" t="s">
        <v>8054</v>
      </c>
    </row>
    <row r="148" spans="1:9" x14ac:dyDescent="0.3">
      <c r="A148" s="7">
        <v>30025</v>
      </c>
      <c r="B148" s="8" t="s">
        <v>2630</v>
      </c>
      <c r="C148" s="8" t="s">
        <v>2631</v>
      </c>
      <c r="D148" s="8" t="s">
        <v>38</v>
      </c>
      <c r="E148" s="8" t="s">
        <v>2616</v>
      </c>
      <c r="F148" s="9">
        <v>621</v>
      </c>
      <c r="G148" s="8" t="s">
        <v>8120</v>
      </c>
      <c r="H148" s="8" t="s">
        <v>6</v>
      </c>
      <c r="I148" s="8" t="s">
        <v>8060</v>
      </c>
    </row>
    <row r="149" spans="1:9" x14ac:dyDescent="0.3">
      <c r="A149" s="7">
        <v>30033</v>
      </c>
      <c r="B149" s="8" t="s">
        <v>2636</v>
      </c>
      <c r="C149" s="8" t="s">
        <v>2637</v>
      </c>
      <c r="D149" s="8" t="s">
        <v>38</v>
      </c>
      <c r="E149" s="8" t="s">
        <v>2616</v>
      </c>
      <c r="F149" s="9">
        <v>156</v>
      </c>
      <c r="G149" s="8" t="s">
        <v>8120</v>
      </c>
      <c r="H149" s="8" t="s">
        <v>6</v>
      </c>
      <c r="I149" s="8" t="s">
        <v>8060</v>
      </c>
    </row>
    <row r="150" spans="1:9" x14ac:dyDescent="0.3">
      <c r="A150" s="7">
        <v>30054</v>
      </c>
      <c r="B150" s="8" t="s">
        <v>2658</v>
      </c>
      <c r="C150" s="8" t="s">
        <v>2659</v>
      </c>
      <c r="D150" s="8" t="s">
        <v>38</v>
      </c>
      <c r="E150" s="8" t="s">
        <v>2616</v>
      </c>
      <c r="F150" s="9">
        <v>909</v>
      </c>
      <c r="G150" s="8" t="s">
        <v>8120</v>
      </c>
      <c r="H150" s="8" t="s">
        <v>6</v>
      </c>
      <c r="I150" s="8" t="s">
        <v>8060</v>
      </c>
    </row>
    <row r="151" spans="1:9" x14ac:dyDescent="0.3">
      <c r="A151" s="7">
        <v>30059</v>
      </c>
      <c r="B151" s="8" t="s">
        <v>2660</v>
      </c>
      <c r="C151" s="8" t="s">
        <v>2661</v>
      </c>
      <c r="D151" s="8" t="s">
        <v>38</v>
      </c>
      <c r="E151" s="8" t="s">
        <v>2616</v>
      </c>
      <c r="F151" s="9">
        <v>1630</v>
      </c>
      <c r="G151" s="8" t="s">
        <v>8120</v>
      </c>
      <c r="H151" s="8" t="s">
        <v>6</v>
      </c>
      <c r="I151" s="8" t="s">
        <v>8060</v>
      </c>
    </row>
    <row r="152" spans="1:9" x14ac:dyDescent="0.3">
      <c r="A152" s="7">
        <v>30076</v>
      </c>
      <c r="B152" s="8" t="s">
        <v>2672</v>
      </c>
      <c r="C152" s="8" t="s">
        <v>2673</v>
      </c>
      <c r="D152" s="8" t="s">
        <v>38</v>
      </c>
      <c r="E152" s="8" t="s">
        <v>2616</v>
      </c>
      <c r="F152" s="9">
        <v>1345</v>
      </c>
      <c r="G152" s="8" t="s">
        <v>8120</v>
      </c>
      <c r="H152" s="8" t="s">
        <v>6</v>
      </c>
      <c r="I152" s="8" t="s">
        <v>8060</v>
      </c>
    </row>
    <row r="153" spans="1:9" x14ac:dyDescent="0.3">
      <c r="A153" s="7">
        <v>30092</v>
      </c>
      <c r="B153" s="8" t="s">
        <v>2690</v>
      </c>
      <c r="C153" s="8" t="s">
        <v>2691</v>
      </c>
      <c r="D153" s="8" t="s">
        <v>38</v>
      </c>
      <c r="E153" s="8" t="s">
        <v>2616</v>
      </c>
      <c r="F153" s="9">
        <v>937</v>
      </c>
      <c r="G153" s="8" t="s">
        <v>8120</v>
      </c>
      <c r="H153" s="8" t="s">
        <v>6</v>
      </c>
      <c r="I153" s="8" t="s">
        <v>8060</v>
      </c>
    </row>
    <row r="154" spans="1:9" x14ac:dyDescent="0.3">
      <c r="A154" s="7">
        <v>30093</v>
      </c>
      <c r="B154" s="8" t="s">
        <v>2692</v>
      </c>
      <c r="C154" s="8" t="s">
        <v>2693</v>
      </c>
      <c r="D154" s="8" t="s">
        <v>38</v>
      </c>
      <c r="E154" s="8" t="s">
        <v>2616</v>
      </c>
      <c r="F154" s="9">
        <v>272</v>
      </c>
      <c r="G154" s="8" t="s">
        <v>8120</v>
      </c>
      <c r="H154" s="8" t="s">
        <v>6</v>
      </c>
      <c r="I154" s="8" t="s">
        <v>8060</v>
      </c>
    </row>
    <row r="155" spans="1:9" x14ac:dyDescent="0.3">
      <c r="A155" s="7">
        <v>30117</v>
      </c>
      <c r="B155" s="8" t="s">
        <v>2716</v>
      </c>
      <c r="C155" s="8" t="s">
        <v>2717</v>
      </c>
      <c r="D155" s="8" t="s">
        <v>38</v>
      </c>
      <c r="E155" s="8" t="s">
        <v>2616</v>
      </c>
      <c r="F155" s="9">
        <v>4102</v>
      </c>
      <c r="G155" s="8" t="s">
        <v>8120</v>
      </c>
      <c r="H155" s="8" t="s">
        <v>6</v>
      </c>
      <c r="I155" s="8" t="s">
        <v>8060</v>
      </c>
    </row>
    <row r="156" spans="1:9" x14ac:dyDescent="0.3">
      <c r="A156" s="7">
        <v>56001</v>
      </c>
      <c r="B156" s="8" t="s">
        <v>4054</v>
      </c>
      <c r="C156" s="8" t="s">
        <v>4056</v>
      </c>
      <c r="D156" s="8" t="s">
        <v>39</v>
      </c>
      <c r="E156" s="8" t="s">
        <v>3824</v>
      </c>
      <c r="F156" s="9">
        <v>5346</v>
      </c>
      <c r="G156" s="8" t="s">
        <v>8120</v>
      </c>
      <c r="H156" s="8" t="s">
        <v>5</v>
      </c>
      <c r="I156" s="8" t="s">
        <v>8062</v>
      </c>
    </row>
    <row r="157" spans="1:9" x14ac:dyDescent="0.3">
      <c r="A157" s="7">
        <v>56002</v>
      </c>
      <c r="B157" s="8" t="s">
        <v>4057</v>
      </c>
      <c r="C157" s="8" t="s">
        <v>4058</v>
      </c>
      <c r="D157" s="8" t="s">
        <v>39</v>
      </c>
      <c r="E157" s="8" t="s">
        <v>3824</v>
      </c>
      <c r="F157" s="9">
        <v>830</v>
      </c>
      <c r="G157" s="8" t="s">
        <v>8120</v>
      </c>
      <c r="H157" s="8" t="s">
        <v>5</v>
      </c>
      <c r="I157" s="8" t="s">
        <v>8062</v>
      </c>
    </row>
    <row r="158" spans="1:9" x14ac:dyDescent="0.3">
      <c r="A158" s="7">
        <v>56012</v>
      </c>
      <c r="B158" s="8" t="s">
        <v>4066</v>
      </c>
      <c r="C158" s="8" t="s">
        <v>4067</v>
      </c>
      <c r="D158" s="8" t="s">
        <v>39</v>
      </c>
      <c r="E158" s="8" t="s">
        <v>3824</v>
      </c>
      <c r="F158" s="9">
        <v>5122</v>
      </c>
      <c r="G158" s="8" t="s">
        <v>8120</v>
      </c>
      <c r="H158" s="8" t="s">
        <v>6</v>
      </c>
      <c r="I158" s="8" t="s">
        <v>8062</v>
      </c>
    </row>
    <row r="159" spans="1:9" x14ac:dyDescent="0.3">
      <c r="A159" s="7">
        <v>56013</v>
      </c>
      <c r="B159" s="8" t="s">
        <v>8212</v>
      </c>
      <c r="C159" s="8" t="s">
        <v>8213</v>
      </c>
      <c r="D159" s="8" t="s">
        <v>39</v>
      </c>
      <c r="E159" s="8" t="s">
        <v>3824</v>
      </c>
      <c r="F159" s="9">
        <v>1647</v>
      </c>
      <c r="G159" s="8" t="s">
        <v>8127</v>
      </c>
      <c r="H159" s="8" t="s">
        <v>4</v>
      </c>
      <c r="I159" s="8" t="s">
        <v>8062</v>
      </c>
    </row>
    <row r="160" spans="1:9" x14ac:dyDescent="0.3">
      <c r="A160" s="7">
        <v>56020</v>
      </c>
      <c r="B160" s="8" t="s">
        <v>4073</v>
      </c>
      <c r="C160" s="8" t="s">
        <v>4074</v>
      </c>
      <c r="D160" s="8" t="s">
        <v>39</v>
      </c>
      <c r="E160" s="8" t="s">
        <v>3824</v>
      </c>
      <c r="F160" s="9">
        <v>1076</v>
      </c>
      <c r="G160" s="8" t="s">
        <v>8120</v>
      </c>
      <c r="H160" s="8" t="s">
        <v>6</v>
      </c>
      <c r="I160" s="8" t="s">
        <v>8062</v>
      </c>
    </row>
    <row r="161" spans="1:9" x14ac:dyDescent="0.3">
      <c r="A161" s="7">
        <v>56026</v>
      </c>
      <c r="B161" s="8" t="s">
        <v>4085</v>
      </c>
      <c r="C161" s="8" t="s">
        <v>4086</v>
      </c>
      <c r="D161" s="8" t="s">
        <v>39</v>
      </c>
      <c r="E161" s="8" t="s">
        <v>3824</v>
      </c>
      <c r="F161" s="9">
        <v>1385</v>
      </c>
      <c r="G161" s="8" t="s">
        <v>8120</v>
      </c>
      <c r="H161" s="8" t="s">
        <v>6</v>
      </c>
      <c r="I161" s="8" t="s">
        <v>8062</v>
      </c>
    </row>
    <row r="162" spans="1:9" x14ac:dyDescent="0.3">
      <c r="A162" s="7">
        <v>56028</v>
      </c>
      <c r="B162" s="8" t="s">
        <v>4089</v>
      </c>
      <c r="C162" s="8" t="s">
        <v>4090</v>
      </c>
      <c r="D162" s="8" t="s">
        <v>39</v>
      </c>
      <c r="E162" s="8" t="s">
        <v>3824</v>
      </c>
      <c r="F162" s="9">
        <v>1276</v>
      </c>
      <c r="G162" s="8" t="s">
        <v>8120</v>
      </c>
      <c r="H162" s="8" t="s">
        <v>5</v>
      </c>
      <c r="I162" s="8" t="s">
        <v>8062</v>
      </c>
    </row>
    <row r="163" spans="1:9" x14ac:dyDescent="0.3">
      <c r="A163" s="7">
        <v>56030</v>
      </c>
      <c r="B163" s="8" t="s">
        <v>4093</v>
      </c>
      <c r="C163" s="8" t="s">
        <v>4094</v>
      </c>
      <c r="D163" s="8" t="s">
        <v>39</v>
      </c>
      <c r="E163" s="8" t="s">
        <v>3824</v>
      </c>
      <c r="F163" s="9">
        <v>2450</v>
      </c>
      <c r="G163" s="8" t="s">
        <v>8120</v>
      </c>
      <c r="H163" s="8" t="s">
        <v>5</v>
      </c>
      <c r="I163" s="8" t="s">
        <v>8062</v>
      </c>
    </row>
    <row r="164" spans="1:9" x14ac:dyDescent="0.3">
      <c r="A164" s="7">
        <v>56031</v>
      </c>
      <c r="B164" s="8" t="s">
        <v>4095</v>
      </c>
      <c r="C164" s="8" t="s">
        <v>4096</v>
      </c>
      <c r="D164" s="8" t="s">
        <v>39</v>
      </c>
      <c r="E164" s="8" t="s">
        <v>3824</v>
      </c>
      <c r="F164" s="9">
        <v>2205</v>
      </c>
      <c r="G164" s="8" t="s">
        <v>8120</v>
      </c>
      <c r="H164" s="8" t="s">
        <v>5</v>
      </c>
      <c r="I164" s="8" t="s">
        <v>8062</v>
      </c>
    </row>
    <row r="165" spans="1:9" x14ac:dyDescent="0.3">
      <c r="A165" s="7">
        <v>56032</v>
      </c>
      <c r="B165" s="8" t="s">
        <v>4097</v>
      </c>
      <c r="C165" s="8" t="s">
        <v>4098</v>
      </c>
      <c r="D165" s="8" t="s">
        <v>39</v>
      </c>
      <c r="E165" s="8" t="s">
        <v>3824</v>
      </c>
      <c r="F165" s="9">
        <v>775</v>
      </c>
      <c r="G165" s="8" t="s">
        <v>8120</v>
      </c>
      <c r="H165" s="8" t="s">
        <v>6</v>
      </c>
      <c r="I165" s="8" t="s">
        <v>8062</v>
      </c>
    </row>
    <row r="166" spans="1:9" x14ac:dyDescent="0.3">
      <c r="A166" s="7">
        <v>56034</v>
      </c>
      <c r="B166" s="8" t="s">
        <v>8292</v>
      </c>
      <c r="C166" s="8" t="s">
        <v>8293</v>
      </c>
      <c r="D166" s="8" t="s">
        <v>39</v>
      </c>
      <c r="E166" s="8" t="s">
        <v>3824</v>
      </c>
      <c r="F166" s="9">
        <v>3283</v>
      </c>
      <c r="G166" s="8" t="s">
        <v>8127</v>
      </c>
      <c r="H166" s="8" t="s">
        <v>4</v>
      </c>
      <c r="I166" s="8" t="s">
        <v>8062</v>
      </c>
    </row>
    <row r="167" spans="1:9" x14ac:dyDescent="0.3">
      <c r="A167" s="7">
        <v>56035</v>
      </c>
      <c r="B167" s="8" t="s">
        <v>4099</v>
      </c>
      <c r="C167" s="8" t="s">
        <v>4100</v>
      </c>
      <c r="D167" s="8" t="s">
        <v>39</v>
      </c>
      <c r="E167" s="8" t="s">
        <v>3824</v>
      </c>
      <c r="F167" s="9">
        <v>8770</v>
      </c>
      <c r="G167" s="8" t="s">
        <v>8120</v>
      </c>
      <c r="H167" s="8" t="s">
        <v>5</v>
      </c>
      <c r="I167" s="8" t="s">
        <v>8062</v>
      </c>
    </row>
    <row r="168" spans="1:9" x14ac:dyDescent="0.3">
      <c r="A168" s="7">
        <v>56040</v>
      </c>
      <c r="B168" s="8" t="s">
        <v>4105</v>
      </c>
      <c r="C168" s="8" t="s">
        <v>4106</v>
      </c>
      <c r="D168" s="8" t="s">
        <v>39</v>
      </c>
      <c r="E168" s="8" t="s">
        <v>3824</v>
      </c>
      <c r="F168" s="9">
        <v>944</v>
      </c>
      <c r="G168" s="8" t="s">
        <v>8120</v>
      </c>
      <c r="H168" s="8" t="s">
        <v>5</v>
      </c>
      <c r="I168" s="8" t="s">
        <v>8062</v>
      </c>
    </row>
    <row r="169" spans="1:9" x14ac:dyDescent="0.3">
      <c r="A169" s="7">
        <v>56043</v>
      </c>
      <c r="B169" s="8" t="s">
        <v>4109</v>
      </c>
      <c r="C169" s="8" t="s">
        <v>4110</v>
      </c>
      <c r="D169" s="8" t="s">
        <v>39</v>
      </c>
      <c r="E169" s="8" t="s">
        <v>3824</v>
      </c>
      <c r="F169" s="9">
        <v>1922</v>
      </c>
      <c r="G169" s="8" t="s">
        <v>8120</v>
      </c>
      <c r="H169" s="8" t="s">
        <v>5</v>
      </c>
      <c r="I169" s="8" t="s">
        <v>8062</v>
      </c>
    </row>
    <row r="170" spans="1:9" x14ac:dyDescent="0.3">
      <c r="A170" s="7">
        <v>56044</v>
      </c>
      <c r="B170" s="8" t="s">
        <v>4111</v>
      </c>
      <c r="C170" s="8" t="s">
        <v>4112</v>
      </c>
      <c r="D170" s="8" t="s">
        <v>39</v>
      </c>
      <c r="E170" s="8" t="s">
        <v>3824</v>
      </c>
      <c r="F170" s="9">
        <v>522</v>
      </c>
      <c r="G170" s="8" t="s">
        <v>8120</v>
      </c>
      <c r="H170" s="8" t="s">
        <v>5</v>
      </c>
      <c r="I170" s="8" t="s">
        <v>8062</v>
      </c>
    </row>
    <row r="171" spans="1:9" x14ac:dyDescent="0.3">
      <c r="A171" s="7">
        <v>56047</v>
      </c>
      <c r="B171" s="8" t="s">
        <v>8360</v>
      </c>
      <c r="C171" s="8" t="s">
        <v>8361</v>
      </c>
      <c r="D171" s="8" t="s">
        <v>39</v>
      </c>
      <c r="E171" s="8" t="s">
        <v>3824</v>
      </c>
      <c r="F171" s="9">
        <v>1995</v>
      </c>
      <c r="G171" s="8" t="s">
        <v>8127</v>
      </c>
      <c r="H171" s="8" t="s">
        <v>4</v>
      </c>
      <c r="I171" s="8" t="s">
        <v>8062</v>
      </c>
    </row>
    <row r="172" spans="1:9" x14ac:dyDescent="0.3">
      <c r="A172" s="7">
        <v>56051</v>
      </c>
      <c r="B172" s="8" t="s">
        <v>4115</v>
      </c>
      <c r="C172" s="8" t="s">
        <v>4116</v>
      </c>
      <c r="D172" s="8" t="s">
        <v>39</v>
      </c>
      <c r="E172" s="8" t="s">
        <v>3824</v>
      </c>
      <c r="F172" s="9">
        <v>296</v>
      </c>
      <c r="G172" s="8" t="s">
        <v>8120</v>
      </c>
      <c r="H172" s="8" t="s">
        <v>5</v>
      </c>
      <c r="I172" s="8" t="s">
        <v>8062</v>
      </c>
    </row>
    <row r="173" spans="1:9" x14ac:dyDescent="0.3">
      <c r="A173" s="7">
        <v>56052</v>
      </c>
      <c r="B173" s="8" t="s">
        <v>8396</v>
      </c>
      <c r="C173" s="8" t="s">
        <v>8397</v>
      </c>
      <c r="D173" s="8" t="s">
        <v>39</v>
      </c>
      <c r="E173" s="8" t="s">
        <v>3824</v>
      </c>
      <c r="F173" s="9">
        <v>8168</v>
      </c>
      <c r="G173" s="8" t="s">
        <v>8127</v>
      </c>
      <c r="H173" s="8" t="s">
        <v>4</v>
      </c>
      <c r="I173" s="8" t="s">
        <v>8062</v>
      </c>
    </row>
    <row r="174" spans="1:9" x14ac:dyDescent="0.3">
      <c r="A174" s="7">
        <v>56053</v>
      </c>
      <c r="B174" s="8" t="s">
        <v>4117</v>
      </c>
      <c r="C174" s="8" t="s">
        <v>4118</v>
      </c>
      <c r="D174" s="8" t="s">
        <v>39</v>
      </c>
      <c r="E174" s="8" t="s">
        <v>3824</v>
      </c>
      <c r="F174" s="9">
        <v>2722</v>
      </c>
      <c r="G174" s="8" t="s">
        <v>8120</v>
      </c>
      <c r="H174" s="8" t="s">
        <v>5</v>
      </c>
      <c r="I174" s="8" t="s">
        <v>8062</v>
      </c>
    </row>
    <row r="175" spans="1:9" x14ac:dyDescent="0.3">
      <c r="A175" s="7">
        <v>57001</v>
      </c>
      <c r="B175" s="8" t="s">
        <v>4123</v>
      </c>
      <c r="C175" s="8" t="s">
        <v>4126</v>
      </c>
      <c r="D175" s="8" t="s">
        <v>39</v>
      </c>
      <c r="E175" s="8" t="s">
        <v>4125</v>
      </c>
      <c r="F175" s="9">
        <v>555</v>
      </c>
      <c r="G175" s="8" t="s">
        <v>8120</v>
      </c>
      <c r="H175" s="8" t="s">
        <v>6</v>
      </c>
      <c r="I175" s="8" t="s">
        <v>8063</v>
      </c>
    </row>
    <row r="176" spans="1:9" x14ac:dyDescent="0.3">
      <c r="A176" s="7">
        <v>57002</v>
      </c>
      <c r="B176" s="8" t="s">
        <v>4127</v>
      </c>
      <c r="C176" s="8" t="s">
        <v>4128</v>
      </c>
      <c r="D176" s="8" t="s">
        <v>39</v>
      </c>
      <c r="E176" s="8" t="s">
        <v>4125</v>
      </c>
      <c r="F176" s="9">
        <v>2320</v>
      </c>
      <c r="G176" s="8" t="s">
        <v>8120</v>
      </c>
      <c r="H176" s="8" t="s">
        <v>6</v>
      </c>
      <c r="I176" s="8" t="s">
        <v>8063</v>
      </c>
    </row>
    <row r="177" spans="1:9" x14ac:dyDescent="0.3">
      <c r="A177" s="7">
        <v>57003</v>
      </c>
      <c r="B177" s="8" t="s">
        <v>8144</v>
      </c>
      <c r="C177" s="8" t="s">
        <v>8145</v>
      </c>
      <c r="D177" s="8" t="s">
        <v>39</v>
      </c>
      <c r="E177" s="8" t="s">
        <v>4125</v>
      </c>
      <c r="F177" s="9">
        <v>2371</v>
      </c>
      <c r="G177" s="8" t="s">
        <v>8127</v>
      </c>
      <c r="H177" s="8" t="s">
        <v>4</v>
      </c>
      <c r="I177" s="8" t="s">
        <v>8063</v>
      </c>
    </row>
    <row r="178" spans="1:9" x14ac:dyDescent="0.3">
      <c r="A178" s="7">
        <v>57004</v>
      </c>
      <c r="B178" s="8" t="s">
        <v>4129</v>
      </c>
      <c r="C178" s="8" t="s">
        <v>4130</v>
      </c>
      <c r="D178" s="8" t="s">
        <v>39</v>
      </c>
      <c r="E178" s="8" t="s">
        <v>4125</v>
      </c>
      <c r="F178" s="9">
        <v>213</v>
      </c>
      <c r="G178" s="8" t="s">
        <v>8120</v>
      </c>
      <c r="H178" s="8" t="s">
        <v>6</v>
      </c>
      <c r="I178" s="8" t="s">
        <v>8063</v>
      </c>
    </row>
    <row r="179" spans="1:9" x14ac:dyDescent="0.3">
      <c r="A179" s="7">
        <v>57005</v>
      </c>
      <c r="B179" s="8" t="s">
        <v>8176</v>
      </c>
      <c r="C179" s="8" t="s">
        <v>8177</v>
      </c>
      <c r="D179" s="8" t="s">
        <v>39</v>
      </c>
      <c r="E179" s="8" t="s">
        <v>4125</v>
      </c>
      <c r="F179" s="9">
        <v>637</v>
      </c>
      <c r="G179" s="8" t="s">
        <v>8127</v>
      </c>
      <c r="H179" s="8" t="s">
        <v>4</v>
      </c>
      <c r="I179" s="8" t="s">
        <v>8063</v>
      </c>
    </row>
    <row r="180" spans="1:9" x14ac:dyDescent="0.3">
      <c r="A180" s="7">
        <v>57006</v>
      </c>
      <c r="B180" s="8" t="s">
        <v>4131</v>
      </c>
      <c r="C180" s="8" t="s">
        <v>4132</v>
      </c>
      <c r="D180" s="8" t="s">
        <v>39</v>
      </c>
      <c r="E180" s="8" t="s">
        <v>4125</v>
      </c>
      <c r="F180" s="9">
        <v>589</v>
      </c>
      <c r="G180" s="8" t="s">
        <v>8120</v>
      </c>
      <c r="H180" s="8" t="s">
        <v>5</v>
      </c>
      <c r="I180" s="8" t="s">
        <v>8063</v>
      </c>
    </row>
    <row r="181" spans="1:9" x14ac:dyDescent="0.3">
      <c r="A181" s="7">
        <v>57007</v>
      </c>
      <c r="B181" s="8" t="s">
        <v>8190</v>
      </c>
      <c r="C181" s="8" t="s">
        <v>8191</v>
      </c>
      <c r="D181" s="8" t="s">
        <v>39</v>
      </c>
      <c r="E181" s="8" t="s">
        <v>4125</v>
      </c>
      <c r="F181" s="9">
        <v>4260</v>
      </c>
      <c r="G181" s="8" t="s">
        <v>8127</v>
      </c>
      <c r="H181" s="8" t="s">
        <v>4</v>
      </c>
      <c r="I181" s="8" t="s">
        <v>8063</v>
      </c>
    </row>
    <row r="182" spans="1:9" x14ac:dyDescent="0.3">
      <c r="A182" s="7">
        <v>57008</v>
      </c>
      <c r="B182" s="8" t="s">
        <v>8185</v>
      </c>
      <c r="C182" s="8" t="s">
        <v>8186</v>
      </c>
      <c r="D182" s="8" t="s">
        <v>39</v>
      </c>
      <c r="E182" s="8" t="s">
        <v>4125</v>
      </c>
      <c r="F182" s="9">
        <v>934</v>
      </c>
      <c r="G182" s="8" t="s">
        <v>8127</v>
      </c>
      <c r="H182" s="8" t="s">
        <v>4</v>
      </c>
      <c r="I182" s="8" t="s">
        <v>8063</v>
      </c>
    </row>
    <row r="183" spans="1:9" x14ac:dyDescent="0.3">
      <c r="A183" s="7">
        <v>57013</v>
      </c>
      <c r="B183" s="8" t="s">
        <v>4137</v>
      </c>
      <c r="C183" s="8" t="s">
        <v>4138</v>
      </c>
      <c r="D183" s="8" t="s">
        <v>39</v>
      </c>
      <c r="E183" s="8" t="s">
        <v>4125</v>
      </c>
      <c r="F183" s="9">
        <v>267</v>
      </c>
      <c r="G183" s="8" t="s">
        <v>8120</v>
      </c>
      <c r="H183" s="8" t="s">
        <v>5</v>
      </c>
      <c r="I183" s="8" t="s">
        <v>8063</v>
      </c>
    </row>
    <row r="184" spans="1:9" x14ac:dyDescent="0.3">
      <c r="A184" s="7">
        <v>57015</v>
      </c>
      <c r="B184" s="8" t="s">
        <v>8225</v>
      </c>
      <c r="C184" s="8" t="s">
        <v>8226</v>
      </c>
      <c r="D184" s="8" t="s">
        <v>39</v>
      </c>
      <c r="E184" s="8" t="s">
        <v>4125</v>
      </c>
      <c r="F184" s="9">
        <v>1209</v>
      </c>
      <c r="G184" s="8" t="s">
        <v>8127</v>
      </c>
      <c r="H184" s="8" t="s">
        <v>4</v>
      </c>
      <c r="I184" s="8" t="s">
        <v>8063</v>
      </c>
    </row>
    <row r="185" spans="1:9" x14ac:dyDescent="0.3">
      <c r="A185" s="7">
        <v>57016</v>
      </c>
      <c r="B185" s="8" t="s">
        <v>8238</v>
      </c>
      <c r="C185" s="8" t="s">
        <v>8239</v>
      </c>
      <c r="D185" s="8" t="s">
        <v>39</v>
      </c>
      <c r="E185" s="8" t="s">
        <v>4125</v>
      </c>
      <c r="F185" s="9">
        <v>6503</v>
      </c>
      <c r="G185" s="8" t="s">
        <v>8127</v>
      </c>
      <c r="H185" s="8" t="s">
        <v>4</v>
      </c>
      <c r="I185" s="8" t="s">
        <v>8063</v>
      </c>
    </row>
    <row r="186" spans="1:9" x14ac:dyDescent="0.3">
      <c r="A186" s="7">
        <v>57017</v>
      </c>
      <c r="B186" s="8" t="s">
        <v>4141</v>
      </c>
      <c r="C186" s="8" t="s">
        <v>4142</v>
      </c>
      <c r="D186" s="8" t="s">
        <v>39</v>
      </c>
      <c r="E186" s="8" t="s">
        <v>4125</v>
      </c>
      <c r="F186" s="9">
        <v>415</v>
      </c>
      <c r="G186" s="8" t="s">
        <v>8120</v>
      </c>
      <c r="H186" s="8" t="s">
        <v>6</v>
      </c>
      <c r="I186" s="8" t="s">
        <v>8063</v>
      </c>
    </row>
    <row r="187" spans="1:9" x14ac:dyDescent="0.3">
      <c r="A187" s="7">
        <v>57018</v>
      </c>
      <c r="B187" s="8" t="s">
        <v>4143</v>
      </c>
      <c r="C187" s="8" t="s">
        <v>4144</v>
      </c>
      <c r="D187" s="8" t="s">
        <v>39</v>
      </c>
      <c r="E187" s="8" t="s">
        <v>4125</v>
      </c>
      <c r="F187" s="9">
        <v>395</v>
      </c>
      <c r="G187" s="8" t="s">
        <v>8120</v>
      </c>
      <c r="H187" s="8" t="s">
        <v>6</v>
      </c>
      <c r="I187" s="8" t="s">
        <v>8063</v>
      </c>
    </row>
    <row r="188" spans="1:9" x14ac:dyDescent="0.3">
      <c r="A188" s="7">
        <v>57019</v>
      </c>
      <c r="B188" s="8" t="s">
        <v>4146</v>
      </c>
      <c r="C188" s="8" t="s">
        <v>4147</v>
      </c>
      <c r="D188" s="8" t="s">
        <v>39</v>
      </c>
      <c r="E188" s="8" t="s">
        <v>4125</v>
      </c>
      <c r="F188" s="9">
        <v>359</v>
      </c>
      <c r="G188" s="8" t="s">
        <v>8120</v>
      </c>
      <c r="H188" s="8" t="s">
        <v>5</v>
      </c>
      <c r="I188" s="8" t="s">
        <v>8063</v>
      </c>
    </row>
    <row r="189" spans="1:9" x14ac:dyDescent="0.3">
      <c r="A189" s="7">
        <v>57020</v>
      </c>
      <c r="B189" s="8" t="s">
        <v>4148</v>
      </c>
      <c r="C189" s="8" t="s">
        <v>4149</v>
      </c>
      <c r="D189" s="8" t="s">
        <v>39</v>
      </c>
      <c r="E189" s="8" t="s">
        <v>4125</v>
      </c>
      <c r="F189" s="9">
        <v>135</v>
      </c>
      <c r="G189" s="8" t="s">
        <v>8120</v>
      </c>
      <c r="H189" s="8" t="s">
        <v>6</v>
      </c>
      <c r="I189" s="8" t="s">
        <v>8063</v>
      </c>
    </row>
    <row r="190" spans="1:9" x14ac:dyDescent="0.3">
      <c r="A190" s="7">
        <v>57023</v>
      </c>
      <c r="B190" s="8" t="s">
        <v>8247</v>
      </c>
      <c r="C190" s="8" t="s">
        <v>8248</v>
      </c>
      <c r="D190" s="8" t="s">
        <v>39</v>
      </c>
      <c r="E190" s="8" t="s">
        <v>4125</v>
      </c>
      <c r="F190" s="9">
        <v>282</v>
      </c>
      <c r="G190" s="8" t="s">
        <v>8127</v>
      </c>
      <c r="H190" s="8" t="s">
        <v>4</v>
      </c>
      <c r="I190" s="8" t="s">
        <v>8063</v>
      </c>
    </row>
    <row r="191" spans="1:9" x14ac:dyDescent="0.3">
      <c r="A191" s="7">
        <v>57028</v>
      </c>
      <c r="B191" s="8" t="s">
        <v>4156</v>
      </c>
      <c r="C191" s="8" t="s">
        <v>4157</v>
      </c>
      <c r="D191" s="8" t="s">
        <v>39</v>
      </c>
      <c r="E191" s="8" t="s">
        <v>4125</v>
      </c>
      <c r="F191" s="9">
        <v>1215</v>
      </c>
      <c r="G191" s="8" t="s">
        <v>8120</v>
      </c>
      <c r="H191" s="8" t="s">
        <v>5</v>
      </c>
      <c r="I191" s="8" t="s">
        <v>8063</v>
      </c>
    </row>
    <row r="192" spans="1:9" x14ac:dyDescent="0.3">
      <c r="A192" s="7">
        <v>57033</v>
      </c>
      <c r="B192" s="8" t="s">
        <v>4160</v>
      </c>
      <c r="C192" s="8" t="s">
        <v>4161</v>
      </c>
      <c r="D192" s="8" t="s">
        <v>39</v>
      </c>
      <c r="E192" s="8" t="s">
        <v>4125</v>
      </c>
      <c r="F192" s="9">
        <v>2141</v>
      </c>
      <c r="G192" s="8" t="s">
        <v>8120</v>
      </c>
      <c r="H192" s="8" t="s">
        <v>6</v>
      </c>
      <c r="I192" s="8" t="s">
        <v>8063</v>
      </c>
    </row>
    <row r="193" spans="1:9" x14ac:dyDescent="0.3">
      <c r="A193" s="7">
        <v>57034</v>
      </c>
      <c r="B193" s="8" t="s">
        <v>4162</v>
      </c>
      <c r="C193" s="8" t="s">
        <v>4163</v>
      </c>
      <c r="D193" s="8" t="s">
        <v>39</v>
      </c>
      <c r="E193" s="8" t="s">
        <v>4125</v>
      </c>
      <c r="F193" s="9">
        <v>553</v>
      </c>
      <c r="G193" s="8" t="s">
        <v>8120</v>
      </c>
      <c r="H193" s="8" t="s">
        <v>5</v>
      </c>
      <c r="I193" s="8" t="s">
        <v>8063</v>
      </c>
    </row>
    <row r="194" spans="1:9" x14ac:dyDescent="0.3">
      <c r="A194" s="7">
        <v>57036</v>
      </c>
      <c r="B194" s="8" t="s">
        <v>4166</v>
      </c>
      <c r="C194" s="8" t="s">
        <v>4167</v>
      </c>
      <c r="D194" s="8" t="s">
        <v>39</v>
      </c>
      <c r="E194" s="8" t="s">
        <v>4125</v>
      </c>
      <c r="F194" s="9">
        <v>76</v>
      </c>
      <c r="G194" s="8" t="s">
        <v>8120</v>
      </c>
      <c r="H194" s="8" t="s">
        <v>6</v>
      </c>
      <c r="I194" s="8" t="s">
        <v>8063</v>
      </c>
    </row>
    <row r="195" spans="1:9" x14ac:dyDescent="0.3">
      <c r="A195" s="7">
        <v>57037</v>
      </c>
      <c r="B195" s="8" t="s">
        <v>4168</v>
      </c>
      <c r="C195" s="8" t="s">
        <v>4169</v>
      </c>
      <c r="D195" s="8" t="s">
        <v>39</v>
      </c>
      <c r="E195" s="8" t="s">
        <v>4125</v>
      </c>
      <c r="F195" s="9">
        <v>114</v>
      </c>
      <c r="G195" s="8" t="s">
        <v>8120</v>
      </c>
      <c r="H195" s="8" t="s">
        <v>5</v>
      </c>
      <c r="I195" s="8" t="s">
        <v>8063</v>
      </c>
    </row>
    <row r="196" spans="1:9" x14ac:dyDescent="0.3">
      <c r="A196" s="7">
        <v>57046</v>
      </c>
      <c r="B196" s="8" t="s">
        <v>4178</v>
      </c>
      <c r="C196" s="8" t="s">
        <v>4179</v>
      </c>
      <c r="D196" s="8" t="s">
        <v>39</v>
      </c>
      <c r="E196" s="8" t="s">
        <v>4125</v>
      </c>
      <c r="F196" s="9">
        <v>191</v>
      </c>
      <c r="G196" s="8" t="s">
        <v>8120</v>
      </c>
      <c r="H196" s="8" t="s">
        <v>6</v>
      </c>
      <c r="I196" s="8" t="s">
        <v>8063</v>
      </c>
    </row>
    <row r="197" spans="1:9" x14ac:dyDescent="0.3">
      <c r="A197" s="7">
        <v>57047</v>
      </c>
      <c r="B197" s="8" t="s">
        <v>4180</v>
      </c>
      <c r="C197" s="8" t="s">
        <v>4181</v>
      </c>
      <c r="D197" s="8" t="s">
        <v>39</v>
      </c>
      <c r="E197" s="8" t="s">
        <v>4125</v>
      </c>
      <c r="F197" s="9">
        <v>390</v>
      </c>
      <c r="G197" s="8" t="s">
        <v>8120</v>
      </c>
      <c r="H197" s="8" t="s">
        <v>6</v>
      </c>
      <c r="I197" s="8" t="s">
        <v>8063</v>
      </c>
    </row>
    <row r="198" spans="1:9" x14ac:dyDescent="0.3">
      <c r="A198" s="7">
        <v>57048</v>
      </c>
      <c r="B198" s="8" t="s">
        <v>4182</v>
      </c>
      <c r="C198" s="8" t="s">
        <v>4183</v>
      </c>
      <c r="D198" s="8" t="s">
        <v>39</v>
      </c>
      <c r="E198" s="8" t="s">
        <v>4125</v>
      </c>
      <c r="F198" s="9">
        <v>155</v>
      </c>
      <c r="G198" s="8" t="s">
        <v>8120</v>
      </c>
      <c r="H198" s="8" t="s">
        <v>6</v>
      </c>
      <c r="I198" s="8" t="s">
        <v>8063</v>
      </c>
    </row>
    <row r="199" spans="1:9" x14ac:dyDescent="0.3">
      <c r="A199" s="7">
        <v>57049</v>
      </c>
      <c r="B199" s="8" t="s">
        <v>4184</v>
      </c>
      <c r="C199" s="8" t="s">
        <v>4185</v>
      </c>
      <c r="D199" s="8" t="s">
        <v>39</v>
      </c>
      <c r="E199" s="8" t="s">
        <v>4125</v>
      </c>
      <c r="F199" s="9">
        <v>1925</v>
      </c>
      <c r="G199" s="8" t="s">
        <v>8120</v>
      </c>
      <c r="H199" s="8" t="s">
        <v>5</v>
      </c>
      <c r="I199" s="8" t="s">
        <v>8063</v>
      </c>
    </row>
    <row r="200" spans="1:9" x14ac:dyDescent="0.3">
      <c r="A200" s="7">
        <v>57050</v>
      </c>
      <c r="B200" s="8" t="s">
        <v>8325</v>
      </c>
      <c r="C200" s="8" t="s">
        <v>8326</v>
      </c>
      <c r="D200" s="8" t="s">
        <v>39</v>
      </c>
      <c r="E200" s="8" t="s">
        <v>4125</v>
      </c>
      <c r="F200" s="9">
        <v>1055</v>
      </c>
      <c r="G200" s="8" t="s">
        <v>8127</v>
      </c>
      <c r="H200" s="8" t="s">
        <v>4</v>
      </c>
      <c r="I200" s="8" t="s">
        <v>8063</v>
      </c>
    </row>
    <row r="201" spans="1:9" x14ac:dyDescent="0.3">
      <c r="A201" s="7">
        <v>57057</v>
      </c>
      <c r="B201" s="8" t="s">
        <v>4194</v>
      </c>
      <c r="C201" s="8" t="s">
        <v>4195</v>
      </c>
      <c r="D201" s="8" t="s">
        <v>39</v>
      </c>
      <c r="E201" s="8" t="s">
        <v>4125</v>
      </c>
      <c r="F201" s="9">
        <v>589</v>
      </c>
      <c r="G201" s="8" t="s">
        <v>8120</v>
      </c>
      <c r="H201" s="8" t="s">
        <v>5</v>
      </c>
      <c r="I201" s="8" t="s">
        <v>8063</v>
      </c>
    </row>
    <row r="202" spans="1:9" x14ac:dyDescent="0.3">
      <c r="A202" s="7">
        <v>57058</v>
      </c>
      <c r="B202" s="8" t="s">
        <v>4196</v>
      </c>
      <c r="C202" s="8" t="s">
        <v>4197</v>
      </c>
      <c r="D202" s="8" t="s">
        <v>39</v>
      </c>
      <c r="E202" s="8" t="s">
        <v>4125</v>
      </c>
      <c r="F202" s="9">
        <v>315</v>
      </c>
      <c r="G202" s="8" t="s">
        <v>8120</v>
      </c>
      <c r="H202" s="8" t="s">
        <v>6</v>
      </c>
      <c r="I202" s="8" t="s">
        <v>8063</v>
      </c>
    </row>
    <row r="203" spans="1:9" x14ac:dyDescent="0.3">
      <c r="A203" s="7">
        <v>57062</v>
      </c>
      <c r="B203" s="8" t="s">
        <v>8344</v>
      </c>
      <c r="C203" s="8" t="s">
        <v>8345</v>
      </c>
      <c r="D203" s="8" t="s">
        <v>39</v>
      </c>
      <c r="E203" s="8" t="s">
        <v>4125</v>
      </c>
      <c r="F203" s="9">
        <v>783</v>
      </c>
      <c r="G203" s="8" t="s">
        <v>8127</v>
      </c>
      <c r="H203" s="8" t="s">
        <v>4</v>
      </c>
      <c r="I203" s="8" t="s">
        <v>8063</v>
      </c>
    </row>
    <row r="204" spans="1:9" x14ac:dyDescent="0.3">
      <c r="A204" s="7">
        <v>57071</v>
      </c>
      <c r="B204" s="8" t="s">
        <v>4214</v>
      </c>
      <c r="C204" s="8" t="s">
        <v>4215</v>
      </c>
      <c r="D204" s="8" t="s">
        <v>39</v>
      </c>
      <c r="E204" s="8" t="s">
        <v>4125</v>
      </c>
      <c r="F204" s="9">
        <v>228</v>
      </c>
      <c r="G204" s="8" t="s">
        <v>8120</v>
      </c>
      <c r="H204" s="8" t="s">
        <v>5</v>
      </c>
      <c r="I204" s="8" t="s">
        <v>8063</v>
      </c>
    </row>
    <row r="205" spans="1:9" x14ac:dyDescent="0.3">
      <c r="A205" s="7">
        <v>57073</v>
      </c>
      <c r="B205" s="8" t="s">
        <v>4218</v>
      </c>
      <c r="C205" s="8" t="s">
        <v>4219</v>
      </c>
      <c r="D205" s="8" t="s">
        <v>39</v>
      </c>
      <c r="E205" s="8" t="s">
        <v>4125</v>
      </c>
      <c r="F205" s="9">
        <v>177</v>
      </c>
      <c r="G205" s="8" t="s">
        <v>8120</v>
      </c>
      <c r="H205" s="8" t="s">
        <v>5</v>
      </c>
      <c r="I205" s="8" t="s">
        <v>8063</v>
      </c>
    </row>
    <row r="206" spans="1:9" x14ac:dyDescent="0.3">
      <c r="A206" s="7">
        <v>58001</v>
      </c>
      <c r="B206" s="8" t="s">
        <v>4220</v>
      </c>
      <c r="C206" s="8" t="s">
        <v>4222</v>
      </c>
      <c r="D206" s="8" t="s">
        <v>39</v>
      </c>
      <c r="E206" s="8" t="s">
        <v>4065</v>
      </c>
      <c r="F206" s="9">
        <v>1439</v>
      </c>
      <c r="G206" s="8" t="s">
        <v>8120</v>
      </c>
      <c r="H206" s="8" t="s">
        <v>6</v>
      </c>
      <c r="I206" s="8" t="s">
        <v>8064</v>
      </c>
    </row>
    <row r="207" spans="1:9" x14ac:dyDescent="0.3">
      <c r="A207" s="7">
        <v>58002</v>
      </c>
      <c r="B207" s="8" t="s">
        <v>4224</v>
      </c>
      <c r="C207" s="8" t="s">
        <v>4225</v>
      </c>
      <c r="D207" s="8" t="s">
        <v>39</v>
      </c>
      <c r="E207" s="8" t="s">
        <v>4065</v>
      </c>
      <c r="F207" s="9">
        <v>1703</v>
      </c>
      <c r="G207" s="8" t="s">
        <v>8120</v>
      </c>
      <c r="H207" s="8" t="s">
        <v>5</v>
      </c>
      <c r="I207" s="8" t="s">
        <v>8064</v>
      </c>
    </row>
    <row r="208" spans="1:9" x14ac:dyDescent="0.3">
      <c r="A208" s="7">
        <v>58006</v>
      </c>
      <c r="B208" s="8" t="s">
        <v>4228</v>
      </c>
      <c r="C208" s="8" t="s">
        <v>4229</v>
      </c>
      <c r="D208" s="8" t="s">
        <v>39</v>
      </c>
      <c r="E208" s="8" t="s">
        <v>4065</v>
      </c>
      <c r="F208" s="9">
        <v>825</v>
      </c>
      <c r="G208" s="8" t="s">
        <v>8120</v>
      </c>
      <c r="H208" s="8" t="s">
        <v>5</v>
      </c>
      <c r="I208" s="8" t="s">
        <v>8064</v>
      </c>
    </row>
    <row r="209" spans="1:9" x14ac:dyDescent="0.3">
      <c r="A209" s="7">
        <v>58008</v>
      </c>
      <c r="B209" s="8" t="s">
        <v>4230</v>
      </c>
      <c r="C209" s="8" t="s">
        <v>4231</v>
      </c>
      <c r="D209" s="8" t="s">
        <v>39</v>
      </c>
      <c r="E209" s="8" t="s">
        <v>4065</v>
      </c>
      <c r="F209" s="9">
        <v>1262</v>
      </c>
      <c r="G209" s="8" t="s">
        <v>8120</v>
      </c>
      <c r="H209" s="8" t="s">
        <v>6</v>
      </c>
      <c r="I209" s="8" t="s">
        <v>8064</v>
      </c>
    </row>
    <row r="210" spans="1:9" x14ac:dyDescent="0.3">
      <c r="A210" s="7">
        <v>58010</v>
      </c>
      <c r="B210" s="8" t="s">
        <v>4232</v>
      </c>
      <c r="C210" s="8" t="s">
        <v>4233</v>
      </c>
      <c r="D210" s="8" t="s">
        <v>39</v>
      </c>
      <c r="E210" s="8" t="s">
        <v>4065</v>
      </c>
      <c r="F210" s="9">
        <v>1402</v>
      </c>
      <c r="G210" s="8" t="s">
        <v>8120</v>
      </c>
      <c r="H210" s="8" t="s">
        <v>5</v>
      </c>
      <c r="I210" s="8" t="s">
        <v>8064</v>
      </c>
    </row>
    <row r="211" spans="1:9" x14ac:dyDescent="0.3">
      <c r="A211" s="7">
        <v>58014</v>
      </c>
      <c r="B211" s="8" t="s">
        <v>4238</v>
      </c>
      <c r="C211" s="8" t="s">
        <v>4239</v>
      </c>
      <c r="D211" s="8" t="s">
        <v>39</v>
      </c>
      <c r="E211" s="8" t="s">
        <v>4065</v>
      </c>
      <c r="F211" s="9">
        <v>403</v>
      </c>
      <c r="G211" s="8" t="s">
        <v>8120</v>
      </c>
      <c r="H211" s="8" t="s">
        <v>5</v>
      </c>
      <c r="I211" s="8" t="s">
        <v>8064</v>
      </c>
    </row>
    <row r="212" spans="1:9" x14ac:dyDescent="0.3">
      <c r="A212" s="7">
        <v>58017</v>
      </c>
      <c r="B212" s="8" t="s">
        <v>4244</v>
      </c>
      <c r="C212" s="8" t="s">
        <v>4245</v>
      </c>
      <c r="D212" s="8" t="s">
        <v>39</v>
      </c>
      <c r="E212" s="8" t="s">
        <v>4065</v>
      </c>
      <c r="F212" s="9">
        <v>349</v>
      </c>
      <c r="G212" s="8" t="s">
        <v>8120</v>
      </c>
      <c r="H212" s="8" t="s">
        <v>5</v>
      </c>
      <c r="I212" s="8" t="s">
        <v>8064</v>
      </c>
    </row>
    <row r="213" spans="1:9" x14ac:dyDescent="0.3">
      <c r="A213" s="7">
        <v>58028</v>
      </c>
      <c r="B213" s="8" t="s">
        <v>4257</v>
      </c>
      <c r="C213" s="8" t="s">
        <v>4258</v>
      </c>
      <c r="D213" s="8" t="s">
        <v>39</v>
      </c>
      <c r="E213" s="8" t="s">
        <v>4065</v>
      </c>
      <c r="F213" s="9">
        <v>442</v>
      </c>
      <c r="G213" s="8" t="s">
        <v>8120</v>
      </c>
      <c r="H213" s="8" t="s">
        <v>6</v>
      </c>
      <c r="I213" s="8" t="s">
        <v>8064</v>
      </c>
    </row>
    <row r="214" spans="1:9" x14ac:dyDescent="0.3">
      <c r="A214" s="7">
        <v>58031</v>
      </c>
      <c r="B214" s="8" t="s">
        <v>8236</v>
      </c>
      <c r="C214" s="8" t="s">
        <v>8237</v>
      </c>
      <c r="D214" s="8" t="s">
        <v>39</v>
      </c>
      <c r="E214" s="8" t="s">
        <v>4065</v>
      </c>
      <c r="F214" s="9">
        <v>584</v>
      </c>
      <c r="G214" s="8" t="s">
        <v>8127</v>
      </c>
      <c r="H214" s="8" t="s">
        <v>4</v>
      </c>
      <c r="I214" s="8" t="s">
        <v>8064</v>
      </c>
    </row>
    <row r="215" spans="1:9" x14ac:dyDescent="0.3">
      <c r="A215" s="7">
        <v>58048</v>
      </c>
      <c r="B215" s="8" t="s">
        <v>4279</v>
      </c>
      <c r="C215" s="8" t="s">
        <v>4280</v>
      </c>
      <c r="D215" s="8" t="s">
        <v>39</v>
      </c>
      <c r="E215" s="8" t="s">
        <v>4065</v>
      </c>
      <c r="F215" s="9">
        <v>355</v>
      </c>
      <c r="G215" s="8" t="s">
        <v>8120</v>
      </c>
      <c r="H215" s="8" t="s">
        <v>6</v>
      </c>
      <c r="I215" s="8" t="s">
        <v>8064</v>
      </c>
    </row>
    <row r="216" spans="1:9" x14ac:dyDescent="0.3">
      <c r="A216" s="7">
        <v>58055</v>
      </c>
      <c r="B216" s="8" t="s">
        <v>4287</v>
      </c>
      <c r="C216" s="8" t="s">
        <v>4288</v>
      </c>
      <c r="D216" s="8" t="s">
        <v>39</v>
      </c>
      <c r="E216" s="8" t="s">
        <v>4065</v>
      </c>
      <c r="F216" s="9">
        <v>792</v>
      </c>
      <c r="G216" s="8" t="s">
        <v>8120</v>
      </c>
      <c r="H216" s="8" t="s">
        <v>5</v>
      </c>
      <c r="I216" s="8" t="s">
        <v>8064</v>
      </c>
    </row>
    <row r="217" spans="1:9" x14ac:dyDescent="0.3">
      <c r="A217" s="7">
        <v>58076</v>
      </c>
      <c r="B217" s="8" t="s">
        <v>4315</v>
      </c>
      <c r="C217" s="8" t="s">
        <v>4316</v>
      </c>
      <c r="D217" s="8" t="s">
        <v>39</v>
      </c>
      <c r="E217" s="8" t="s">
        <v>4065</v>
      </c>
      <c r="F217" s="9">
        <v>217</v>
      </c>
      <c r="G217" s="8" t="s">
        <v>8120</v>
      </c>
      <c r="H217" s="8" t="s">
        <v>5</v>
      </c>
      <c r="I217" s="8" t="s">
        <v>8064</v>
      </c>
    </row>
    <row r="218" spans="1:9" x14ac:dyDescent="0.3">
      <c r="A218" s="7">
        <v>58083</v>
      </c>
      <c r="B218" s="8" t="s">
        <v>4325</v>
      </c>
      <c r="C218" s="8" t="s">
        <v>4326</v>
      </c>
      <c r="D218" s="8" t="s">
        <v>39</v>
      </c>
      <c r="E218" s="8" t="s">
        <v>4065</v>
      </c>
      <c r="F218" s="9">
        <v>733</v>
      </c>
      <c r="G218" s="8" t="s">
        <v>8120</v>
      </c>
      <c r="H218" s="8" t="s">
        <v>5</v>
      </c>
      <c r="I218" s="8" t="s">
        <v>8064</v>
      </c>
    </row>
    <row r="219" spans="1:9" x14ac:dyDescent="0.3">
      <c r="A219" s="7">
        <v>58084</v>
      </c>
      <c r="B219" s="8" t="s">
        <v>4327</v>
      </c>
      <c r="C219" s="8" t="s">
        <v>4328</v>
      </c>
      <c r="D219" s="8" t="s">
        <v>39</v>
      </c>
      <c r="E219" s="8" t="s">
        <v>4065</v>
      </c>
      <c r="F219" s="9">
        <v>184</v>
      </c>
      <c r="G219" s="8" t="s">
        <v>8120</v>
      </c>
      <c r="H219" s="8" t="s">
        <v>5</v>
      </c>
      <c r="I219" s="8" t="s">
        <v>8064</v>
      </c>
    </row>
    <row r="220" spans="1:9" x14ac:dyDescent="0.3">
      <c r="A220" s="7">
        <v>58089</v>
      </c>
      <c r="B220" s="8" t="s">
        <v>4331</v>
      </c>
      <c r="C220" s="8" t="s">
        <v>4332</v>
      </c>
      <c r="D220" s="8" t="s">
        <v>39</v>
      </c>
      <c r="E220" s="8" t="s">
        <v>4065</v>
      </c>
      <c r="F220" s="9">
        <v>951</v>
      </c>
      <c r="G220" s="8" t="s">
        <v>8120</v>
      </c>
      <c r="H220" s="8" t="s">
        <v>5</v>
      </c>
      <c r="I220" s="8" t="s">
        <v>8064</v>
      </c>
    </row>
    <row r="221" spans="1:9" x14ac:dyDescent="0.3">
      <c r="A221" s="7">
        <v>58092</v>
      </c>
      <c r="B221" s="8" t="s">
        <v>4335</v>
      </c>
      <c r="C221" s="8" t="s">
        <v>4336</v>
      </c>
      <c r="D221" s="8" t="s">
        <v>39</v>
      </c>
      <c r="E221" s="8" t="s">
        <v>4065</v>
      </c>
      <c r="F221" s="9">
        <v>1258</v>
      </c>
      <c r="G221" s="8" t="s">
        <v>8120</v>
      </c>
      <c r="H221" s="8" t="s">
        <v>5</v>
      </c>
      <c r="I221" s="8" t="s">
        <v>8064</v>
      </c>
    </row>
    <row r="222" spans="1:9" x14ac:dyDescent="0.3">
      <c r="A222" s="7">
        <v>58094</v>
      </c>
      <c r="B222" s="8" t="s">
        <v>8352</v>
      </c>
      <c r="C222" s="8" t="s">
        <v>8353</v>
      </c>
      <c r="D222" s="8" t="s">
        <v>39</v>
      </c>
      <c r="E222" s="8" t="s">
        <v>4065</v>
      </c>
      <c r="F222" s="9">
        <v>851</v>
      </c>
      <c r="G222" s="8" t="s">
        <v>8127</v>
      </c>
      <c r="H222" s="8" t="s">
        <v>4</v>
      </c>
      <c r="I222" s="8" t="s">
        <v>8064</v>
      </c>
    </row>
    <row r="223" spans="1:9" x14ac:dyDescent="0.3">
      <c r="A223" s="7">
        <v>58101</v>
      </c>
      <c r="B223" s="8" t="s">
        <v>4343</v>
      </c>
      <c r="C223" s="8" t="s">
        <v>4344</v>
      </c>
      <c r="D223" s="8" t="s">
        <v>39</v>
      </c>
      <c r="E223" s="8" t="s">
        <v>4065</v>
      </c>
      <c r="F223" s="9">
        <v>171</v>
      </c>
      <c r="G223" s="8" t="s">
        <v>8120</v>
      </c>
      <c r="H223" s="8" t="s">
        <v>5</v>
      </c>
      <c r="I223" s="8" t="s">
        <v>8064</v>
      </c>
    </row>
    <row r="224" spans="1:9" x14ac:dyDescent="0.3">
      <c r="A224" s="7">
        <v>58103</v>
      </c>
      <c r="B224" s="8" t="s">
        <v>4347</v>
      </c>
      <c r="C224" s="8" t="s">
        <v>4348</v>
      </c>
      <c r="D224" s="8" t="s">
        <v>39</v>
      </c>
      <c r="E224" s="8" t="s">
        <v>4065</v>
      </c>
      <c r="F224" s="9">
        <v>8515</v>
      </c>
      <c r="G224" s="8" t="s">
        <v>8120</v>
      </c>
      <c r="H224" s="8" t="s">
        <v>6</v>
      </c>
      <c r="I224" s="8" t="s">
        <v>8064</v>
      </c>
    </row>
    <row r="225" spans="1:9" x14ac:dyDescent="0.3">
      <c r="A225" s="7">
        <v>58108</v>
      </c>
      <c r="B225" s="8" t="s">
        <v>4353</v>
      </c>
      <c r="C225" s="8" t="s">
        <v>4354</v>
      </c>
      <c r="D225" s="8" t="s">
        <v>39</v>
      </c>
      <c r="E225" s="8" t="s">
        <v>4065</v>
      </c>
      <c r="F225" s="9">
        <v>251</v>
      </c>
      <c r="G225" s="8" t="s">
        <v>8120</v>
      </c>
      <c r="H225" s="8" t="s">
        <v>7</v>
      </c>
      <c r="I225" s="8" t="s">
        <v>8064</v>
      </c>
    </row>
    <row r="226" spans="1:9" x14ac:dyDescent="0.3">
      <c r="A226" s="7">
        <v>58109</v>
      </c>
      <c r="B226" s="8" t="s">
        <v>4355</v>
      </c>
      <c r="C226" s="8" t="s">
        <v>4356</v>
      </c>
      <c r="D226" s="8" t="s">
        <v>39</v>
      </c>
      <c r="E226" s="8" t="s">
        <v>4065</v>
      </c>
      <c r="F226" s="9">
        <v>290</v>
      </c>
      <c r="G226" s="8" t="s">
        <v>8120</v>
      </c>
      <c r="H226" s="8" t="s">
        <v>6</v>
      </c>
      <c r="I226" s="8" t="s">
        <v>8064</v>
      </c>
    </row>
    <row r="227" spans="1:9" x14ac:dyDescent="0.3">
      <c r="A227" s="7">
        <v>58113</v>
      </c>
      <c r="B227" s="8" t="s">
        <v>4357</v>
      </c>
      <c r="C227" s="8" t="s">
        <v>4358</v>
      </c>
      <c r="D227" s="8" t="s">
        <v>39</v>
      </c>
      <c r="E227" s="8" t="s">
        <v>4065</v>
      </c>
      <c r="F227" s="9">
        <v>165</v>
      </c>
      <c r="G227" s="8" t="s">
        <v>8120</v>
      </c>
      <c r="H227" s="8" t="s">
        <v>5</v>
      </c>
      <c r="I227" s="8" t="s">
        <v>8064</v>
      </c>
    </row>
    <row r="228" spans="1:9" x14ac:dyDescent="0.3">
      <c r="A228" s="7">
        <v>60034</v>
      </c>
      <c r="B228" s="8" t="s">
        <v>4438</v>
      </c>
      <c r="C228" s="8" t="s">
        <v>4439</v>
      </c>
      <c r="D228" s="8" t="s">
        <v>39</v>
      </c>
      <c r="E228" s="8" t="s">
        <v>4250</v>
      </c>
      <c r="F228" s="9">
        <v>507</v>
      </c>
      <c r="G228" s="8" t="s">
        <v>8120</v>
      </c>
      <c r="H228" s="8" t="s">
        <v>6</v>
      </c>
      <c r="I228" s="8" t="s">
        <v>8064</v>
      </c>
    </row>
    <row r="229" spans="1:9" x14ac:dyDescent="0.3">
      <c r="A229" s="7">
        <v>60080</v>
      </c>
      <c r="B229" s="8" t="s">
        <v>4488</v>
      </c>
      <c r="C229" s="8" t="s">
        <v>4489</v>
      </c>
      <c r="D229" s="8" t="s">
        <v>39</v>
      </c>
      <c r="E229" s="8" t="s">
        <v>4250</v>
      </c>
      <c r="F229" s="9">
        <v>1741</v>
      </c>
      <c r="G229" s="8" t="s">
        <v>8120</v>
      </c>
      <c r="H229" s="8" t="s">
        <v>6</v>
      </c>
      <c r="I229" s="8" t="s">
        <v>8064</v>
      </c>
    </row>
    <row r="230" spans="1:9" x14ac:dyDescent="0.3">
      <c r="A230" s="7">
        <v>60001</v>
      </c>
      <c r="B230" s="8" t="s">
        <v>4408</v>
      </c>
      <c r="C230" s="8" t="s">
        <v>4410</v>
      </c>
      <c r="D230" s="8" t="s">
        <v>39</v>
      </c>
      <c r="E230" s="8" t="s">
        <v>4250</v>
      </c>
      <c r="F230" s="9">
        <v>280</v>
      </c>
      <c r="G230" s="8" t="s">
        <v>8120</v>
      </c>
      <c r="H230" s="8" t="s">
        <v>5</v>
      </c>
      <c r="I230" s="8" t="s">
        <v>8065</v>
      </c>
    </row>
    <row r="231" spans="1:9" x14ac:dyDescent="0.3">
      <c r="A231" s="7">
        <v>60004</v>
      </c>
      <c r="B231" s="8" t="s">
        <v>8140</v>
      </c>
      <c r="C231" s="8" t="s">
        <v>8141</v>
      </c>
      <c r="D231" s="8" t="s">
        <v>39</v>
      </c>
      <c r="E231" s="8" t="s">
        <v>4250</v>
      </c>
      <c r="F231" s="9">
        <v>2526</v>
      </c>
      <c r="G231" s="8" t="s">
        <v>8127</v>
      </c>
      <c r="H231" s="8" t="s">
        <v>4</v>
      </c>
      <c r="I231" s="8" t="s">
        <v>8065</v>
      </c>
    </row>
    <row r="232" spans="1:9" x14ac:dyDescent="0.3">
      <c r="A232" s="7">
        <v>60011</v>
      </c>
      <c r="B232" s="8" t="s">
        <v>8153</v>
      </c>
      <c r="C232" s="8" t="s">
        <v>8154</v>
      </c>
      <c r="D232" s="8" t="s">
        <v>39</v>
      </c>
      <c r="E232" s="8" t="s">
        <v>4250</v>
      </c>
      <c r="F232" s="9">
        <v>4139</v>
      </c>
      <c r="G232" s="8" t="s">
        <v>8127</v>
      </c>
      <c r="H232" s="8" t="s">
        <v>4</v>
      </c>
      <c r="I232" s="8" t="s">
        <v>8065</v>
      </c>
    </row>
    <row r="233" spans="1:9" x14ac:dyDescent="0.3">
      <c r="A233" s="7">
        <v>60013</v>
      </c>
      <c r="B233" s="8" t="s">
        <v>8174</v>
      </c>
      <c r="C233" s="8" t="s">
        <v>8175</v>
      </c>
      <c r="D233" s="8" t="s">
        <v>39</v>
      </c>
      <c r="E233" s="8" t="s">
        <v>4250</v>
      </c>
      <c r="F233" s="9">
        <v>692</v>
      </c>
      <c r="G233" s="8" t="s">
        <v>8127</v>
      </c>
      <c r="H233" s="8" t="s">
        <v>4</v>
      </c>
      <c r="I233" s="8" t="s">
        <v>8065</v>
      </c>
    </row>
    <row r="234" spans="1:9" x14ac:dyDescent="0.3">
      <c r="A234" s="7">
        <v>60018</v>
      </c>
      <c r="B234" s="8" t="s">
        <v>8217</v>
      </c>
      <c r="C234" s="8" t="s">
        <v>8218</v>
      </c>
      <c r="D234" s="8" t="s">
        <v>39</v>
      </c>
      <c r="E234" s="8" t="s">
        <v>4250</v>
      </c>
      <c r="F234" s="9">
        <v>2383</v>
      </c>
      <c r="G234" s="8" t="s">
        <v>8127</v>
      </c>
      <c r="H234" s="8" t="s">
        <v>4</v>
      </c>
      <c r="I234" s="8" t="s">
        <v>8065</v>
      </c>
    </row>
    <row r="235" spans="1:9" x14ac:dyDescent="0.3">
      <c r="A235" s="7">
        <v>60029</v>
      </c>
      <c r="B235" s="8" t="s">
        <v>4432</v>
      </c>
      <c r="C235" s="8" t="s">
        <v>4433</v>
      </c>
      <c r="D235" s="8" t="s">
        <v>39</v>
      </c>
      <c r="E235" s="8" t="s">
        <v>4250</v>
      </c>
      <c r="F235" s="9">
        <v>650</v>
      </c>
      <c r="G235" s="8" t="s">
        <v>8120</v>
      </c>
      <c r="H235" s="8" t="s">
        <v>5</v>
      </c>
      <c r="I235" s="8" t="s">
        <v>8065</v>
      </c>
    </row>
    <row r="236" spans="1:9" x14ac:dyDescent="0.3">
      <c r="A236" s="7">
        <v>60040</v>
      </c>
      <c r="B236" s="8" t="s">
        <v>8274</v>
      </c>
      <c r="C236" s="8" t="s">
        <v>8275</v>
      </c>
      <c r="D236" s="8" t="s">
        <v>39</v>
      </c>
      <c r="E236" s="8" t="s">
        <v>4250</v>
      </c>
      <c r="F236" s="9">
        <v>1192</v>
      </c>
      <c r="G236" s="8" t="s">
        <v>8127</v>
      </c>
      <c r="H236" s="8" t="s">
        <v>4</v>
      </c>
      <c r="I236" s="8" t="s">
        <v>8065</v>
      </c>
    </row>
    <row r="237" spans="1:9" x14ac:dyDescent="0.3">
      <c r="A237" s="7">
        <v>60050</v>
      </c>
      <c r="B237" s="8" t="s">
        <v>4458</v>
      </c>
      <c r="C237" s="8" t="s">
        <v>4459</v>
      </c>
      <c r="D237" s="8" t="s">
        <v>39</v>
      </c>
      <c r="E237" s="8" t="s">
        <v>4250</v>
      </c>
      <c r="F237" s="9">
        <v>1096</v>
      </c>
      <c r="G237" s="8" t="s">
        <v>8120</v>
      </c>
      <c r="H237" s="8" t="s">
        <v>5</v>
      </c>
      <c r="I237" s="8" t="s">
        <v>8065</v>
      </c>
    </row>
    <row r="238" spans="1:9" x14ac:dyDescent="0.3">
      <c r="A238" s="7">
        <v>60061</v>
      </c>
      <c r="B238" s="8" t="s">
        <v>4468</v>
      </c>
      <c r="C238" s="8" t="s">
        <v>4469</v>
      </c>
      <c r="D238" s="8" t="s">
        <v>39</v>
      </c>
      <c r="E238" s="8" t="s">
        <v>4250</v>
      </c>
      <c r="F238" s="9">
        <v>308</v>
      </c>
      <c r="G238" s="8" t="s">
        <v>8120</v>
      </c>
      <c r="H238" s="8" t="s">
        <v>5</v>
      </c>
      <c r="I238" s="8" t="s">
        <v>8065</v>
      </c>
    </row>
    <row r="239" spans="1:9" x14ac:dyDescent="0.3">
      <c r="A239" s="7">
        <v>60062</v>
      </c>
      <c r="B239" s="8" t="s">
        <v>4470</v>
      </c>
      <c r="C239" s="8" t="s">
        <v>4471</v>
      </c>
      <c r="D239" s="8" t="s">
        <v>39</v>
      </c>
      <c r="E239" s="8" t="s">
        <v>4250</v>
      </c>
      <c r="F239" s="9">
        <v>1886</v>
      </c>
      <c r="G239" s="8" t="s">
        <v>8120</v>
      </c>
      <c r="H239" s="8" t="s">
        <v>5</v>
      </c>
      <c r="I239" s="8" t="s">
        <v>8065</v>
      </c>
    </row>
    <row r="240" spans="1:9" x14ac:dyDescent="0.3">
      <c r="A240" s="7">
        <v>60068</v>
      </c>
      <c r="B240" s="8" t="s">
        <v>8370</v>
      </c>
      <c r="C240" s="8" t="s">
        <v>8371</v>
      </c>
      <c r="D240" s="8" t="s">
        <v>39</v>
      </c>
      <c r="E240" s="8" t="s">
        <v>4250</v>
      </c>
      <c r="F240" s="9">
        <v>5733</v>
      </c>
      <c r="G240" s="8" t="s">
        <v>8127</v>
      </c>
      <c r="H240" s="8" t="s">
        <v>4</v>
      </c>
      <c r="I240" s="8" t="s">
        <v>8065</v>
      </c>
    </row>
    <row r="241" spans="1:9" x14ac:dyDescent="0.3">
      <c r="A241" s="7">
        <v>60072</v>
      </c>
      <c r="B241" s="8" t="s">
        <v>4478</v>
      </c>
      <c r="C241" s="8" t="s">
        <v>4479</v>
      </c>
      <c r="D241" s="8" t="s">
        <v>39</v>
      </c>
      <c r="E241" s="8" t="s">
        <v>4250</v>
      </c>
      <c r="F241" s="9">
        <v>711</v>
      </c>
      <c r="G241" s="8" t="s">
        <v>8120</v>
      </c>
      <c r="H241" s="8" t="s">
        <v>5</v>
      </c>
      <c r="I241" s="8" t="s">
        <v>8065</v>
      </c>
    </row>
    <row r="242" spans="1:9" x14ac:dyDescent="0.3">
      <c r="A242" s="7">
        <v>60077</v>
      </c>
      <c r="B242" s="8" t="s">
        <v>4484</v>
      </c>
      <c r="C242" s="8" t="s">
        <v>4485</v>
      </c>
      <c r="D242" s="8" t="s">
        <v>39</v>
      </c>
      <c r="E242" s="8" t="s">
        <v>4250</v>
      </c>
      <c r="F242" s="9">
        <v>311</v>
      </c>
      <c r="G242" s="8" t="s">
        <v>8120</v>
      </c>
      <c r="H242" s="8" t="s">
        <v>5</v>
      </c>
      <c r="I242" s="8" t="s">
        <v>8065</v>
      </c>
    </row>
    <row r="243" spans="1:9" x14ac:dyDescent="0.3">
      <c r="A243" s="7">
        <v>60084</v>
      </c>
      <c r="B243" s="8" t="s">
        <v>8402</v>
      </c>
      <c r="C243" s="8" t="s">
        <v>8403</v>
      </c>
      <c r="D243" s="8" t="s">
        <v>39</v>
      </c>
      <c r="E243" s="8" t="s">
        <v>4250</v>
      </c>
      <c r="F243" s="9">
        <v>1405</v>
      </c>
      <c r="G243" s="8" t="s">
        <v>8127</v>
      </c>
      <c r="H243" s="8" t="s">
        <v>4</v>
      </c>
      <c r="I243" s="8" t="s">
        <v>8065</v>
      </c>
    </row>
    <row r="244" spans="1:9" x14ac:dyDescent="0.3">
      <c r="A244" s="7">
        <v>60086</v>
      </c>
      <c r="B244" s="8" t="s">
        <v>8410</v>
      </c>
      <c r="C244" s="8" t="s">
        <v>8411</v>
      </c>
      <c r="D244" s="8" t="s">
        <v>39</v>
      </c>
      <c r="E244" s="8" t="s">
        <v>4250</v>
      </c>
      <c r="F244" s="9">
        <v>743</v>
      </c>
      <c r="G244" s="8" t="s">
        <v>8127</v>
      </c>
      <c r="H244" s="8" t="s">
        <v>4</v>
      </c>
      <c r="I244" s="8" t="s">
        <v>8065</v>
      </c>
    </row>
    <row r="245" spans="1:9" x14ac:dyDescent="0.3">
      <c r="A245" s="7">
        <v>60088</v>
      </c>
      <c r="B245" s="8" t="s">
        <v>8412</v>
      </c>
      <c r="C245" s="8" t="s">
        <v>8413</v>
      </c>
      <c r="D245" s="8" t="s">
        <v>39</v>
      </c>
      <c r="E245" s="8" t="s">
        <v>4250</v>
      </c>
      <c r="F245" s="9">
        <v>1146</v>
      </c>
      <c r="G245" s="8" t="s">
        <v>8127</v>
      </c>
      <c r="H245" s="8" t="s">
        <v>4</v>
      </c>
      <c r="I245" s="8" t="s">
        <v>8065</v>
      </c>
    </row>
    <row r="246" spans="1:9" x14ac:dyDescent="0.3">
      <c r="A246" s="7">
        <v>60091</v>
      </c>
      <c r="B246" s="8" t="s">
        <v>4498</v>
      </c>
      <c r="C246" s="8" t="s">
        <v>4499</v>
      </c>
      <c r="D246" s="8" t="s">
        <v>39</v>
      </c>
      <c r="E246" s="8" t="s">
        <v>4250</v>
      </c>
      <c r="F246" s="9">
        <v>303</v>
      </c>
      <c r="G246" s="8" t="s">
        <v>8120</v>
      </c>
      <c r="H246" s="8" t="s">
        <v>5</v>
      </c>
      <c r="I246" s="8" t="s">
        <v>8065</v>
      </c>
    </row>
    <row r="247" spans="1:9" x14ac:dyDescent="0.3">
      <c r="A247" s="7">
        <v>8003</v>
      </c>
      <c r="B247" s="8" t="s">
        <v>2792</v>
      </c>
      <c r="C247" s="8" t="s">
        <v>2793</v>
      </c>
      <c r="D247" s="8" t="s">
        <v>40</v>
      </c>
      <c r="E247" s="8" t="s">
        <v>440</v>
      </c>
      <c r="F247" s="9">
        <v>149</v>
      </c>
      <c r="G247" s="8" t="s">
        <v>8120</v>
      </c>
      <c r="H247" s="8" t="s">
        <v>6</v>
      </c>
      <c r="I247" s="8" t="s">
        <v>8066</v>
      </c>
    </row>
    <row r="248" spans="1:9" x14ac:dyDescent="0.3">
      <c r="A248" s="7">
        <v>8004</v>
      </c>
      <c r="B248" s="8" t="s">
        <v>2794</v>
      </c>
      <c r="C248" s="8" t="s">
        <v>2795</v>
      </c>
      <c r="D248" s="8" t="s">
        <v>40</v>
      </c>
      <c r="E248" s="8" t="s">
        <v>440</v>
      </c>
      <c r="F248" s="9">
        <v>116</v>
      </c>
      <c r="G248" s="8" t="s">
        <v>8120</v>
      </c>
      <c r="H248" s="8" t="s">
        <v>5</v>
      </c>
      <c r="I248" s="8" t="s">
        <v>8066</v>
      </c>
    </row>
    <row r="249" spans="1:9" x14ac:dyDescent="0.3">
      <c r="A249" s="7">
        <v>8009</v>
      </c>
      <c r="B249" s="8" t="s">
        <v>2798</v>
      </c>
      <c r="C249" s="8" t="s">
        <v>2799</v>
      </c>
      <c r="D249" s="8" t="s">
        <v>40</v>
      </c>
      <c r="E249" s="8" t="s">
        <v>440</v>
      </c>
      <c r="F249" s="9">
        <v>403</v>
      </c>
      <c r="G249" s="8" t="s">
        <v>8120</v>
      </c>
      <c r="H249" s="8" t="s">
        <v>5</v>
      </c>
      <c r="I249" s="8" t="s">
        <v>8066</v>
      </c>
    </row>
    <row r="250" spans="1:9" x14ac:dyDescent="0.3">
      <c r="A250" s="7">
        <v>8023</v>
      </c>
      <c r="B250" s="8" t="s">
        <v>2804</v>
      </c>
      <c r="C250" s="8" t="s">
        <v>2805</v>
      </c>
      <c r="D250" s="8" t="s">
        <v>40</v>
      </c>
      <c r="E250" s="8" t="s">
        <v>440</v>
      </c>
      <c r="F250" s="9">
        <v>179</v>
      </c>
      <c r="G250" s="8" t="s">
        <v>8120</v>
      </c>
      <c r="H250" s="8" t="s">
        <v>6</v>
      </c>
      <c r="I250" s="8" t="s">
        <v>8066</v>
      </c>
    </row>
    <row r="251" spans="1:9" x14ac:dyDescent="0.3">
      <c r="A251" s="7">
        <v>8034</v>
      </c>
      <c r="B251" s="8" t="s">
        <v>2810</v>
      </c>
      <c r="C251" s="8" t="s">
        <v>2811</v>
      </c>
      <c r="D251" s="8" t="s">
        <v>40</v>
      </c>
      <c r="E251" s="8" t="s">
        <v>440</v>
      </c>
      <c r="F251" s="9">
        <v>171</v>
      </c>
      <c r="G251" s="8" t="s">
        <v>8120</v>
      </c>
      <c r="H251" s="8" t="s">
        <v>6</v>
      </c>
      <c r="I251" s="8" t="s">
        <v>8066</v>
      </c>
    </row>
    <row r="252" spans="1:9" x14ac:dyDescent="0.3">
      <c r="A252" s="7">
        <v>8037</v>
      </c>
      <c r="B252" s="8" t="s">
        <v>2814</v>
      </c>
      <c r="C252" s="8" t="s">
        <v>2815</v>
      </c>
      <c r="D252" s="8" t="s">
        <v>40</v>
      </c>
      <c r="E252" s="8" t="s">
        <v>440</v>
      </c>
      <c r="F252" s="9">
        <v>122</v>
      </c>
      <c r="G252" s="8" t="s">
        <v>8120</v>
      </c>
      <c r="H252" s="8" t="s">
        <v>5</v>
      </c>
      <c r="I252" s="8" t="s">
        <v>8066</v>
      </c>
    </row>
    <row r="253" spans="1:9" x14ac:dyDescent="0.3">
      <c r="A253" s="7">
        <v>8042</v>
      </c>
      <c r="B253" s="8" t="s">
        <v>8329</v>
      </c>
      <c r="C253" s="8" t="s">
        <v>8330</v>
      </c>
      <c r="D253" s="8" t="s">
        <v>40</v>
      </c>
      <c r="E253" s="8" t="s">
        <v>440</v>
      </c>
      <c r="F253" s="9">
        <v>1315</v>
      </c>
      <c r="G253" s="8" t="s">
        <v>8127</v>
      </c>
      <c r="H253" s="8" t="s">
        <v>4</v>
      </c>
      <c r="I253" s="8" t="s">
        <v>8066</v>
      </c>
    </row>
    <row r="254" spans="1:9" x14ac:dyDescent="0.3">
      <c r="A254" s="7">
        <v>8046</v>
      </c>
      <c r="B254" s="8" t="s">
        <v>2824</v>
      </c>
      <c r="C254" s="8" t="s">
        <v>2825</v>
      </c>
      <c r="D254" s="8" t="s">
        <v>40</v>
      </c>
      <c r="E254" s="8" t="s">
        <v>440</v>
      </c>
      <c r="F254" s="9">
        <v>663</v>
      </c>
      <c r="G254" s="8" t="s">
        <v>8120</v>
      </c>
      <c r="H254" s="8" t="s">
        <v>5</v>
      </c>
      <c r="I254" s="8" t="s">
        <v>8066</v>
      </c>
    </row>
    <row r="255" spans="1:9" x14ac:dyDescent="0.3">
      <c r="A255" s="7">
        <v>8048</v>
      </c>
      <c r="B255" s="8" t="s">
        <v>2826</v>
      </c>
      <c r="C255" s="8" t="s">
        <v>2827</v>
      </c>
      <c r="D255" s="8" t="s">
        <v>40</v>
      </c>
      <c r="E255" s="8" t="s">
        <v>440</v>
      </c>
      <c r="F255" s="9">
        <v>545</v>
      </c>
      <c r="G255" s="8" t="s">
        <v>8120</v>
      </c>
      <c r="H255" s="8" t="s">
        <v>5</v>
      </c>
      <c r="I255" s="8" t="s">
        <v>8066</v>
      </c>
    </row>
    <row r="256" spans="1:9" x14ac:dyDescent="0.3">
      <c r="A256" s="7">
        <v>8049</v>
      </c>
      <c r="B256" s="8" t="s">
        <v>2828</v>
      </c>
      <c r="C256" s="8" t="s">
        <v>2829</v>
      </c>
      <c r="D256" s="8" t="s">
        <v>40</v>
      </c>
      <c r="E256" s="8" t="s">
        <v>440</v>
      </c>
      <c r="F256" s="9">
        <v>311</v>
      </c>
      <c r="G256" s="8" t="s">
        <v>8120</v>
      </c>
      <c r="H256" s="8" t="s">
        <v>5</v>
      </c>
      <c r="I256" s="8" t="s">
        <v>8066</v>
      </c>
    </row>
    <row r="257" spans="1:9" x14ac:dyDescent="0.3">
      <c r="A257" s="7">
        <v>8066</v>
      </c>
      <c r="B257" s="8" t="s">
        <v>2846</v>
      </c>
      <c r="C257" s="8" t="s">
        <v>2847</v>
      </c>
      <c r="D257" s="8" t="s">
        <v>40</v>
      </c>
      <c r="E257" s="8" t="s">
        <v>440</v>
      </c>
      <c r="F257" s="9">
        <v>254</v>
      </c>
      <c r="G257" s="8" t="s">
        <v>8120</v>
      </c>
      <c r="H257" s="8" t="s">
        <v>5</v>
      </c>
      <c r="I257" s="8" t="s">
        <v>8066</v>
      </c>
    </row>
    <row r="258" spans="1:9" x14ac:dyDescent="0.3">
      <c r="A258" s="7">
        <v>10003</v>
      </c>
      <c r="B258" s="8" t="s">
        <v>2915</v>
      </c>
      <c r="C258" s="8" t="s">
        <v>2918</v>
      </c>
      <c r="D258" s="8" t="s">
        <v>40</v>
      </c>
      <c r="E258" s="8" t="s">
        <v>2917</v>
      </c>
      <c r="F258" s="9">
        <v>2532</v>
      </c>
      <c r="G258" s="8" t="s">
        <v>8120</v>
      </c>
      <c r="H258" s="8" t="s">
        <v>5</v>
      </c>
      <c r="I258" s="8" t="s">
        <v>8067</v>
      </c>
    </row>
    <row r="259" spans="1:9" x14ac:dyDescent="0.3">
      <c r="A259" s="7">
        <v>10005</v>
      </c>
      <c r="B259" s="8" t="s">
        <v>8193</v>
      </c>
      <c r="C259" s="8" t="s">
        <v>8194</v>
      </c>
      <c r="D259" s="8" t="s">
        <v>40</v>
      </c>
      <c r="E259" s="8" t="s">
        <v>2917</v>
      </c>
      <c r="F259" s="9">
        <v>1848</v>
      </c>
      <c r="G259" s="8" t="s">
        <v>8127</v>
      </c>
      <c r="H259" s="8" t="s">
        <v>4</v>
      </c>
      <c r="I259" s="8" t="s">
        <v>8067</v>
      </c>
    </row>
    <row r="260" spans="1:9" x14ac:dyDescent="0.3">
      <c r="A260" s="7">
        <v>10021</v>
      </c>
      <c r="B260" s="8" t="s">
        <v>2936</v>
      </c>
      <c r="C260" s="8" t="s">
        <v>2937</v>
      </c>
      <c r="D260" s="8" t="s">
        <v>40</v>
      </c>
      <c r="E260" s="8" t="s">
        <v>2917</v>
      </c>
      <c r="F260" s="9">
        <v>1786</v>
      </c>
      <c r="G260" s="8" t="s">
        <v>8120</v>
      </c>
      <c r="H260" s="8" t="s">
        <v>6</v>
      </c>
      <c r="I260" s="8" t="s">
        <v>8067</v>
      </c>
    </row>
    <row r="261" spans="1:9" x14ac:dyDescent="0.3">
      <c r="A261" s="7">
        <v>10022</v>
      </c>
      <c r="B261" s="8" t="s">
        <v>2938</v>
      </c>
      <c r="C261" s="8" t="s">
        <v>2939</v>
      </c>
      <c r="D261" s="8" t="s">
        <v>40</v>
      </c>
      <c r="E261" s="8" t="s">
        <v>2917</v>
      </c>
      <c r="F261" s="9">
        <v>70</v>
      </c>
      <c r="G261" s="8" t="s">
        <v>8120</v>
      </c>
      <c r="H261" s="8" t="s">
        <v>7</v>
      </c>
      <c r="I261" s="8" t="s">
        <v>8067</v>
      </c>
    </row>
    <row r="262" spans="1:9" x14ac:dyDescent="0.3">
      <c r="A262" s="7">
        <v>10024</v>
      </c>
      <c r="B262" s="8" t="s">
        <v>2942</v>
      </c>
      <c r="C262" s="8" t="s">
        <v>2943</v>
      </c>
      <c r="D262" s="8" t="s">
        <v>40</v>
      </c>
      <c r="E262" s="8" t="s">
        <v>2917</v>
      </c>
      <c r="F262" s="9">
        <v>258</v>
      </c>
      <c r="G262" s="8" t="s">
        <v>8120</v>
      </c>
      <c r="H262" s="8" t="s">
        <v>7</v>
      </c>
      <c r="I262" s="8" t="s">
        <v>8067</v>
      </c>
    </row>
    <row r="263" spans="1:9" x14ac:dyDescent="0.3">
      <c r="A263" s="7">
        <v>10026</v>
      </c>
      <c r="B263" s="8" t="s">
        <v>2944</v>
      </c>
      <c r="C263" s="8" t="s">
        <v>2945</v>
      </c>
      <c r="D263" s="8" t="s">
        <v>40</v>
      </c>
      <c r="E263" s="8" t="s">
        <v>2917</v>
      </c>
      <c r="F263" s="9">
        <v>90</v>
      </c>
      <c r="G263" s="8" t="s">
        <v>8120</v>
      </c>
      <c r="H263" s="8" t="s">
        <v>7</v>
      </c>
      <c r="I263" s="8" t="s">
        <v>8067</v>
      </c>
    </row>
    <row r="264" spans="1:9" x14ac:dyDescent="0.3">
      <c r="A264" s="7">
        <v>10031</v>
      </c>
      <c r="B264" s="8" t="s">
        <v>2948</v>
      </c>
      <c r="C264" s="8" t="s">
        <v>2949</v>
      </c>
      <c r="D264" s="8" t="s">
        <v>40</v>
      </c>
      <c r="E264" s="8" t="s">
        <v>2917</v>
      </c>
      <c r="F264" s="9">
        <v>1475</v>
      </c>
      <c r="G264" s="8" t="s">
        <v>8120</v>
      </c>
      <c r="H264" s="8" t="s">
        <v>5</v>
      </c>
      <c r="I264" s="8" t="s">
        <v>8067</v>
      </c>
    </row>
    <row r="265" spans="1:9" x14ac:dyDescent="0.3">
      <c r="A265" s="7">
        <v>10034</v>
      </c>
      <c r="B265" s="8" t="s">
        <v>8294</v>
      </c>
      <c r="C265" s="8" t="s">
        <v>8295</v>
      </c>
      <c r="D265" s="8" t="s">
        <v>40</v>
      </c>
      <c r="E265" s="8" t="s">
        <v>2917</v>
      </c>
      <c r="F265" s="9">
        <v>1456</v>
      </c>
      <c r="G265" s="8" t="s">
        <v>8127</v>
      </c>
      <c r="H265" s="8" t="s">
        <v>4</v>
      </c>
      <c r="I265" s="8" t="s">
        <v>8067</v>
      </c>
    </row>
    <row r="266" spans="1:9" x14ac:dyDescent="0.3">
      <c r="A266" s="7">
        <v>10038</v>
      </c>
      <c r="B266" s="8" t="s">
        <v>2958</v>
      </c>
      <c r="C266" s="8" t="s">
        <v>2959</v>
      </c>
      <c r="D266" s="8" t="s">
        <v>40</v>
      </c>
      <c r="E266" s="8" t="s">
        <v>2917</v>
      </c>
      <c r="F266" s="9">
        <v>211</v>
      </c>
      <c r="G266" s="8" t="s">
        <v>8120</v>
      </c>
      <c r="H266" s="8" t="s">
        <v>6</v>
      </c>
      <c r="I266" s="8" t="s">
        <v>8067</v>
      </c>
    </row>
    <row r="267" spans="1:9" x14ac:dyDescent="0.3">
      <c r="A267" s="7">
        <v>10040</v>
      </c>
      <c r="B267" s="8" t="s">
        <v>8307</v>
      </c>
      <c r="C267" s="8" t="s">
        <v>8308</v>
      </c>
      <c r="D267" s="8" t="s">
        <v>40</v>
      </c>
      <c r="E267" s="8" t="s">
        <v>2917</v>
      </c>
      <c r="F267" s="9">
        <v>2174</v>
      </c>
      <c r="G267" s="8" t="s">
        <v>8127</v>
      </c>
      <c r="H267" s="8" t="s">
        <v>4</v>
      </c>
      <c r="I267" s="8" t="s">
        <v>8067</v>
      </c>
    </row>
    <row r="268" spans="1:9" x14ac:dyDescent="0.3">
      <c r="A268" s="7">
        <v>10045</v>
      </c>
      <c r="B268" s="8" t="s">
        <v>2970</v>
      </c>
      <c r="C268" s="8" t="s">
        <v>2971</v>
      </c>
      <c r="D268" s="8" t="s">
        <v>40</v>
      </c>
      <c r="E268" s="8" t="s">
        <v>2917</v>
      </c>
      <c r="F268" s="9">
        <v>125</v>
      </c>
      <c r="G268" s="8" t="s">
        <v>8120</v>
      </c>
      <c r="H268" s="8" t="s">
        <v>7</v>
      </c>
      <c r="I268" s="8" t="s">
        <v>8067</v>
      </c>
    </row>
    <row r="269" spans="1:9" x14ac:dyDescent="0.3">
      <c r="A269" s="7">
        <v>10048</v>
      </c>
      <c r="B269" s="8" t="s">
        <v>2972</v>
      </c>
      <c r="C269" s="8" t="s">
        <v>2973</v>
      </c>
      <c r="D269" s="8" t="s">
        <v>40</v>
      </c>
      <c r="E269" s="8" t="s">
        <v>2917</v>
      </c>
      <c r="F269" s="9">
        <v>913</v>
      </c>
      <c r="G269" s="8" t="s">
        <v>8120</v>
      </c>
      <c r="H269" s="8" t="s">
        <v>6</v>
      </c>
      <c r="I269" s="8" t="s">
        <v>8067</v>
      </c>
    </row>
    <row r="270" spans="1:9" x14ac:dyDescent="0.3">
      <c r="A270" s="7">
        <v>10050</v>
      </c>
      <c r="B270" s="8" t="s">
        <v>2974</v>
      </c>
      <c r="C270" s="8" t="s">
        <v>2975</v>
      </c>
      <c r="D270" s="8" t="s">
        <v>40</v>
      </c>
      <c r="E270" s="8" t="s">
        <v>2917</v>
      </c>
      <c r="F270" s="9">
        <v>59</v>
      </c>
      <c r="G270" s="8" t="s">
        <v>8120</v>
      </c>
      <c r="H270" s="8" t="s">
        <v>7</v>
      </c>
      <c r="I270" s="8" t="s">
        <v>8067</v>
      </c>
    </row>
    <row r="271" spans="1:9" x14ac:dyDescent="0.3">
      <c r="A271" s="7">
        <v>10052</v>
      </c>
      <c r="B271" s="8" t="s">
        <v>2978</v>
      </c>
      <c r="C271" s="8" t="s">
        <v>2979</v>
      </c>
      <c r="D271" s="8" t="s">
        <v>40</v>
      </c>
      <c r="E271" s="8" t="s">
        <v>2917</v>
      </c>
      <c r="F271" s="9">
        <v>500</v>
      </c>
      <c r="G271" s="8" t="s">
        <v>8120</v>
      </c>
      <c r="H271" s="8" t="s">
        <v>7</v>
      </c>
      <c r="I271" s="8" t="s">
        <v>8067</v>
      </c>
    </row>
    <row r="272" spans="1:9" x14ac:dyDescent="0.3">
      <c r="A272" s="7">
        <v>10056</v>
      </c>
      <c r="B272" s="8" t="s">
        <v>2982</v>
      </c>
      <c r="C272" s="8" t="s">
        <v>2983</v>
      </c>
      <c r="D272" s="8" t="s">
        <v>40</v>
      </c>
      <c r="E272" s="8" t="s">
        <v>2917</v>
      </c>
      <c r="F272" s="9">
        <v>1015</v>
      </c>
      <c r="G272" s="8" t="s">
        <v>8120</v>
      </c>
      <c r="H272" s="8" t="s">
        <v>7</v>
      </c>
      <c r="I272" s="8" t="s">
        <v>8067</v>
      </c>
    </row>
    <row r="273" spans="1:9" x14ac:dyDescent="0.3">
      <c r="A273" s="7">
        <v>10062</v>
      </c>
      <c r="B273" s="8" t="s">
        <v>2990</v>
      </c>
      <c r="C273" s="8" t="s">
        <v>2991</v>
      </c>
      <c r="D273" s="8" t="s">
        <v>40</v>
      </c>
      <c r="E273" s="8" t="s">
        <v>2917</v>
      </c>
      <c r="F273" s="9">
        <v>2198</v>
      </c>
      <c r="G273" s="8" t="s">
        <v>8120</v>
      </c>
      <c r="H273" s="8" t="s">
        <v>6</v>
      </c>
      <c r="I273" s="8" t="s">
        <v>8067</v>
      </c>
    </row>
    <row r="274" spans="1:9" x14ac:dyDescent="0.3">
      <c r="A274" s="7">
        <v>11003</v>
      </c>
      <c r="B274" s="8" t="s">
        <v>8178</v>
      </c>
      <c r="C274" s="8" t="s">
        <v>8179</v>
      </c>
      <c r="D274" s="8" t="s">
        <v>40</v>
      </c>
      <c r="E274" s="8" t="s">
        <v>3002</v>
      </c>
      <c r="F274" s="9">
        <v>2267</v>
      </c>
      <c r="G274" s="8" t="s">
        <v>8127</v>
      </c>
      <c r="H274" s="8" t="s">
        <v>4</v>
      </c>
      <c r="I274" s="8" t="s">
        <v>8069</v>
      </c>
    </row>
    <row r="275" spans="1:9" x14ac:dyDescent="0.3">
      <c r="A275" s="7">
        <v>11006</v>
      </c>
      <c r="B275" s="8" t="s">
        <v>8183</v>
      </c>
      <c r="C275" s="8" t="s">
        <v>8184</v>
      </c>
      <c r="D275" s="8" t="s">
        <v>40</v>
      </c>
      <c r="E275" s="8" t="s">
        <v>3002</v>
      </c>
      <c r="F275" s="9">
        <v>886</v>
      </c>
      <c r="G275" s="8" t="s">
        <v>8127</v>
      </c>
      <c r="H275" s="8" t="s">
        <v>4</v>
      </c>
      <c r="I275" s="8" t="s">
        <v>8069</v>
      </c>
    </row>
    <row r="276" spans="1:9" x14ac:dyDescent="0.3">
      <c r="A276" s="7">
        <v>11007</v>
      </c>
      <c r="B276" s="8" t="s">
        <v>8195</v>
      </c>
      <c r="C276" s="8" t="s">
        <v>8196</v>
      </c>
      <c r="D276" s="8" t="s">
        <v>40</v>
      </c>
      <c r="E276" s="8" t="s">
        <v>3002</v>
      </c>
      <c r="F276" s="9">
        <v>1285</v>
      </c>
      <c r="G276" s="8" t="s">
        <v>8127</v>
      </c>
      <c r="H276" s="8" t="s">
        <v>4</v>
      </c>
      <c r="I276" s="8" t="s">
        <v>8069</v>
      </c>
    </row>
    <row r="277" spans="1:9" x14ac:dyDescent="0.3">
      <c r="A277" s="7">
        <v>11008</v>
      </c>
      <c r="B277" s="8" t="s">
        <v>3007</v>
      </c>
      <c r="C277" s="8" t="s">
        <v>3008</v>
      </c>
      <c r="D277" s="8" t="s">
        <v>40</v>
      </c>
      <c r="E277" s="8" t="s">
        <v>3002</v>
      </c>
      <c r="F277" s="9">
        <v>1058</v>
      </c>
      <c r="G277" s="8" t="s">
        <v>8120</v>
      </c>
      <c r="H277" s="8" t="s">
        <v>5</v>
      </c>
      <c r="I277" s="8" t="s">
        <v>8069</v>
      </c>
    </row>
    <row r="278" spans="1:9" x14ac:dyDescent="0.3">
      <c r="A278" s="7">
        <v>11009</v>
      </c>
      <c r="B278" s="8" t="s">
        <v>3009</v>
      </c>
      <c r="C278" s="8" t="s">
        <v>3010</v>
      </c>
      <c r="D278" s="8" t="s">
        <v>40</v>
      </c>
      <c r="E278" s="8" t="s">
        <v>3002</v>
      </c>
      <c r="F278" s="9">
        <v>518</v>
      </c>
      <c r="G278" s="8" t="s">
        <v>8120</v>
      </c>
      <c r="H278" s="8" t="s">
        <v>5</v>
      </c>
      <c r="I278" s="8" t="s">
        <v>8069</v>
      </c>
    </row>
    <row r="279" spans="1:9" x14ac:dyDescent="0.3">
      <c r="A279" s="7">
        <v>11010</v>
      </c>
      <c r="B279" s="8" t="s">
        <v>8215</v>
      </c>
      <c r="C279" s="8" t="s">
        <v>8216</v>
      </c>
      <c r="D279" s="8" t="s">
        <v>40</v>
      </c>
      <c r="E279" s="8" t="s">
        <v>3002</v>
      </c>
      <c r="F279" s="9">
        <v>476</v>
      </c>
      <c r="G279" s="8" t="s">
        <v>8127</v>
      </c>
      <c r="H279" s="8" t="s">
        <v>4</v>
      </c>
      <c r="I279" s="8" t="s">
        <v>8069</v>
      </c>
    </row>
    <row r="280" spans="1:9" x14ac:dyDescent="0.3">
      <c r="A280" s="7">
        <v>11018</v>
      </c>
      <c r="B280" s="8" t="s">
        <v>3017</v>
      </c>
      <c r="C280" s="8" t="s">
        <v>3018</v>
      </c>
      <c r="D280" s="8" t="s">
        <v>40</v>
      </c>
      <c r="E280" s="8" t="s">
        <v>3002</v>
      </c>
      <c r="F280" s="9">
        <v>597</v>
      </c>
      <c r="G280" s="8" t="s">
        <v>8120</v>
      </c>
      <c r="H280" s="8" t="s">
        <v>6</v>
      </c>
      <c r="I280" s="8" t="s">
        <v>8069</v>
      </c>
    </row>
    <row r="281" spans="1:9" x14ac:dyDescent="0.3">
      <c r="A281" s="7">
        <v>11021</v>
      </c>
      <c r="B281" s="8" t="s">
        <v>8331</v>
      </c>
      <c r="C281" s="8" t="s">
        <v>8332</v>
      </c>
      <c r="D281" s="8" t="s">
        <v>40</v>
      </c>
      <c r="E281" s="8" t="s">
        <v>3002</v>
      </c>
      <c r="F281" s="9">
        <v>540</v>
      </c>
      <c r="G281" s="8" t="s">
        <v>8127</v>
      </c>
      <c r="H281" s="8" t="s">
        <v>4</v>
      </c>
      <c r="I281" s="8" t="s">
        <v>8069</v>
      </c>
    </row>
    <row r="282" spans="1:9" x14ac:dyDescent="0.3">
      <c r="A282" s="7">
        <v>11023</v>
      </c>
      <c r="B282" s="8" t="s">
        <v>8342</v>
      </c>
      <c r="C282" s="8" t="s">
        <v>8343</v>
      </c>
      <c r="D282" s="8" t="s">
        <v>40</v>
      </c>
      <c r="E282" s="8" t="s">
        <v>3002</v>
      </c>
      <c r="F282" s="9">
        <v>3566</v>
      </c>
      <c r="G282" s="8" t="s">
        <v>8127</v>
      </c>
      <c r="H282" s="8" t="s">
        <v>4</v>
      </c>
      <c r="I282" s="8" t="s">
        <v>8069</v>
      </c>
    </row>
    <row r="283" spans="1:9" x14ac:dyDescent="0.3">
      <c r="A283" s="7">
        <v>11025</v>
      </c>
      <c r="B283" s="8" t="s">
        <v>3021</v>
      </c>
      <c r="C283" s="8" t="s">
        <v>3022</v>
      </c>
      <c r="D283" s="8" t="s">
        <v>40</v>
      </c>
      <c r="E283" s="8" t="s">
        <v>3002</v>
      </c>
      <c r="F283" s="9">
        <v>677</v>
      </c>
      <c r="G283" s="8" t="s">
        <v>8120</v>
      </c>
      <c r="H283" s="8" t="s">
        <v>5</v>
      </c>
      <c r="I283" s="8" t="s">
        <v>8069</v>
      </c>
    </row>
    <row r="284" spans="1:9" x14ac:dyDescent="0.3">
      <c r="A284" s="7">
        <v>11028</v>
      </c>
      <c r="B284" s="8" t="s">
        <v>3023</v>
      </c>
      <c r="C284" s="8" t="s">
        <v>3024</v>
      </c>
      <c r="D284" s="8" t="s">
        <v>40</v>
      </c>
      <c r="E284" s="8" t="s">
        <v>3002</v>
      </c>
      <c r="F284" s="9">
        <v>1294</v>
      </c>
      <c r="G284" s="8" t="s">
        <v>8120</v>
      </c>
      <c r="H284" s="8" t="s">
        <v>5</v>
      </c>
      <c r="I284" s="8" t="s">
        <v>8069</v>
      </c>
    </row>
    <row r="285" spans="1:9" x14ac:dyDescent="0.3">
      <c r="A285" s="7">
        <v>11029</v>
      </c>
      <c r="B285" s="8" t="s">
        <v>3025</v>
      </c>
      <c r="C285" s="8" t="s">
        <v>3026</v>
      </c>
      <c r="D285" s="8" t="s">
        <v>40</v>
      </c>
      <c r="E285" s="8" t="s">
        <v>3002</v>
      </c>
      <c r="F285" s="9">
        <v>1834</v>
      </c>
      <c r="G285" s="8" t="s">
        <v>8120</v>
      </c>
      <c r="H285" s="8" t="s">
        <v>6</v>
      </c>
      <c r="I285" s="8" t="s">
        <v>8069</v>
      </c>
    </row>
    <row r="286" spans="1:9" x14ac:dyDescent="0.3">
      <c r="A286" s="7">
        <v>11032</v>
      </c>
      <c r="B286" s="8" t="s">
        <v>3029</v>
      </c>
      <c r="C286" s="8" t="s">
        <v>3030</v>
      </c>
      <c r="D286" s="8" t="s">
        <v>40</v>
      </c>
      <c r="E286" s="8" t="s">
        <v>3002</v>
      </c>
      <c r="F286" s="9">
        <v>488</v>
      </c>
      <c r="G286" s="8" t="s">
        <v>8120</v>
      </c>
      <c r="H286" s="8" t="s">
        <v>5</v>
      </c>
      <c r="I286" s="8" t="s">
        <v>8069</v>
      </c>
    </row>
    <row r="287" spans="1:9" x14ac:dyDescent="0.3">
      <c r="A287" s="7">
        <v>14012</v>
      </c>
      <c r="B287" s="8" t="s">
        <v>1145</v>
      </c>
      <c r="C287" s="8" t="s">
        <v>1146</v>
      </c>
      <c r="D287" s="8" t="s">
        <v>41</v>
      </c>
      <c r="E287" s="8" t="s">
        <v>1135</v>
      </c>
      <c r="F287" s="9">
        <v>922</v>
      </c>
      <c r="G287" s="8" t="s">
        <v>8120</v>
      </c>
      <c r="H287" s="8" t="s">
        <v>7</v>
      </c>
      <c r="I287" s="8" t="s">
        <v>8073</v>
      </c>
    </row>
    <row r="288" spans="1:9" x14ac:dyDescent="0.3">
      <c r="A288" s="7">
        <v>14018</v>
      </c>
      <c r="B288" s="8" t="s">
        <v>1149</v>
      </c>
      <c r="C288" s="8" t="s">
        <v>1150</v>
      </c>
      <c r="D288" s="8" t="s">
        <v>41</v>
      </c>
      <c r="E288" s="8" t="s">
        <v>1135</v>
      </c>
      <c r="F288" s="9">
        <v>7144</v>
      </c>
      <c r="G288" s="8" t="s">
        <v>8120</v>
      </c>
      <c r="H288" s="8" t="s">
        <v>6</v>
      </c>
      <c r="I288" s="8" t="s">
        <v>8073</v>
      </c>
    </row>
    <row r="289" spans="1:9" x14ac:dyDescent="0.3">
      <c r="A289" s="7">
        <v>14032</v>
      </c>
      <c r="B289" s="8" t="s">
        <v>1165</v>
      </c>
      <c r="C289" s="8" t="s">
        <v>1166</v>
      </c>
      <c r="D289" s="8" t="s">
        <v>41</v>
      </c>
      <c r="E289" s="8" t="s">
        <v>1135</v>
      </c>
      <c r="F289" s="9">
        <v>1938</v>
      </c>
      <c r="G289" s="8" t="s">
        <v>8120</v>
      </c>
      <c r="H289" s="8" t="s">
        <v>6</v>
      </c>
      <c r="I289" s="8" t="s">
        <v>8073</v>
      </c>
    </row>
    <row r="290" spans="1:9" x14ac:dyDescent="0.3">
      <c r="A290" s="7">
        <v>14035</v>
      </c>
      <c r="B290" s="8" t="s">
        <v>1171</v>
      </c>
      <c r="C290" s="8" t="s">
        <v>1172</v>
      </c>
      <c r="D290" s="8" t="s">
        <v>41</v>
      </c>
      <c r="E290" s="8" t="s">
        <v>1135</v>
      </c>
      <c r="F290" s="9">
        <v>545</v>
      </c>
      <c r="G290" s="8" t="s">
        <v>8120</v>
      </c>
      <c r="H290" s="8" t="s">
        <v>7</v>
      </c>
      <c r="I290" s="8" t="s">
        <v>8073</v>
      </c>
    </row>
    <row r="291" spans="1:9" x14ac:dyDescent="0.3">
      <c r="A291" s="7">
        <v>14043</v>
      </c>
      <c r="B291" s="8" t="s">
        <v>1183</v>
      </c>
      <c r="C291" s="8" t="s">
        <v>1184</v>
      </c>
      <c r="D291" s="8" t="s">
        <v>41</v>
      </c>
      <c r="E291" s="8" t="s">
        <v>1135</v>
      </c>
      <c r="F291" s="9">
        <v>1799</v>
      </c>
      <c r="G291" s="8" t="s">
        <v>8120</v>
      </c>
      <c r="H291" s="8" t="s">
        <v>6</v>
      </c>
      <c r="I291" s="8" t="s">
        <v>8073</v>
      </c>
    </row>
    <row r="292" spans="1:9" x14ac:dyDescent="0.3">
      <c r="A292" s="7">
        <v>14046</v>
      </c>
      <c r="B292" s="8" t="s">
        <v>1187</v>
      </c>
      <c r="C292" s="8" t="s">
        <v>1188</v>
      </c>
      <c r="D292" s="8" t="s">
        <v>41</v>
      </c>
      <c r="E292" s="8" t="s">
        <v>1135</v>
      </c>
      <c r="F292" s="9">
        <v>1872</v>
      </c>
      <c r="G292" s="8" t="s">
        <v>8120</v>
      </c>
      <c r="H292" s="8" t="s">
        <v>5</v>
      </c>
      <c r="I292" s="8" t="s">
        <v>8073</v>
      </c>
    </row>
    <row r="293" spans="1:9" x14ac:dyDescent="0.3">
      <c r="A293" s="7">
        <v>14050</v>
      </c>
      <c r="B293" s="8" t="s">
        <v>1193</v>
      </c>
      <c r="C293" s="8" t="s">
        <v>1194</v>
      </c>
      <c r="D293" s="8" t="s">
        <v>41</v>
      </c>
      <c r="E293" s="8" t="s">
        <v>1135</v>
      </c>
      <c r="F293" s="9">
        <v>1894</v>
      </c>
      <c r="G293" s="8" t="s">
        <v>8120</v>
      </c>
      <c r="H293" s="8" t="s">
        <v>6</v>
      </c>
      <c r="I293" s="8" t="s">
        <v>8073</v>
      </c>
    </row>
    <row r="294" spans="1:9" x14ac:dyDescent="0.3">
      <c r="A294" s="7">
        <v>14054</v>
      </c>
      <c r="B294" s="8" t="s">
        <v>1195</v>
      </c>
      <c r="C294" s="8" t="s">
        <v>1196</v>
      </c>
      <c r="D294" s="8" t="s">
        <v>41</v>
      </c>
      <c r="E294" s="8" t="s">
        <v>1135</v>
      </c>
      <c r="F294" s="9">
        <v>2886</v>
      </c>
      <c r="G294" s="8" t="s">
        <v>8120</v>
      </c>
      <c r="H294" s="8" t="s">
        <v>6</v>
      </c>
      <c r="I294" s="8" t="s">
        <v>8073</v>
      </c>
    </row>
    <row r="295" spans="1:9" x14ac:dyDescent="0.3">
      <c r="A295" s="7">
        <v>14057</v>
      </c>
      <c r="B295" s="8" t="s">
        <v>1201</v>
      </c>
      <c r="C295" s="8" t="s">
        <v>1202</v>
      </c>
      <c r="D295" s="8" t="s">
        <v>41</v>
      </c>
      <c r="E295" s="8" t="s">
        <v>1135</v>
      </c>
      <c r="F295" s="9">
        <v>2834</v>
      </c>
      <c r="G295" s="8" t="s">
        <v>8120</v>
      </c>
      <c r="H295" s="8" t="s">
        <v>6</v>
      </c>
      <c r="I295" s="8" t="s">
        <v>8073</v>
      </c>
    </row>
    <row r="296" spans="1:9" x14ac:dyDescent="0.3">
      <c r="A296" s="7">
        <v>14058</v>
      </c>
      <c r="B296" s="8" t="s">
        <v>1203</v>
      </c>
      <c r="C296" s="8" t="s">
        <v>1204</v>
      </c>
      <c r="D296" s="8" t="s">
        <v>41</v>
      </c>
      <c r="E296" s="8" t="s">
        <v>1135</v>
      </c>
      <c r="F296" s="9">
        <v>360</v>
      </c>
      <c r="G296" s="8" t="s">
        <v>8120</v>
      </c>
      <c r="H296" s="8" t="s">
        <v>6</v>
      </c>
      <c r="I296" s="8" t="s">
        <v>8073</v>
      </c>
    </row>
    <row r="297" spans="1:9" x14ac:dyDescent="0.3">
      <c r="A297" s="7">
        <v>14075</v>
      </c>
      <c r="B297" s="8" t="s">
        <v>1225</v>
      </c>
      <c r="C297" s="8" t="s">
        <v>1226</v>
      </c>
      <c r="D297" s="8" t="s">
        <v>41</v>
      </c>
      <c r="E297" s="8" t="s">
        <v>1135</v>
      </c>
      <c r="F297" s="9">
        <v>1061</v>
      </c>
      <c r="G297" s="8" t="s">
        <v>8120</v>
      </c>
      <c r="H297" s="8" t="s">
        <v>5</v>
      </c>
      <c r="I297" s="8" t="s">
        <v>8073</v>
      </c>
    </row>
    <row r="298" spans="1:9" x14ac:dyDescent="0.3">
      <c r="A298" s="7">
        <v>14077</v>
      </c>
      <c r="B298" s="8" t="s">
        <v>1229</v>
      </c>
      <c r="C298" s="8" t="s">
        <v>1230</v>
      </c>
      <c r="D298" s="8" t="s">
        <v>41</v>
      </c>
      <c r="E298" s="8" t="s">
        <v>1135</v>
      </c>
      <c r="F298" s="9">
        <v>968</v>
      </c>
      <c r="G298" s="8" t="s">
        <v>8120</v>
      </c>
      <c r="H298" s="8" t="s">
        <v>6</v>
      </c>
      <c r="I298" s="8" t="s">
        <v>8073</v>
      </c>
    </row>
    <row r="299" spans="1:9" x14ac:dyDescent="0.3">
      <c r="A299" s="7">
        <v>43005</v>
      </c>
      <c r="B299" s="8" t="s">
        <v>3925</v>
      </c>
      <c r="C299" s="8" t="s">
        <v>3926</v>
      </c>
      <c r="D299" s="8" t="s">
        <v>42</v>
      </c>
      <c r="E299" s="8" t="s">
        <v>3921</v>
      </c>
      <c r="F299" s="9">
        <v>153</v>
      </c>
      <c r="G299" s="8" t="s">
        <v>8120</v>
      </c>
      <c r="H299" s="8" t="s">
        <v>6</v>
      </c>
      <c r="I299" s="8" t="s">
        <v>8074</v>
      </c>
    </row>
    <row r="300" spans="1:9" x14ac:dyDescent="0.3">
      <c r="A300" s="7">
        <v>43010</v>
      </c>
      <c r="B300" s="8" t="s">
        <v>3935</v>
      </c>
      <c r="C300" s="8" t="s">
        <v>3936</v>
      </c>
      <c r="D300" s="8" t="s">
        <v>42</v>
      </c>
      <c r="E300" s="8" t="s">
        <v>3921</v>
      </c>
      <c r="F300" s="9">
        <v>241</v>
      </c>
      <c r="G300" s="8" t="s">
        <v>8120</v>
      </c>
      <c r="H300" s="8" t="s">
        <v>6</v>
      </c>
      <c r="I300" s="8" t="s">
        <v>8074</v>
      </c>
    </row>
    <row r="301" spans="1:9" x14ac:dyDescent="0.3">
      <c r="A301" s="7">
        <v>43011</v>
      </c>
      <c r="B301" s="8" t="s">
        <v>3937</v>
      </c>
      <c r="C301" s="8" t="s">
        <v>3938</v>
      </c>
      <c r="D301" s="8" t="s">
        <v>42</v>
      </c>
      <c r="E301" s="8" t="s">
        <v>3921</v>
      </c>
      <c r="F301" s="9">
        <v>443</v>
      </c>
      <c r="G301" s="8" t="s">
        <v>8120</v>
      </c>
      <c r="H301" s="8" t="s">
        <v>5</v>
      </c>
      <c r="I301" s="8" t="s">
        <v>8074</v>
      </c>
    </row>
    <row r="302" spans="1:9" x14ac:dyDescent="0.3">
      <c r="A302" s="7">
        <v>43017</v>
      </c>
      <c r="B302" s="8" t="s">
        <v>3943</v>
      </c>
      <c r="C302" s="8" t="s">
        <v>3944</v>
      </c>
      <c r="D302" s="8" t="s">
        <v>42</v>
      </c>
      <c r="E302" s="8" t="s">
        <v>3921</v>
      </c>
      <c r="F302" s="9">
        <v>642</v>
      </c>
      <c r="G302" s="8" t="s">
        <v>8120</v>
      </c>
      <c r="H302" s="8" t="s">
        <v>6</v>
      </c>
      <c r="I302" s="8" t="s">
        <v>8074</v>
      </c>
    </row>
    <row r="303" spans="1:9" x14ac:dyDescent="0.3">
      <c r="A303" s="7">
        <v>43021</v>
      </c>
      <c r="B303" s="8" t="s">
        <v>3949</v>
      </c>
      <c r="C303" s="8" t="s">
        <v>3950</v>
      </c>
      <c r="D303" s="8" t="s">
        <v>42</v>
      </c>
      <c r="E303" s="8" t="s">
        <v>3921</v>
      </c>
      <c r="F303" s="9">
        <v>736</v>
      </c>
      <c r="G303" s="8" t="s">
        <v>8120</v>
      </c>
      <c r="H303" s="8" t="s">
        <v>6</v>
      </c>
      <c r="I303" s="8" t="s">
        <v>8074</v>
      </c>
    </row>
    <row r="304" spans="1:9" x14ac:dyDescent="0.3">
      <c r="A304" s="7">
        <v>43027</v>
      </c>
      <c r="B304" s="8" t="s">
        <v>3957</v>
      </c>
      <c r="C304" s="8" t="s">
        <v>3958</v>
      </c>
      <c r="D304" s="8" t="s">
        <v>42</v>
      </c>
      <c r="E304" s="8" t="s">
        <v>3921</v>
      </c>
      <c r="F304" s="9">
        <v>108</v>
      </c>
      <c r="G304" s="8" t="s">
        <v>8120</v>
      </c>
      <c r="H304" s="8" t="s">
        <v>5</v>
      </c>
      <c r="I304" s="8" t="s">
        <v>8074</v>
      </c>
    </row>
    <row r="305" spans="1:9" x14ac:dyDescent="0.3">
      <c r="A305" s="7">
        <v>43032</v>
      </c>
      <c r="B305" s="8" t="s">
        <v>3959</v>
      </c>
      <c r="C305" s="8" t="s">
        <v>3960</v>
      </c>
      <c r="D305" s="8" t="s">
        <v>42</v>
      </c>
      <c r="E305" s="8" t="s">
        <v>3921</v>
      </c>
      <c r="F305" s="9">
        <v>697</v>
      </c>
      <c r="G305" s="8" t="s">
        <v>8120</v>
      </c>
      <c r="H305" s="8" t="s">
        <v>6</v>
      </c>
      <c r="I305" s="8" t="s">
        <v>8074</v>
      </c>
    </row>
    <row r="306" spans="1:9" x14ac:dyDescent="0.3">
      <c r="A306" s="7">
        <v>43034</v>
      </c>
      <c r="B306" s="8" t="s">
        <v>3962</v>
      </c>
      <c r="C306" s="8" t="s">
        <v>3963</v>
      </c>
      <c r="D306" s="8" t="s">
        <v>42</v>
      </c>
      <c r="E306" s="8" t="s">
        <v>3921</v>
      </c>
      <c r="F306" s="9">
        <v>849</v>
      </c>
      <c r="G306" s="8" t="s">
        <v>8120</v>
      </c>
      <c r="H306" s="8" t="s">
        <v>5</v>
      </c>
      <c r="I306" s="8" t="s">
        <v>8074</v>
      </c>
    </row>
    <row r="307" spans="1:9" x14ac:dyDescent="0.3">
      <c r="A307" s="7">
        <v>43035</v>
      </c>
      <c r="B307" s="8" t="s">
        <v>3964</v>
      </c>
      <c r="C307" s="8" t="s">
        <v>3965</v>
      </c>
      <c r="D307" s="8" t="s">
        <v>42</v>
      </c>
      <c r="E307" s="8" t="s">
        <v>3921</v>
      </c>
      <c r="F307" s="9">
        <v>992</v>
      </c>
      <c r="G307" s="8" t="s">
        <v>8120</v>
      </c>
      <c r="H307" s="8" t="s">
        <v>5</v>
      </c>
      <c r="I307" s="8" t="s">
        <v>8074</v>
      </c>
    </row>
    <row r="308" spans="1:9" x14ac:dyDescent="0.3">
      <c r="A308" s="7">
        <v>43038</v>
      </c>
      <c r="B308" s="8" t="s">
        <v>3966</v>
      </c>
      <c r="C308" s="8" t="s">
        <v>3967</v>
      </c>
      <c r="D308" s="8" t="s">
        <v>42</v>
      </c>
      <c r="E308" s="8" t="s">
        <v>3921</v>
      </c>
      <c r="F308" s="9">
        <v>1284</v>
      </c>
      <c r="G308" s="8" t="s">
        <v>8120</v>
      </c>
      <c r="H308" s="8" t="s">
        <v>5</v>
      </c>
      <c r="I308" s="8" t="s">
        <v>8074</v>
      </c>
    </row>
    <row r="309" spans="1:9" x14ac:dyDescent="0.3">
      <c r="A309" s="7">
        <v>43046</v>
      </c>
      <c r="B309" s="8" t="s">
        <v>3974</v>
      </c>
      <c r="C309" s="8" t="s">
        <v>3975</v>
      </c>
      <c r="D309" s="8" t="s">
        <v>42</v>
      </c>
      <c r="E309" s="8" t="s">
        <v>3921</v>
      </c>
      <c r="F309" s="9">
        <v>3149</v>
      </c>
      <c r="G309" s="8" t="s">
        <v>8120</v>
      </c>
      <c r="H309" s="8" t="s">
        <v>5</v>
      </c>
      <c r="I309" s="8" t="s">
        <v>8074</v>
      </c>
    </row>
    <row r="310" spans="1:9" x14ac:dyDescent="0.3">
      <c r="A310" s="7">
        <v>43048</v>
      </c>
      <c r="B310" s="8" t="s">
        <v>3978</v>
      </c>
      <c r="C310" s="8" t="s">
        <v>3979</v>
      </c>
      <c r="D310" s="8" t="s">
        <v>42</v>
      </c>
      <c r="E310" s="8" t="s">
        <v>3921</v>
      </c>
      <c r="F310" s="9">
        <v>1285</v>
      </c>
      <c r="G310" s="8" t="s">
        <v>8120</v>
      </c>
      <c r="H310" s="8" t="s">
        <v>5</v>
      </c>
      <c r="I310" s="8" t="s">
        <v>8074</v>
      </c>
    </row>
    <row r="311" spans="1:9" x14ac:dyDescent="0.3">
      <c r="A311" s="7">
        <v>43049</v>
      </c>
      <c r="B311" s="8" t="s">
        <v>3980</v>
      </c>
      <c r="C311" s="8" t="s">
        <v>3981</v>
      </c>
      <c r="D311" s="8" t="s">
        <v>42</v>
      </c>
      <c r="E311" s="8" t="s">
        <v>3921</v>
      </c>
      <c r="F311" s="9">
        <v>3080</v>
      </c>
      <c r="G311" s="8" t="s">
        <v>8120</v>
      </c>
      <c r="H311" s="8" t="s">
        <v>6</v>
      </c>
      <c r="I311" s="8" t="s">
        <v>8074</v>
      </c>
    </row>
    <row r="312" spans="1:9" x14ac:dyDescent="0.3">
      <c r="A312" s="7">
        <v>43052</v>
      </c>
      <c r="B312" s="8" t="s">
        <v>8380</v>
      </c>
      <c r="C312" s="8" t="s">
        <v>8381</v>
      </c>
      <c r="D312" s="8" t="s">
        <v>42</v>
      </c>
      <c r="E312" s="8" t="s">
        <v>3921</v>
      </c>
      <c r="F312" s="9">
        <v>1031</v>
      </c>
      <c r="G312" s="8" t="s">
        <v>8127</v>
      </c>
      <c r="H312" s="8" t="s">
        <v>4</v>
      </c>
      <c r="I312" s="8" t="s">
        <v>8074</v>
      </c>
    </row>
    <row r="313" spans="1:9" x14ac:dyDescent="0.3">
      <c r="A313" s="7">
        <v>43056</v>
      </c>
      <c r="B313" s="8" t="s">
        <v>3986</v>
      </c>
      <c r="C313" s="8" t="s">
        <v>3987</v>
      </c>
      <c r="D313" s="8" t="s">
        <v>42</v>
      </c>
      <c r="E313" s="8" t="s">
        <v>3921</v>
      </c>
      <c r="F313" s="9">
        <v>381</v>
      </c>
      <c r="G313" s="8" t="s">
        <v>8120</v>
      </c>
      <c r="H313" s="8" t="s">
        <v>6</v>
      </c>
      <c r="I313" s="8" t="s">
        <v>8074</v>
      </c>
    </row>
    <row r="314" spans="1:9" x14ac:dyDescent="0.3">
      <c r="A314" s="7">
        <v>43057</v>
      </c>
      <c r="B314" s="8" t="s">
        <v>3988</v>
      </c>
      <c r="C314" s="8" t="s">
        <v>3989</v>
      </c>
      <c r="D314" s="8" t="s">
        <v>42</v>
      </c>
      <c r="E314" s="8" t="s">
        <v>3921</v>
      </c>
      <c r="F314" s="9">
        <v>1005</v>
      </c>
      <c r="G314" s="8" t="s">
        <v>8120</v>
      </c>
      <c r="H314" s="8" t="s">
        <v>6</v>
      </c>
      <c r="I314" s="8" t="s">
        <v>8074</v>
      </c>
    </row>
    <row r="315" spans="1:9" x14ac:dyDescent="0.3">
      <c r="A315" s="7">
        <v>43058</v>
      </c>
      <c r="B315" s="8" t="s">
        <v>3990</v>
      </c>
      <c r="C315" s="8" t="s">
        <v>3991</v>
      </c>
      <c r="D315" s="8" t="s">
        <v>42</v>
      </c>
      <c r="E315" s="8" t="s">
        <v>3921</v>
      </c>
      <c r="F315" s="9">
        <v>919</v>
      </c>
      <c r="G315" s="8" t="s">
        <v>8120</v>
      </c>
      <c r="H315" s="8" t="s">
        <v>5</v>
      </c>
      <c r="I315" s="8" t="s">
        <v>8074</v>
      </c>
    </row>
    <row r="316" spans="1:9" x14ac:dyDescent="0.3">
      <c r="A316" s="7">
        <v>44001</v>
      </c>
      <c r="B316" s="8" t="s">
        <v>8125</v>
      </c>
      <c r="C316" s="8" t="s">
        <v>8126</v>
      </c>
      <c r="D316" s="8" t="s">
        <v>42</v>
      </c>
      <c r="E316" s="8" t="s">
        <v>3994</v>
      </c>
      <c r="F316" s="9">
        <v>2575</v>
      </c>
      <c r="G316" s="8" t="s">
        <v>8127</v>
      </c>
      <c r="H316" s="8" t="s">
        <v>4</v>
      </c>
      <c r="I316" s="8" t="s">
        <v>8076</v>
      </c>
    </row>
    <row r="317" spans="1:9" x14ac:dyDescent="0.3">
      <c r="A317" s="7">
        <v>44005</v>
      </c>
      <c r="B317" s="8" t="s">
        <v>8147</v>
      </c>
      <c r="C317" s="8" t="s">
        <v>8148</v>
      </c>
      <c r="D317" s="8" t="s">
        <v>42</v>
      </c>
      <c r="E317" s="8" t="s">
        <v>3994</v>
      </c>
      <c r="F317" s="9">
        <v>1708</v>
      </c>
      <c r="G317" s="8" t="s">
        <v>8127</v>
      </c>
      <c r="H317" s="8" t="s">
        <v>4</v>
      </c>
      <c r="I317" s="8" t="s">
        <v>8076</v>
      </c>
    </row>
    <row r="318" spans="1:9" x14ac:dyDescent="0.3">
      <c r="A318" s="7">
        <v>44006</v>
      </c>
      <c r="B318" s="8" t="s">
        <v>3992</v>
      </c>
      <c r="C318" s="8" t="s">
        <v>3995</v>
      </c>
      <c r="D318" s="8" t="s">
        <v>42</v>
      </c>
      <c r="E318" s="8" t="s">
        <v>3994</v>
      </c>
      <c r="F318" s="9">
        <v>1040</v>
      </c>
      <c r="G318" s="8" t="s">
        <v>8120</v>
      </c>
      <c r="H318" s="8" t="s">
        <v>5</v>
      </c>
      <c r="I318" s="8" t="s">
        <v>8076</v>
      </c>
    </row>
    <row r="319" spans="1:9" x14ac:dyDescent="0.3">
      <c r="A319" s="7">
        <v>44010</v>
      </c>
      <c r="B319" s="8" t="s">
        <v>3996</v>
      </c>
      <c r="C319" s="8" t="s">
        <v>3997</v>
      </c>
      <c r="D319" s="8" t="s">
        <v>42</v>
      </c>
      <c r="E319" s="8" t="s">
        <v>3994</v>
      </c>
      <c r="F319" s="9">
        <v>985</v>
      </c>
      <c r="G319" s="8" t="s">
        <v>8120</v>
      </c>
      <c r="H319" s="8" t="s">
        <v>5</v>
      </c>
      <c r="I319" s="8" t="s">
        <v>8076</v>
      </c>
    </row>
    <row r="320" spans="1:9" x14ac:dyDescent="0.3">
      <c r="A320" s="7">
        <v>44012</v>
      </c>
      <c r="B320" s="8" t="s">
        <v>3998</v>
      </c>
      <c r="C320" s="8" t="s">
        <v>3999</v>
      </c>
      <c r="D320" s="8" t="s">
        <v>42</v>
      </c>
      <c r="E320" s="8" t="s">
        <v>3994</v>
      </c>
      <c r="F320" s="9">
        <v>2639</v>
      </c>
      <c r="G320" s="8" t="s">
        <v>8120</v>
      </c>
      <c r="H320" s="8" t="s">
        <v>5</v>
      </c>
      <c r="I320" s="8" t="s">
        <v>8076</v>
      </c>
    </row>
    <row r="321" spans="1:9" x14ac:dyDescent="0.3">
      <c r="A321" s="7">
        <v>44015</v>
      </c>
      <c r="B321" s="8" t="s">
        <v>4000</v>
      </c>
      <c r="C321" s="8" t="s">
        <v>4001</v>
      </c>
      <c r="D321" s="8" t="s">
        <v>42</v>
      </c>
      <c r="E321" s="8" t="s">
        <v>3994</v>
      </c>
      <c r="F321" s="9">
        <v>2981</v>
      </c>
      <c r="G321" s="8" t="s">
        <v>8120</v>
      </c>
      <c r="H321" s="8" t="s">
        <v>5</v>
      </c>
      <c r="I321" s="8" t="s">
        <v>8076</v>
      </c>
    </row>
    <row r="322" spans="1:9" x14ac:dyDescent="0.3">
      <c r="A322" s="7">
        <v>44016</v>
      </c>
      <c r="B322" s="8" t="s">
        <v>4002</v>
      </c>
      <c r="C322" s="8" t="s">
        <v>4003</v>
      </c>
      <c r="D322" s="8" t="s">
        <v>42</v>
      </c>
      <c r="E322" s="8" t="s">
        <v>3994</v>
      </c>
      <c r="F322" s="9">
        <v>872</v>
      </c>
      <c r="G322" s="8" t="s">
        <v>8120</v>
      </c>
      <c r="H322" s="8" t="s">
        <v>5</v>
      </c>
      <c r="I322" s="8" t="s">
        <v>8076</v>
      </c>
    </row>
    <row r="323" spans="1:9" x14ac:dyDescent="0.3">
      <c r="A323" s="7">
        <v>44021</v>
      </c>
      <c r="B323" s="8" t="s">
        <v>4005</v>
      </c>
      <c r="C323" s="8" t="s">
        <v>4006</v>
      </c>
      <c r="D323" s="8" t="s">
        <v>42</v>
      </c>
      <c r="E323" s="8" t="s">
        <v>3994</v>
      </c>
      <c r="F323" s="9">
        <v>1175</v>
      </c>
      <c r="G323" s="8" t="s">
        <v>8120</v>
      </c>
      <c r="H323" s="8" t="s">
        <v>5</v>
      </c>
      <c r="I323" s="8" t="s">
        <v>8076</v>
      </c>
    </row>
    <row r="324" spans="1:9" x14ac:dyDescent="0.3">
      <c r="A324" s="7">
        <v>44032</v>
      </c>
      <c r="B324" s="8" t="s">
        <v>4009</v>
      </c>
      <c r="C324" s="8" t="s">
        <v>4010</v>
      </c>
      <c r="D324" s="8" t="s">
        <v>42</v>
      </c>
      <c r="E324" s="8" t="s">
        <v>3994</v>
      </c>
      <c r="F324" s="9">
        <v>1964</v>
      </c>
      <c r="G324" s="8" t="s">
        <v>8120</v>
      </c>
      <c r="H324" s="8" t="s">
        <v>5</v>
      </c>
      <c r="I324" s="8" t="s">
        <v>8076</v>
      </c>
    </row>
    <row r="325" spans="1:9" x14ac:dyDescent="0.3">
      <c r="A325" s="7">
        <v>44034</v>
      </c>
      <c r="B325" s="8" t="s">
        <v>4011</v>
      </c>
      <c r="C325" s="8" t="s">
        <v>4012</v>
      </c>
      <c r="D325" s="8" t="s">
        <v>42</v>
      </c>
      <c r="E325" s="8" t="s">
        <v>3994</v>
      </c>
      <c r="F325" s="9">
        <v>479</v>
      </c>
      <c r="G325" s="8" t="s">
        <v>8120</v>
      </c>
      <c r="H325" s="8" t="s">
        <v>5</v>
      </c>
      <c r="I325" s="8" t="s">
        <v>8076</v>
      </c>
    </row>
    <row r="326" spans="1:9" x14ac:dyDescent="0.3">
      <c r="A326" s="7">
        <v>44038</v>
      </c>
      <c r="B326" s="8" t="s">
        <v>4015</v>
      </c>
      <c r="C326" s="8" t="s">
        <v>4016</v>
      </c>
      <c r="D326" s="8" t="s">
        <v>42</v>
      </c>
      <c r="E326" s="8" t="s">
        <v>3994</v>
      </c>
      <c r="F326" s="9">
        <v>463</v>
      </c>
      <c r="G326" s="8" t="s">
        <v>8120</v>
      </c>
      <c r="H326" s="8" t="s">
        <v>5</v>
      </c>
      <c r="I326" s="8" t="s">
        <v>8076</v>
      </c>
    </row>
    <row r="327" spans="1:9" x14ac:dyDescent="0.3">
      <c r="A327" s="7">
        <v>44044</v>
      </c>
      <c r="B327" s="8" t="s">
        <v>4017</v>
      </c>
      <c r="C327" s="8" t="s">
        <v>4018</v>
      </c>
      <c r="D327" s="8" t="s">
        <v>42</v>
      </c>
      <c r="E327" s="8" t="s">
        <v>3994</v>
      </c>
      <c r="F327" s="9">
        <v>546</v>
      </c>
      <c r="G327" s="8" t="s">
        <v>8120</v>
      </c>
      <c r="H327" s="8" t="s">
        <v>5</v>
      </c>
      <c r="I327" s="8" t="s">
        <v>8076</v>
      </c>
    </row>
    <row r="328" spans="1:9" x14ac:dyDescent="0.3">
      <c r="A328" s="7">
        <v>44054</v>
      </c>
      <c r="B328" s="8" t="s">
        <v>8311</v>
      </c>
      <c r="C328" s="8" t="s">
        <v>8312</v>
      </c>
      <c r="D328" s="8" t="s">
        <v>42</v>
      </c>
      <c r="E328" s="8" t="s">
        <v>3994</v>
      </c>
      <c r="F328" s="9">
        <v>4770</v>
      </c>
      <c r="G328" s="8" t="s">
        <v>8127</v>
      </c>
      <c r="H328" s="8" t="s">
        <v>4</v>
      </c>
      <c r="I328" s="8" t="s">
        <v>8076</v>
      </c>
    </row>
    <row r="329" spans="1:9" x14ac:dyDescent="0.3">
      <c r="A329" s="7">
        <v>44056</v>
      </c>
      <c r="B329" s="8" t="s">
        <v>8316</v>
      </c>
      <c r="C329" s="8" t="s">
        <v>8317</v>
      </c>
      <c r="D329" s="8" t="s">
        <v>42</v>
      </c>
      <c r="E329" s="8" t="s">
        <v>3994</v>
      </c>
      <c r="F329" s="9">
        <v>165</v>
      </c>
      <c r="G329" s="8" t="s">
        <v>8127</v>
      </c>
      <c r="H329" s="8" t="s">
        <v>4</v>
      </c>
      <c r="I329" s="8" t="s">
        <v>8076</v>
      </c>
    </row>
    <row r="330" spans="1:9" x14ac:dyDescent="0.3">
      <c r="A330" s="7">
        <v>44064</v>
      </c>
      <c r="B330" s="8" t="s">
        <v>8348</v>
      </c>
      <c r="C330" s="8" t="s">
        <v>8349</v>
      </c>
      <c r="D330" s="8" t="s">
        <v>42</v>
      </c>
      <c r="E330" s="8" t="s">
        <v>3994</v>
      </c>
      <c r="F330" s="9">
        <v>1926</v>
      </c>
      <c r="G330" s="8" t="s">
        <v>8127</v>
      </c>
      <c r="H330" s="8" t="s">
        <v>4</v>
      </c>
      <c r="I330" s="8" t="s">
        <v>8076</v>
      </c>
    </row>
    <row r="331" spans="1:9" x14ac:dyDescent="0.3">
      <c r="A331" s="7">
        <v>44065</v>
      </c>
      <c r="B331" s="8" t="s">
        <v>4019</v>
      </c>
      <c r="C331" s="8" t="s">
        <v>4020</v>
      </c>
      <c r="D331" s="8" t="s">
        <v>42</v>
      </c>
      <c r="E331" s="8" t="s">
        <v>3994</v>
      </c>
      <c r="F331" s="9">
        <v>834</v>
      </c>
      <c r="G331" s="8" t="s">
        <v>8120</v>
      </c>
      <c r="H331" s="8" t="s">
        <v>5</v>
      </c>
      <c r="I331" s="8" t="s">
        <v>8076</v>
      </c>
    </row>
    <row r="332" spans="1:9" x14ac:dyDescent="0.3">
      <c r="A332" s="7">
        <v>44073</v>
      </c>
      <c r="B332" s="8" t="s">
        <v>8406</v>
      </c>
      <c r="C332" s="8" t="s">
        <v>8407</v>
      </c>
      <c r="D332" s="8" t="s">
        <v>42</v>
      </c>
      <c r="E332" s="8" t="s">
        <v>3994</v>
      </c>
      <c r="F332" s="9">
        <v>1929</v>
      </c>
      <c r="G332" s="8" t="s">
        <v>8127</v>
      </c>
      <c r="H332" s="8" t="s">
        <v>4</v>
      </c>
      <c r="I332" s="8" t="s">
        <v>8076</v>
      </c>
    </row>
    <row r="333" spans="1:9" x14ac:dyDescent="0.3">
      <c r="A333" s="7">
        <v>70009</v>
      </c>
      <c r="B333" s="8" t="s">
        <v>8210</v>
      </c>
      <c r="C333" s="8" t="s">
        <v>8211</v>
      </c>
      <c r="D333" s="8" t="s">
        <v>43</v>
      </c>
      <c r="E333" s="8" t="s">
        <v>4506</v>
      </c>
      <c r="F333" s="9">
        <v>817</v>
      </c>
      <c r="G333" s="8" t="s">
        <v>8127</v>
      </c>
      <c r="H333" s="8" t="s">
        <v>4</v>
      </c>
      <c r="I333" s="8" t="s">
        <v>8078</v>
      </c>
    </row>
    <row r="334" spans="1:9" x14ac:dyDescent="0.3">
      <c r="A334" s="7">
        <v>70017</v>
      </c>
      <c r="B334" s="8" t="s">
        <v>4929</v>
      </c>
      <c r="C334" s="8" t="s">
        <v>4930</v>
      </c>
      <c r="D334" s="8" t="s">
        <v>43</v>
      </c>
      <c r="E334" s="8" t="s">
        <v>4506</v>
      </c>
      <c r="F334" s="9">
        <v>3577</v>
      </c>
      <c r="G334" s="8" t="s">
        <v>8120</v>
      </c>
      <c r="H334" s="8" t="s">
        <v>5</v>
      </c>
      <c r="I334" s="8" t="s">
        <v>8078</v>
      </c>
    </row>
    <row r="335" spans="1:9" x14ac:dyDescent="0.3">
      <c r="A335" s="7">
        <v>70025</v>
      </c>
      <c r="B335" s="8" t="s">
        <v>4937</v>
      </c>
      <c r="C335" s="8" t="s">
        <v>4938</v>
      </c>
      <c r="D335" s="8" t="s">
        <v>43</v>
      </c>
      <c r="E335" s="8" t="s">
        <v>4506</v>
      </c>
      <c r="F335" s="9">
        <v>1297</v>
      </c>
      <c r="G335" s="8" t="s">
        <v>8120</v>
      </c>
      <c r="H335" s="8" t="s">
        <v>5</v>
      </c>
      <c r="I335" s="8" t="s">
        <v>8078</v>
      </c>
    </row>
    <row r="336" spans="1:9" x14ac:dyDescent="0.3">
      <c r="A336" s="7">
        <v>70026</v>
      </c>
      <c r="B336" s="8" t="s">
        <v>8276</v>
      </c>
      <c r="C336" s="8" t="s">
        <v>8277</v>
      </c>
      <c r="D336" s="8" t="s">
        <v>43</v>
      </c>
      <c r="E336" s="8" t="s">
        <v>4506</v>
      </c>
      <c r="F336" s="9">
        <v>759</v>
      </c>
      <c r="G336" s="8" t="s">
        <v>8127</v>
      </c>
      <c r="H336" s="8" t="s">
        <v>4</v>
      </c>
      <c r="I336" s="8" t="s">
        <v>8078</v>
      </c>
    </row>
    <row r="337" spans="1:9" x14ac:dyDescent="0.3">
      <c r="A337" s="7">
        <v>70030</v>
      </c>
      <c r="B337" s="8" t="s">
        <v>8284</v>
      </c>
      <c r="C337" s="8" t="s">
        <v>8285</v>
      </c>
      <c r="D337" s="8" t="s">
        <v>43</v>
      </c>
      <c r="E337" s="8" t="s">
        <v>4506</v>
      </c>
      <c r="F337" s="9">
        <v>1678</v>
      </c>
      <c r="G337" s="8" t="s">
        <v>8127</v>
      </c>
      <c r="H337" s="8" t="s">
        <v>4</v>
      </c>
      <c r="I337" s="8" t="s">
        <v>8078</v>
      </c>
    </row>
    <row r="338" spans="1:9" x14ac:dyDescent="0.3">
      <c r="A338" s="7">
        <v>70035</v>
      </c>
      <c r="B338" s="8" t="s">
        <v>4947</v>
      </c>
      <c r="C338" s="8" t="s">
        <v>4948</v>
      </c>
      <c r="D338" s="8" t="s">
        <v>43</v>
      </c>
      <c r="E338" s="8" t="s">
        <v>4506</v>
      </c>
      <c r="F338" s="9">
        <v>503</v>
      </c>
      <c r="G338" s="8" t="s">
        <v>8120</v>
      </c>
      <c r="H338" s="8" t="s">
        <v>6</v>
      </c>
      <c r="I338" s="8" t="s">
        <v>8078</v>
      </c>
    </row>
    <row r="339" spans="1:9" x14ac:dyDescent="0.3">
      <c r="A339" s="7">
        <v>70040</v>
      </c>
      <c r="B339" s="8" t="s">
        <v>4951</v>
      </c>
      <c r="C339" s="8" t="s">
        <v>4952</v>
      </c>
      <c r="D339" s="8" t="s">
        <v>43</v>
      </c>
      <c r="E339" s="8" t="s">
        <v>4506</v>
      </c>
      <c r="F339" s="9">
        <v>477</v>
      </c>
      <c r="G339" s="8" t="s">
        <v>8120</v>
      </c>
      <c r="H339" s="8" t="s">
        <v>5</v>
      </c>
      <c r="I339" s="8" t="s">
        <v>8078</v>
      </c>
    </row>
    <row r="340" spans="1:9" x14ac:dyDescent="0.3">
      <c r="A340" s="7">
        <v>70053</v>
      </c>
      <c r="B340" s="8" t="s">
        <v>4971</v>
      </c>
      <c r="C340" s="8" t="s">
        <v>4972</v>
      </c>
      <c r="D340" s="8" t="s">
        <v>43</v>
      </c>
      <c r="E340" s="8" t="s">
        <v>4506</v>
      </c>
      <c r="F340" s="9">
        <v>1256</v>
      </c>
      <c r="G340" s="8" t="s">
        <v>8120</v>
      </c>
      <c r="H340" s="8" t="s">
        <v>5</v>
      </c>
      <c r="I340" s="8" t="s">
        <v>8078</v>
      </c>
    </row>
    <row r="341" spans="1:9" x14ac:dyDescent="0.3">
      <c r="A341" s="7">
        <v>70057</v>
      </c>
      <c r="B341" s="8" t="s">
        <v>4977</v>
      </c>
      <c r="C341" s="8" t="s">
        <v>4978</v>
      </c>
      <c r="D341" s="8" t="s">
        <v>43</v>
      </c>
      <c r="E341" s="8" t="s">
        <v>4506</v>
      </c>
      <c r="F341" s="9">
        <v>4962</v>
      </c>
      <c r="G341" s="8" t="s">
        <v>8120</v>
      </c>
      <c r="H341" s="8" t="s">
        <v>5</v>
      </c>
      <c r="I341" s="8" t="s">
        <v>8078</v>
      </c>
    </row>
    <row r="342" spans="1:9" x14ac:dyDescent="0.3">
      <c r="A342" s="7">
        <v>70074</v>
      </c>
      <c r="B342" s="8" t="s">
        <v>5003</v>
      </c>
      <c r="C342" s="8" t="s">
        <v>5004</v>
      </c>
      <c r="D342" s="8" t="s">
        <v>43</v>
      </c>
      <c r="E342" s="8" t="s">
        <v>4506</v>
      </c>
      <c r="F342" s="9">
        <v>1605</v>
      </c>
      <c r="G342" s="8" t="s">
        <v>8120</v>
      </c>
      <c r="H342" s="8" t="s">
        <v>5</v>
      </c>
      <c r="I342" s="8" t="s">
        <v>8078</v>
      </c>
    </row>
    <row r="343" spans="1:9" x14ac:dyDescent="0.3">
      <c r="A343" s="7">
        <v>70082</v>
      </c>
      <c r="B343" s="8" t="s">
        <v>5015</v>
      </c>
      <c r="C343" s="8" t="s">
        <v>5016</v>
      </c>
      <c r="D343" s="8" t="s">
        <v>43</v>
      </c>
      <c r="E343" s="8" t="s">
        <v>4506</v>
      </c>
      <c r="F343" s="9">
        <v>822</v>
      </c>
      <c r="G343" s="8" t="s">
        <v>8120</v>
      </c>
      <c r="H343" s="8" t="s">
        <v>5</v>
      </c>
      <c r="I343" s="8" t="s">
        <v>8078</v>
      </c>
    </row>
    <row r="344" spans="1:9" x14ac:dyDescent="0.3">
      <c r="A344" s="7">
        <v>70080</v>
      </c>
      <c r="B344" s="8" t="s">
        <v>8388</v>
      </c>
      <c r="C344" s="8" t="s">
        <v>8389</v>
      </c>
      <c r="D344" s="8" t="s">
        <v>43</v>
      </c>
      <c r="E344" s="8" t="s">
        <v>4506</v>
      </c>
      <c r="F344" s="9">
        <v>1271</v>
      </c>
      <c r="G344" s="8" t="s">
        <v>8127</v>
      </c>
      <c r="H344" s="8" t="s">
        <v>4</v>
      </c>
      <c r="I344" s="8" t="s">
        <v>8078</v>
      </c>
    </row>
    <row r="345" spans="1:9" x14ac:dyDescent="0.3">
      <c r="A345" s="7">
        <v>94001</v>
      </c>
      <c r="B345" s="8" t="s">
        <v>5019</v>
      </c>
      <c r="C345" s="8" t="s">
        <v>5022</v>
      </c>
      <c r="D345" s="8" t="s">
        <v>43</v>
      </c>
      <c r="E345" s="8" t="s">
        <v>5021</v>
      </c>
      <c r="F345" s="9">
        <v>395</v>
      </c>
      <c r="G345" s="8" t="s">
        <v>8120</v>
      </c>
      <c r="H345" s="8" t="s">
        <v>6</v>
      </c>
      <c r="I345" s="8" t="s">
        <v>8079</v>
      </c>
    </row>
    <row r="346" spans="1:9" x14ac:dyDescent="0.3">
      <c r="A346" s="7">
        <v>94014</v>
      </c>
      <c r="B346" s="8" t="s">
        <v>5047</v>
      </c>
      <c r="C346" s="8" t="s">
        <v>5048</v>
      </c>
      <c r="D346" s="8" t="s">
        <v>43</v>
      </c>
      <c r="E346" s="8" t="s">
        <v>5021</v>
      </c>
      <c r="F346" s="9">
        <v>1170</v>
      </c>
      <c r="G346" s="8" t="s">
        <v>8120</v>
      </c>
      <c r="H346" s="8" t="s">
        <v>6</v>
      </c>
      <c r="I346" s="8" t="s">
        <v>8079</v>
      </c>
    </row>
    <row r="347" spans="1:9" x14ac:dyDescent="0.3">
      <c r="A347" s="7">
        <v>94012</v>
      </c>
      <c r="B347" s="8" t="s">
        <v>5043</v>
      </c>
      <c r="C347" s="8" t="s">
        <v>5044</v>
      </c>
      <c r="D347" s="8" t="s">
        <v>43</v>
      </c>
      <c r="E347" s="8" t="s">
        <v>5021</v>
      </c>
      <c r="F347" s="9">
        <v>474</v>
      </c>
      <c r="G347" s="8" t="s">
        <v>8120</v>
      </c>
      <c r="H347" s="8" t="s">
        <v>6</v>
      </c>
      <c r="I347" s="8" t="s">
        <v>8079</v>
      </c>
    </row>
    <row r="348" spans="1:9" x14ac:dyDescent="0.3">
      <c r="A348" s="7">
        <v>94017</v>
      </c>
      <c r="B348" s="8" t="s">
        <v>5053</v>
      </c>
      <c r="C348" s="8" t="s">
        <v>5054</v>
      </c>
      <c r="D348" s="8" t="s">
        <v>43</v>
      </c>
      <c r="E348" s="8" t="s">
        <v>5021</v>
      </c>
      <c r="F348" s="9">
        <v>1291</v>
      </c>
      <c r="G348" s="8" t="s">
        <v>8120</v>
      </c>
      <c r="H348" s="8" t="s">
        <v>6</v>
      </c>
      <c r="I348" s="8" t="s">
        <v>8079</v>
      </c>
    </row>
    <row r="349" spans="1:9" x14ac:dyDescent="0.3">
      <c r="A349" s="7">
        <v>94019</v>
      </c>
      <c r="B349" s="8" t="s">
        <v>5057</v>
      </c>
      <c r="C349" s="8" t="s">
        <v>5058</v>
      </c>
      <c r="D349" s="8" t="s">
        <v>43</v>
      </c>
      <c r="E349" s="8" t="s">
        <v>5021</v>
      </c>
      <c r="F349" s="9">
        <v>584</v>
      </c>
      <c r="G349" s="8" t="s">
        <v>8120</v>
      </c>
      <c r="H349" s="8" t="s">
        <v>6</v>
      </c>
      <c r="I349" s="8" t="s">
        <v>8079</v>
      </c>
    </row>
    <row r="350" spans="1:9" x14ac:dyDescent="0.3">
      <c r="A350" s="7">
        <v>94020</v>
      </c>
      <c r="B350" s="8" t="s">
        <v>5059</v>
      </c>
      <c r="C350" s="8" t="s">
        <v>5060</v>
      </c>
      <c r="D350" s="8" t="s">
        <v>43</v>
      </c>
      <c r="E350" s="8" t="s">
        <v>5021</v>
      </c>
      <c r="F350" s="9">
        <v>646</v>
      </c>
      <c r="G350" s="8" t="s">
        <v>8120</v>
      </c>
      <c r="H350" s="8" t="s">
        <v>6</v>
      </c>
      <c r="I350" s="8" t="s">
        <v>8079</v>
      </c>
    </row>
    <row r="351" spans="1:9" x14ac:dyDescent="0.3">
      <c r="A351" s="7">
        <v>94021</v>
      </c>
      <c r="B351" s="8" t="s">
        <v>5061</v>
      </c>
      <c r="C351" s="8" t="s">
        <v>5062</v>
      </c>
      <c r="D351" s="8" t="s">
        <v>43</v>
      </c>
      <c r="E351" s="8" t="s">
        <v>5021</v>
      </c>
      <c r="F351" s="9">
        <v>1826</v>
      </c>
      <c r="G351" s="8" t="s">
        <v>8120</v>
      </c>
      <c r="H351" s="8" t="s">
        <v>6</v>
      </c>
      <c r="I351" s="8" t="s">
        <v>8079</v>
      </c>
    </row>
    <row r="352" spans="1:9" x14ac:dyDescent="0.3">
      <c r="A352" s="7">
        <v>94028</v>
      </c>
      <c r="B352" s="8" t="s">
        <v>5074</v>
      </c>
      <c r="C352" s="8" t="s">
        <v>5075</v>
      </c>
      <c r="D352" s="8" t="s">
        <v>43</v>
      </c>
      <c r="E352" s="8" t="s">
        <v>5021</v>
      </c>
      <c r="F352" s="9">
        <v>2316</v>
      </c>
      <c r="G352" s="8" t="s">
        <v>8120</v>
      </c>
      <c r="H352" s="8" t="s">
        <v>6</v>
      </c>
      <c r="I352" s="8" t="s">
        <v>8079</v>
      </c>
    </row>
    <row r="353" spans="1:9" x14ac:dyDescent="0.3">
      <c r="A353" s="7">
        <v>94029</v>
      </c>
      <c r="B353" s="8" t="s">
        <v>5076</v>
      </c>
      <c r="C353" s="8" t="s">
        <v>5077</v>
      </c>
      <c r="D353" s="8" t="s">
        <v>43</v>
      </c>
      <c r="E353" s="8" t="s">
        <v>5021</v>
      </c>
      <c r="F353" s="9">
        <v>505</v>
      </c>
      <c r="G353" s="8" t="s">
        <v>8120</v>
      </c>
      <c r="H353" s="8" t="s">
        <v>7</v>
      </c>
      <c r="I353" s="8" t="s">
        <v>8079</v>
      </c>
    </row>
    <row r="354" spans="1:9" x14ac:dyDescent="0.3">
      <c r="A354" s="7">
        <v>94036</v>
      </c>
      <c r="B354" s="8" t="s">
        <v>5090</v>
      </c>
      <c r="C354" s="8" t="s">
        <v>5091</v>
      </c>
      <c r="D354" s="8" t="s">
        <v>43</v>
      </c>
      <c r="E354" s="8" t="s">
        <v>5021</v>
      </c>
      <c r="F354" s="9">
        <v>309</v>
      </c>
      <c r="G354" s="8" t="s">
        <v>8120</v>
      </c>
      <c r="H354" s="8" t="s">
        <v>6</v>
      </c>
      <c r="I354" s="8" t="s">
        <v>8079</v>
      </c>
    </row>
    <row r="355" spans="1:9" x14ac:dyDescent="0.3">
      <c r="A355" s="7">
        <v>94039</v>
      </c>
      <c r="B355" s="8" t="s">
        <v>5096</v>
      </c>
      <c r="C355" s="8" t="s">
        <v>5097</v>
      </c>
      <c r="D355" s="8" t="s">
        <v>43</v>
      </c>
      <c r="E355" s="8" t="s">
        <v>5021</v>
      </c>
      <c r="F355" s="9">
        <v>1033</v>
      </c>
      <c r="G355" s="8" t="s">
        <v>8120</v>
      </c>
      <c r="H355" s="8" t="s">
        <v>6</v>
      </c>
      <c r="I355" s="8" t="s">
        <v>8079</v>
      </c>
    </row>
    <row r="356" spans="1:9" x14ac:dyDescent="0.3">
      <c r="A356" s="7">
        <v>94042</v>
      </c>
      <c r="B356" s="8" t="s">
        <v>5102</v>
      </c>
      <c r="C356" s="8" t="s">
        <v>5103</v>
      </c>
      <c r="D356" s="8" t="s">
        <v>43</v>
      </c>
      <c r="E356" s="8" t="s">
        <v>5021</v>
      </c>
      <c r="F356" s="9">
        <v>1081</v>
      </c>
      <c r="G356" s="8" t="s">
        <v>8120</v>
      </c>
      <c r="H356" s="8" t="s">
        <v>6</v>
      </c>
      <c r="I356" s="8" t="s">
        <v>8079</v>
      </c>
    </row>
    <row r="357" spans="1:9" x14ac:dyDescent="0.3">
      <c r="A357" s="7">
        <v>94048</v>
      </c>
      <c r="B357" s="8" t="s">
        <v>5114</v>
      </c>
      <c r="C357" s="8" t="s">
        <v>5115</v>
      </c>
      <c r="D357" s="8" t="s">
        <v>43</v>
      </c>
      <c r="E357" s="8" t="s">
        <v>5021</v>
      </c>
      <c r="F357" s="9">
        <v>606</v>
      </c>
      <c r="G357" s="8" t="s">
        <v>8120</v>
      </c>
      <c r="H357" s="8" t="s">
        <v>6</v>
      </c>
      <c r="I357" s="8" t="s">
        <v>8079</v>
      </c>
    </row>
    <row r="358" spans="1:9" x14ac:dyDescent="0.3">
      <c r="A358" s="7">
        <v>70003</v>
      </c>
      <c r="B358" s="8" t="s">
        <v>8181</v>
      </c>
      <c r="C358" s="8" t="s">
        <v>8182</v>
      </c>
      <c r="D358" s="8" t="s">
        <v>43</v>
      </c>
      <c r="E358" s="8" t="s">
        <v>4506</v>
      </c>
      <c r="F358" s="9">
        <v>7569</v>
      </c>
      <c r="G358" s="8" t="s">
        <v>8127</v>
      </c>
      <c r="H358" s="8" t="s">
        <v>4</v>
      </c>
      <c r="I358" s="8" t="s">
        <v>8080</v>
      </c>
    </row>
    <row r="359" spans="1:9" x14ac:dyDescent="0.3">
      <c r="A359" s="7">
        <v>70007</v>
      </c>
      <c r="B359" s="8" t="s">
        <v>8206</v>
      </c>
      <c r="C359" s="8" t="s">
        <v>8207</v>
      </c>
      <c r="D359" s="8" t="s">
        <v>43</v>
      </c>
      <c r="E359" s="8" t="s">
        <v>4506</v>
      </c>
      <c r="F359" s="9">
        <v>599</v>
      </c>
      <c r="G359" s="8" t="s">
        <v>8127</v>
      </c>
      <c r="H359" s="8" t="s">
        <v>4</v>
      </c>
      <c r="I359" s="8" t="s">
        <v>8080</v>
      </c>
    </row>
    <row r="360" spans="1:9" x14ac:dyDescent="0.3">
      <c r="A360" s="7">
        <v>70018</v>
      </c>
      <c r="B360" s="8" t="s">
        <v>8232</v>
      </c>
      <c r="C360" s="8" t="s">
        <v>8233</v>
      </c>
      <c r="D360" s="8" t="s">
        <v>43</v>
      </c>
      <c r="E360" s="8" t="s">
        <v>4506</v>
      </c>
      <c r="F360" s="9">
        <v>627</v>
      </c>
      <c r="G360" s="8" t="s">
        <v>8127</v>
      </c>
      <c r="H360" s="8" t="s">
        <v>4</v>
      </c>
      <c r="I360" s="8" t="s">
        <v>8080</v>
      </c>
    </row>
    <row r="361" spans="1:9" x14ac:dyDescent="0.3">
      <c r="A361" s="7">
        <v>70020</v>
      </c>
      <c r="B361" s="8" t="s">
        <v>8243</v>
      </c>
      <c r="C361" s="8" t="s">
        <v>8244</v>
      </c>
      <c r="D361" s="8" t="s">
        <v>43</v>
      </c>
      <c r="E361" s="8" t="s">
        <v>4506</v>
      </c>
      <c r="F361" s="9">
        <v>753</v>
      </c>
      <c r="G361" s="8" t="s">
        <v>8127</v>
      </c>
      <c r="H361" s="8" t="s">
        <v>4</v>
      </c>
      <c r="I361" s="8" t="s">
        <v>8080</v>
      </c>
    </row>
    <row r="362" spans="1:9" x14ac:dyDescent="0.3">
      <c r="A362" s="7">
        <v>70028</v>
      </c>
      <c r="B362" s="8" t="s">
        <v>8280</v>
      </c>
      <c r="C362" s="8" t="s">
        <v>8281</v>
      </c>
      <c r="D362" s="8" t="s">
        <v>43</v>
      </c>
      <c r="E362" s="8" t="s">
        <v>4506</v>
      </c>
      <c r="F362" s="9">
        <v>726</v>
      </c>
      <c r="G362" s="8" t="s">
        <v>8127</v>
      </c>
      <c r="H362" s="8" t="s">
        <v>4</v>
      </c>
      <c r="I362" s="8" t="s">
        <v>8080</v>
      </c>
    </row>
    <row r="363" spans="1:9" x14ac:dyDescent="0.3">
      <c r="A363" s="7">
        <v>70067</v>
      </c>
      <c r="B363" s="8" t="s">
        <v>8356</v>
      </c>
      <c r="C363" s="8" t="s">
        <v>8357</v>
      </c>
      <c r="D363" s="8" t="s">
        <v>43</v>
      </c>
      <c r="E363" s="8" t="s">
        <v>4506</v>
      </c>
      <c r="F363" s="9">
        <v>949</v>
      </c>
      <c r="G363" s="8" t="s">
        <v>8127</v>
      </c>
      <c r="H363" s="8" t="s">
        <v>4</v>
      </c>
      <c r="I363" s="8" t="s">
        <v>8080</v>
      </c>
    </row>
    <row r="364" spans="1:9" x14ac:dyDescent="0.3">
      <c r="A364" s="7">
        <v>70070</v>
      </c>
      <c r="B364" s="8" t="s">
        <v>4997</v>
      </c>
      <c r="C364" s="8" t="s">
        <v>4998</v>
      </c>
      <c r="D364" s="8" t="s">
        <v>43</v>
      </c>
      <c r="E364" s="8" t="s">
        <v>4506</v>
      </c>
      <c r="F364" s="9">
        <v>811</v>
      </c>
      <c r="G364" s="8" t="s">
        <v>8120</v>
      </c>
      <c r="H364" s="8" t="s">
        <v>5</v>
      </c>
      <c r="I364" s="8" t="s">
        <v>8080</v>
      </c>
    </row>
    <row r="365" spans="1:9" x14ac:dyDescent="0.3">
      <c r="A365" s="7">
        <v>70071</v>
      </c>
      <c r="B365" s="8" t="s">
        <v>8364</v>
      </c>
      <c r="C365" s="8" t="s">
        <v>8365</v>
      </c>
      <c r="D365" s="8" t="s">
        <v>43</v>
      </c>
      <c r="E365" s="8" t="s">
        <v>4506</v>
      </c>
      <c r="F365" s="9">
        <v>477</v>
      </c>
      <c r="G365" s="8" t="s">
        <v>8127</v>
      </c>
      <c r="H365" s="8" t="s">
        <v>4</v>
      </c>
      <c r="I365" s="8" t="s">
        <v>8080</v>
      </c>
    </row>
    <row r="366" spans="1:9" x14ac:dyDescent="0.3">
      <c r="A366" s="7">
        <v>70075</v>
      </c>
      <c r="B366" s="8" t="s">
        <v>8378</v>
      </c>
      <c r="C366" s="8" t="s">
        <v>8379</v>
      </c>
      <c r="D366" s="8" t="s">
        <v>43</v>
      </c>
      <c r="E366" s="8" t="s">
        <v>4506</v>
      </c>
      <c r="F366" s="9">
        <v>1791</v>
      </c>
      <c r="G366" s="8" t="s">
        <v>8127</v>
      </c>
      <c r="H366" s="8" t="s">
        <v>4</v>
      </c>
      <c r="I366" s="8" t="s">
        <v>8080</v>
      </c>
    </row>
    <row r="367" spans="1:9" x14ac:dyDescent="0.3">
      <c r="A367" s="7">
        <v>70076</v>
      </c>
      <c r="B367" s="8" t="s">
        <v>5005</v>
      </c>
      <c r="C367" s="8" t="s">
        <v>5006</v>
      </c>
      <c r="D367" s="8" t="s">
        <v>43</v>
      </c>
      <c r="E367" s="8" t="s">
        <v>4506</v>
      </c>
      <c r="F367" s="9">
        <v>1193</v>
      </c>
      <c r="G367" s="8" t="s">
        <v>8120</v>
      </c>
      <c r="H367" s="8" t="s">
        <v>5</v>
      </c>
      <c r="I367" s="8" t="s">
        <v>8080</v>
      </c>
    </row>
    <row r="368" spans="1:9" x14ac:dyDescent="0.3">
      <c r="A368" s="7">
        <v>94005</v>
      </c>
      <c r="B368" s="8" t="s">
        <v>5029</v>
      </c>
      <c r="C368" s="8" t="s">
        <v>5030</v>
      </c>
      <c r="D368" s="8" t="s">
        <v>43</v>
      </c>
      <c r="E368" s="8" t="s">
        <v>5021</v>
      </c>
      <c r="F368" s="9">
        <v>733</v>
      </c>
      <c r="G368" s="8" t="s">
        <v>8120</v>
      </c>
      <c r="H368" s="8" t="s">
        <v>5</v>
      </c>
      <c r="I368" s="8" t="s">
        <v>8080</v>
      </c>
    </row>
    <row r="369" spans="1:9" x14ac:dyDescent="0.3">
      <c r="A369" s="7">
        <v>94010</v>
      </c>
      <c r="B369" s="8" t="s">
        <v>5039</v>
      </c>
      <c r="C369" s="8" t="s">
        <v>5040</v>
      </c>
      <c r="D369" s="8" t="s">
        <v>43</v>
      </c>
      <c r="E369" s="8" t="s">
        <v>5021</v>
      </c>
      <c r="F369" s="9">
        <v>1577</v>
      </c>
      <c r="G369" s="8" t="s">
        <v>8120</v>
      </c>
      <c r="H369" s="8" t="s">
        <v>5</v>
      </c>
      <c r="I369" s="8" t="s">
        <v>8080</v>
      </c>
    </row>
    <row r="370" spans="1:9" x14ac:dyDescent="0.3">
      <c r="A370" s="7">
        <v>94040</v>
      </c>
      <c r="B370" s="8" t="s">
        <v>5098</v>
      </c>
      <c r="C370" s="8" t="s">
        <v>5099</v>
      </c>
      <c r="D370" s="8" t="s">
        <v>43</v>
      </c>
      <c r="E370" s="8" t="s">
        <v>5021</v>
      </c>
      <c r="F370" s="9">
        <v>871</v>
      </c>
      <c r="G370" s="8" t="s">
        <v>8120</v>
      </c>
      <c r="H370" s="8" t="s">
        <v>5</v>
      </c>
      <c r="I370" s="8" t="s">
        <v>8080</v>
      </c>
    </row>
    <row r="371" spans="1:9" x14ac:dyDescent="0.3">
      <c r="A371" s="7">
        <v>94045</v>
      </c>
      <c r="B371" s="8" t="s">
        <v>5108</v>
      </c>
      <c r="C371" s="8" t="s">
        <v>5109</v>
      </c>
      <c r="D371" s="8" t="s">
        <v>43</v>
      </c>
      <c r="E371" s="8" t="s">
        <v>5021</v>
      </c>
      <c r="F371" s="9">
        <v>676</v>
      </c>
      <c r="G371" s="8" t="s">
        <v>8120</v>
      </c>
      <c r="H371" s="8" t="s">
        <v>5</v>
      </c>
      <c r="I371" s="8" t="s">
        <v>8080</v>
      </c>
    </row>
    <row r="372" spans="1:9" x14ac:dyDescent="0.3">
      <c r="A372" s="7">
        <v>4021</v>
      </c>
      <c r="B372" s="8" t="s">
        <v>430</v>
      </c>
      <c r="C372" s="8" t="s">
        <v>431</v>
      </c>
      <c r="D372" s="8" t="s">
        <v>44</v>
      </c>
      <c r="E372" s="8" t="s">
        <v>410</v>
      </c>
      <c r="F372" s="9">
        <v>54</v>
      </c>
      <c r="G372" s="8" t="s">
        <v>8120</v>
      </c>
      <c r="H372" s="8" t="s">
        <v>6</v>
      </c>
      <c r="I372" s="8" t="s">
        <v>8081</v>
      </c>
    </row>
    <row r="373" spans="1:9" x14ac:dyDescent="0.3">
      <c r="A373" s="7">
        <v>6017</v>
      </c>
      <c r="B373" s="8" t="s">
        <v>665</v>
      </c>
      <c r="C373" s="8" t="s">
        <v>666</v>
      </c>
      <c r="D373" s="8" t="s">
        <v>44</v>
      </c>
      <c r="E373" s="8" t="s">
        <v>599</v>
      </c>
      <c r="F373" s="9">
        <v>1773</v>
      </c>
      <c r="G373" s="8" t="s">
        <v>8120</v>
      </c>
      <c r="H373" s="8" t="s">
        <v>6</v>
      </c>
      <c r="I373" s="8" t="s">
        <v>8081</v>
      </c>
    </row>
    <row r="374" spans="1:9" x14ac:dyDescent="0.3">
      <c r="A374" s="7">
        <v>5011</v>
      </c>
      <c r="B374" s="8" t="s">
        <v>584</v>
      </c>
      <c r="C374" s="8" t="s">
        <v>586</v>
      </c>
      <c r="D374" s="8" t="s">
        <v>44</v>
      </c>
      <c r="E374" s="8" t="s">
        <v>569</v>
      </c>
      <c r="F374" s="9">
        <v>818</v>
      </c>
      <c r="G374" s="8" t="s">
        <v>8120</v>
      </c>
      <c r="H374" s="8" t="s">
        <v>5</v>
      </c>
      <c r="I374" s="8" t="s">
        <v>8081</v>
      </c>
    </row>
    <row r="375" spans="1:9" x14ac:dyDescent="0.3">
      <c r="A375" s="7">
        <v>4035</v>
      </c>
      <c r="B375" s="8" t="s">
        <v>443</v>
      </c>
      <c r="C375" s="8" t="s">
        <v>444</v>
      </c>
      <c r="D375" s="8" t="s">
        <v>44</v>
      </c>
      <c r="E375" s="8" t="s">
        <v>410</v>
      </c>
      <c r="F375" s="9">
        <v>578</v>
      </c>
      <c r="G375" s="8" t="s">
        <v>8120</v>
      </c>
      <c r="H375" s="8" t="s">
        <v>5</v>
      </c>
      <c r="I375" s="8" t="s">
        <v>8081</v>
      </c>
    </row>
    <row r="376" spans="1:9" x14ac:dyDescent="0.3">
      <c r="A376" s="7">
        <v>5021</v>
      </c>
      <c r="B376" s="8" t="s">
        <v>593</v>
      </c>
      <c r="C376" s="8" t="s">
        <v>594</v>
      </c>
      <c r="D376" s="8" t="s">
        <v>44</v>
      </c>
      <c r="E376" s="8" t="s">
        <v>569</v>
      </c>
      <c r="F376" s="9">
        <v>549</v>
      </c>
      <c r="G376" s="8" t="s">
        <v>8120</v>
      </c>
      <c r="H376" s="8" t="s">
        <v>5</v>
      </c>
      <c r="I376" s="8" t="s">
        <v>8081</v>
      </c>
    </row>
    <row r="377" spans="1:9" x14ac:dyDescent="0.3">
      <c r="A377" s="7">
        <v>4050</v>
      </c>
      <c r="B377" s="8" t="s">
        <v>453</v>
      </c>
      <c r="C377" s="8" t="s">
        <v>454</v>
      </c>
      <c r="D377" s="8" t="s">
        <v>44</v>
      </c>
      <c r="E377" s="8" t="s">
        <v>410</v>
      </c>
      <c r="F377" s="9">
        <v>309</v>
      </c>
      <c r="G377" s="8" t="s">
        <v>8120</v>
      </c>
      <c r="H377" s="8" t="s">
        <v>6</v>
      </c>
      <c r="I377" s="8" t="s">
        <v>8081</v>
      </c>
    </row>
    <row r="378" spans="1:9" x14ac:dyDescent="0.3">
      <c r="A378" s="7">
        <v>4057</v>
      </c>
      <c r="B378" s="8" t="s">
        <v>461</v>
      </c>
      <c r="C378" s="8" t="s">
        <v>462</v>
      </c>
      <c r="D378" s="8" t="s">
        <v>44</v>
      </c>
      <c r="E378" s="8" t="s">
        <v>410</v>
      </c>
      <c r="F378" s="9">
        <v>463</v>
      </c>
      <c r="G378" s="8" t="s">
        <v>8120</v>
      </c>
      <c r="H378" s="8" t="s">
        <v>5</v>
      </c>
      <c r="I378" s="8" t="s">
        <v>8081</v>
      </c>
    </row>
    <row r="379" spans="1:9" x14ac:dyDescent="0.3">
      <c r="A379" s="7">
        <v>5037</v>
      </c>
      <c r="B379" s="8" t="s">
        <v>605</v>
      </c>
      <c r="C379" s="8" t="s">
        <v>606</v>
      </c>
      <c r="D379" s="8" t="s">
        <v>44</v>
      </c>
      <c r="E379" s="8" t="s">
        <v>569</v>
      </c>
      <c r="F379" s="9">
        <v>366</v>
      </c>
      <c r="G379" s="8" t="s">
        <v>8120</v>
      </c>
      <c r="H379" s="8" t="s">
        <v>6</v>
      </c>
      <c r="I379" s="8" t="s">
        <v>8081</v>
      </c>
    </row>
    <row r="380" spans="1:9" x14ac:dyDescent="0.3">
      <c r="A380" s="7">
        <v>4073</v>
      </c>
      <c r="B380" s="8" t="s">
        <v>469</v>
      </c>
      <c r="C380" s="8" t="s">
        <v>470</v>
      </c>
      <c r="D380" s="8" t="s">
        <v>44</v>
      </c>
      <c r="E380" s="8" t="s">
        <v>410</v>
      </c>
      <c r="F380" s="9">
        <v>2244</v>
      </c>
      <c r="G380" s="8" t="s">
        <v>8120</v>
      </c>
      <c r="H380" s="8" t="s">
        <v>5</v>
      </c>
      <c r="I380" s="8" t="s">
        <v>8081</v>
      </c>
    </row>
    <row r="381" spans="1:9" x14ac:dyDescent="0.3">
      <c r="A381" s="7">
        <v>6065</v>
      </c>
      <c r="B381" s="8" t="s">
        <v>693</v>
      </c>
      <c r="C381" s="8" t="s">
        <v>694</v>
      </c>
      <c r="D381" s="8" t="s">
        <v>44</v>
      </c>
      <c r="E381" s="8" t="s">
        <v>599</v>
      </c>
      <c r="F381" s="9">
        <v>172</v>
      </c>
      <c r="G381" s="8" t="s">
        <v>8120</v>
      </c>
      <c r="H381" s="8" t="s">
        <v>6</v>
      </c>
      <c r="I381" s="8" t="s">
        <v>8081</v>
      </c>
    </row>
    <row r="382" spans="1:9" x14ac:dyDescent="0.3">
      <c r="A382" s="7">
        <v>4097</v>
      </c>
      <c r="B382" s="8" t="s">
        <v>489</v>
      </c>
      <c r="C382" s="8" t="s">
        <v>490</v>
      </c>
      <c r="D382" s="8" t="s">
        <v>44</v>
      </c>
      <c r="E382" s="8" t="s">
        <v>410</v>
      </c>
      <c r="F382" s="9">
        <v>257</v>
      </c>
      <c r="G382" s="8" t="s">
        <v>8120</v>
      </c>
      <c r="H382" s="8" t="s">
        <v>6</v>
      </c>
      <c r="I382" s="8" t="s">
        <v>8081</v>
      </c>
    </row>
    <row r="383" spans="1:9" x14ac:dyDescent="0.3">
      <c r="A383" s="7">
        <v>4098</v>
      </c>
      <c r="B383" s="8" t="s">
        <v>491</v>
      </c>
      <c r="C383" s="8" t="s">
        <v>492</v>
      </c>
      <c r="D383" s="8" t="s">
        <v>44</v>
      </c>
      <c r="E383" s="8" t="s">
        <v>410</v>
      </c>
      <c r="F383" s="9">
        <v>124</v>
      </c>
      <c r="G383" s="8" t="s">
        <v>8120</v>
      </c>
      <c r="H383" s="8" t="s">
        <v>6</v>
      </c>
      <c r="I383" s="8" t="s">
        <v>8081</v>
      </c>
    </row>
    <row r="384" spans="1:9" x14ac:dyDescent="0.3">
      <c r="A384" s="7">
        <v>4109</v>
      </c>
      <c r="B384" s="8" t="s">
        <v>497</v>
      </c>
      <c r="C384" s="8" t="s">
        <v>498</v>
      </c>
      <c r="D384" s="8" t="s">
        <v>44</v>
      </c>
      <c r="E384" s="8" t="s">
        <v>410</v>
      </c>
      <c r="F384" s="9">
        <v>201</v>
      </c>
      <c r="G384" s="8" t="s">
        <v>8120</v>
      </c>
      <c r="H384" s="8" t="s">
        <v>6</v>
      </c>
      <c r="I384" s="8" t="s">
        <v>8081</v>
      </c>
    </row>
    <row r="385" spans="1:9" x14ac:dyDescent="0.3">
      <c r="A385" s="7">
        <v>5060</v>
      </c>
      <c r="B385" s="8" t="s">
        <v>616</v>
      </c>
      <c r="C385" s="8" t="s">
        <v>617</v>
      </c>
      <c r="D385" s="8" t="s">
        <v>44</v>
      </c>
      <c r="E385" s="8" t="s">
        <v>569</v>
      </c>
      <c r="F385" s="9">
        <v>319</v>
      </c>
      <c r="G385" s="8" t="s">
        <v>8120</v>
      </c>
      <c r="H385" s="8" t="s">
        <v>6</v>
      </c>
      <c r="I385" s="8" t="s">
        <v>8081</v>
      </c>
    </row>
    <row r="386" spans="1:9" x14ac:dyDescent="0.3">
      <c r="A386" s="7">
        <v>6093</v>
      </c>
      <c r="B386" s="8" t="s">
        <v>715</v>
      </c>
      <c r="C386" s="8" t="s">
        <v>716</v>
      </c>
      <c r="D386" s="8" t="s">
        <v>44</v>
      </c>
      <c r="E386" s="8" t="s">
        <v>599</v>
      </c>
      <c r="F386" s="9">
        <v>180</v>
      </c>
      <c r="G386" s="8" t="s">
        <v>8120</v>
      </c>
      <c r="H386" s="8" t="s">
        <v>6</v>
      </c>
      <c r="I386" s="8" t="s">
        <v>8081</v>
      </c>
    </row>
    <row r="387" spans="1:9" x14ac:dyDescent="0.3">
      <c r="A387" s="7">
        <v>5064</v>
      </c>
      <c r="B387" s="8" t="s">
        <v>620</v>
      </c>
      <c r="C387" s="8" t="s">
        <v>621</v>
      </c>
      <c r="D387" s="8" t="s">
        <v>44</v>
      </c>
      <c r="E387" s="8" t="s">
        <v>569</v>
      </c>
      <c r="F387" s="9">
        <v>198</v>
      </c>
      <c r="G387" s="8" t="s">
        <v>8120</v>
      </c>
      <c r="H387" s="8" t="s">
        <v>6</v>
      </c>
      <c r="I387" s="8" t="s">
        <v>8081</v>
      </c>
    </row>
    <row r="388" spans="1:9" x14ac:dyDescent="0.3">
      <c r="A388" s="7">
        <v>4124</v>
      </c>
      <c r="B388" s="8" t="s">
        <v>507</v>
      </c>
      <c r="C388" s="8" t="s">
        <v>508</v>
      </c>
      <c r="D388" s="8" t="s">
        <v>44</v>
      </c>
      <c r="E388" s="8" t="s">
        <v>410</v>
      </c>
      <c r="F388" s="9">
        <v>263</v>
      </c>
      <c r="G388" s="8" t="s">
        <v>8120</v>
      </c>
      <c r="H388" s="8" t="s">
        <v>5</v>
      </c>
      <c r="I388" s="8" t="s">
        <v>8081</v>
      </c>
    </row>
    <row r="389" spans="1:9" x14ac:dyDescent="0.3">
      <c r="A389" s="7">
        <v>5068</v>
      </c>
      <c r="B389" s="8" t="s">
        <v>624</v>
      </c>
      <c r="C389" s="8" t="s">
        <v>625</v>
      </c>
      <c r="D389" s="8" t="s">
        <v>44</v>
      </c>
      <c r="E389" s="8" t="s">
        <v>569</v>
      </c>
      <c r="F389" s="9">
        <v>882</v>
      </c>
      <c r="G389" s="8" t="s">
        <v>8120</v>
      </c>
      <c r="H389" s="8" t="s">
        <v>6</v>
      </c>
      <c r="I389" s="8" t="s">
        <v>8081</v>
      </c>
    </row>
    <row r="390" spans="1:9" x14ac:dyDescent="0.3">
      <c r="A390" s="7">
        <v>4131</v>
      </c>
      <c r="B390" s="8" t="s">
        <v>509</v>
      </c>
      <c r="C390" s="8" t="s">
        <v>510</v>
      </c>
      <c r="D390" s="8" t="s">
        <v>44</v>
      </c>
      <c r="E390" s="8" t="s">
        <v>410</v>
      </c>
      <c r="F390" s="9">
        <v>592</v>
      </c>
      <c r="G390" s="8" t="s">
        <v>8120</v>
      </c>
      <c r="H390" s="8" t="s">
        <v>6</v>
      </c>
      <c r="I390" s="8" t="s">
        <v>8081</v>
      </c>
    </row>
    <row r="391" spans="1:9" x14ac:dyDescent="0.3">
      <c r="A391" s="7">
        <v>6106</v>
      </c>
      <c r="B391" s="8" t="s">
        <v>730</v>
      </c>
      <c r="C391" s="8" t="s">
        <v>731</v>
      </c>
      <c r="D391" s="8" t="s">
        <v>44</v>
      </c>
      <c r="E391" s="8" t="s">
        <v>599</v>
      </c>
      <c r="F391" s="9">
        <v>513</v>
      </c>
      <c r="G391" s="8" t="s">
        <v>8120</v>
      </c>
      <c r="H391" s="8" t="s">
        <v>6</v>
      </c>
      <c r="I391" s="8" t="s">
        <v>8081</v>
      </c>
    </row>
    <row r="392" spans="1:9" x14ac:dyDescent="0.3">
      <c r="A392" s="7">
        <v>5081</v>
      </c>
      <c r="B392" s="8" t="s">
        <v>630</v>
      </c>
      <c r="C392" s="8" t="s">
        <v>631</v>
      </c>
      <c r="D392" s="8" t="s">
        <v>44</v>
      </c>
      <c r="E392" s="8" t="s">
        <v>569</v>
      </c>
      <c r="F392" s="9">
        <v>70</v>
      </c>
      <c r="G392" s="8" t="s">
        <v>8120</v>
      </c>
      <c r="H392" s="8" t="s">
        <v>6</v>
      </c>
      <c r="I392" s="8" t="s">
        <v>8081</v>
      </c>
    </row>
    <row r="393" spans="1:9" x14ac:dyDescent="0.3">
      <c r="A393" s="7">
        <v>4161</v>
      </c>
      <c r="B393" s="8" t="s">
        <v>531</v>
      </c>
      <c r="C393" s="8" t="s">
        <v>532</v>
      </c>
      <c r="D393" s="8" t="s">
        <v>44</v>
      </c>
      <c r="E393" s="8" t="s">
        <v>410</v>
      </c>
      <c r="F393" s="9">
        <v>264</v>
      </c>
      <c r="G393" s="8" t="s">
        <v>8120</v>
      </c>
      <c r="H393" s="8" t="s">
        <v>6</v>
      </c>
      <c r="I393" s="8" t="s">
        <v>8081</v>
      </c>
    </row>
    <row r="394" spans="1:9" x14ac:dyDescent="0.3">
      <c r="A394" s="7">
        <v>4164</v>
      </c>
      <c r="B394" s="8" t="s">
        <v>535</v>
      </c>
      <c r="C394" s="8" t="s">
        <v>536</v>
      </c>
      <c r="D394" s="8" t="s">
        <v>44</v>
      </c>
      <c r="E394" s="8" t="s">
        <v>410</v>
      </c>
      <c r="F394" s="9">
        <v>318</v>
      </c>
      <c r="G394" s="8" t="s">
        <v>8120</v>
      </c>
      <c r="H394" s="8" t="s">
        <v>6</v>
      </c>
      <c r="I394" s="8" t="s">
        <v>8081</v>
      </c>
    </row>
    <row r="395" spans="1:9" x14ac:dyDescent="0.3">
      <c r="A395" s="7">
        <v>6134</v>
      </c>
      <c r="B395" s="8" t="s">
        <v>750</v>
      </c>
      <c r="C395" s="8" t="s">
        <v>751</v>
      </c>
      <c r="D395" s="8" t="s">
        <v>44</v>
      </c>
      <c r="E395" s="8" t="s">
        <v>599</v>
      </c>
      <c r="F395" s="9">
        <v>550</v>
      </c>
      <c r="G395" s="8" t="s">
        <v>8120</v>
      </c>
      <c r="H395" s="8" t="s">
        <v>6</v>
      </c>
      <c r="I395" s="8" t="s">
        <v>8081</v>
      </c>
    </row>
    <row r="396" spans="1:9" x14ac:dyDescent="0.3">
      <c r="A396" s="7">
        <v>4178</v>
      </c>
      <c r="B396" s="8" t="s">
        <v>547</v>
      </c>
      <c r="C396" s="8" t="s">
        <v>548</v>
      </c>
      <c r="D396" s="8" t="s">
        <v>44</v>
      </c>
      <c r="E396" s="8" t="s">
        <v>410</v>
      </c>
      <c r="F396" s="9">
        <v>411</v>
      </c>
      <c r="G396" s="8" t="s">
        <v>8120</v>
      </c>
      <c r="H396" s="8" t="s">
        <v>6</v>
      </c>
      <c r="I396" s="8" t="s">
        <v>8081</v>
      </c>
    </row>
    <row r="397" spans="1:9" x14ac:dyDescent="0.3">
      <c r="A397" s="7">
        <v>5094</v>
      </c>
      <c r="B397" s="8" t="s">
        <v>636</v>
      </c>
      <c r="C397" s="8" t="s">
        <v>637</v>
      </c>
      <c r="D397" s="8" t="s">
        <v>44</v>
      </c>
      <c r="E397" s="8" t="s">
        <v>569</v>
      </c>
      <c r="F397" s="9">
        <v>376</v>
      </c>
      <c r="G397" s="8" t="s">
        <v>8120</v>
      </c>
      <c r="H397" s="8" t="s">
        <v>6</v>
      </c>
      <c r="I397" s="8" t="s">
        <v>8081</v>
      </c>
    </row>
    <row r="398" spans="1:9" x14ac:dyDescent="0.3">
      <c r="A398" s="7">
        <v>4201</v>
      </c>
      <c r="B398" s="8" t="s">
        <v>555</v>
      </c>
      <c r="C398" s="8" t="s">
        <v>556</v>
      </c>
      <c r="D398" s="8" t="s">
        <v>44</v>
      </c>
      <c r="E398" s="8" t="s">
        <v>410</v>
      </c>
      <c r="F398" s="9">
        <v>1205</v>
      </c>
      <c r="G398" s="8" t="s">
        <v>8120</v>
      </c>
      <c r="H398" s="8" t="s">
        <v>5</v>
      </c>
      <c r="I398" s="8" t="s">
        <v>8081</v>
      </c>
    </row>
    <row r="399" spans="1:9" x14ac:dyDescent="0.3">
      <c r="A399" s="7">
        <v>5098</v>
      </c>
      <c r="B399" s="8" t="s">
        <v>640</v>
      </c>
      <c r="C399" s="8" t="s">
        <v>641</v>
      </c>
      <c r="D399" s="8" t="s">
        <v>44</v>
      </c>
      <c r="E399" s="8" t="s">
        <v>569</v>
      </c>
      <c r="F399" s="9">
        <v>100</v>
      </c>
      <c r="G399" s="8" t="s">
        <v>8120</v>
      </c>
      <c r="H399" s="8" t="s">
        <v>6</v>
      </c>
      <c r="I399" s="8" t="s">
        <v>8081</v>
      </c>
    </row>
    <row r="400" spans="1:9" x14ac:dyDescent="0.3">
      <c r="A400" s="7">
        <v>5104</v>
      </c>
      <c r="B400" s="8" t="s">
        <v>642</v>
      </c>
      <c r="C400" s="8" t="s">
        <v>643</v>
      </c>
      <c r="D400" s="8" t="s">
        <v>44</v>
      </c>
      <c r="E400" s="8" t="s">
        <v>569</v>
      </c>
      <c r="F400" s="9">
        <v>107</v>
      </c>
      <c r="G400" s="8" t="s">
        <v>8120</v>
      </c>
      <c r="H400" s="8" t="s">
        <v>6</v>
      </c>
      <c r="I400" s="8" t="s">
        <v>8081</v>
      </c>
    </row>
    <row r="401" spans="1:9" x14ac:dyDescent="0.3">
      <c r="A401" s="7">
        <v>5105</v>
      </c>
      <c r="B401" s="8" t="s">
        <v>644</v>
      </c>
      <c r="C401" s="8" t="s">
        <v>645</v>
      </c>
      <c r="D401" s="8" t="s">
        <v>44</v>
      </c>
      <c r="E401" s="8" t="s">
        <v>569</v>
      </c>
      <c r="F401" s="9">
        <v>249</v>
      </c>
      <c r="G401" s="8" t="s">
        <v>8120</v>
      </c>
      <c r="H401" s="8" t="s">
        <v>6</v>
      </c>
      <c r="I401" s="8" t="s">
        <v>8081</v>
      </c>
    </row>
    <row r="402" spans="1:9" x14ac:dyDescent="0.3">
      <c r="A402" s="7">
        <v>6165</v>
      </c>
      <c r="B402" s="8" t="s">
        <v>768</v>
      </c>
      <c r="C402" s="8" t="s">
        <v>769</v>
      </c>
      <c r="D402" s="8" t="s">
        <v>44</v>
      </c>
      <c r="E402" s="8" t="s">
        <v>599</v>
      </c>
      <c r="F402" s="9">
        <v>956</v>
      </c>
      <c r="G402" s="8" t="s">
        <v>8120</v>
      </c>
      <c r="H402" s="8" t="s">
        <v>6</v>
      </c>
      <c r="I402" s="8" t="s">
        <v>8081</v>
      </c>
    </row>
    <row r="403" spans="1:9" x14ac:dyDescent="0.3">
      <c r="A403" s="7">
        <v>4226</v>
      </c>
      <c r="B403" s="8" t="s">
        <v>576</v>
      </c>
      <c r="C403" s="8" t="s">
        <v>577</v>
      </c>
      <c r="D403" s="8" t="s">
        <v>44</v>
      </c>
      <c r="E403" s="8" t="s">
        <v>410</v>
      </c>
      <c r="F403" s="9">
        <v>165</v>
      </c>
      <c r="G403" s="8" t="s">
        <v>8120</v>
      </c>
      <c r="H403" s="8" t="s">
        <v>5</v>
      </c>
      <c r="I403" s="8" t="s">
        <v>8081</v>
      </c>
    </row>
    <row r="404" spans="1:9" x14ac:dyDescent="0.3">
      <c r="A404" s="7">
        <v>5113</v>
      </c>
      <c r="B404" s="8" t="s">
        <v>648</v>
      </c>
      <c r="C404" s="8" t="s">
        <v>649</v>
      </c>
      <c r="D404" s="8" t="s">
        <v>44</v>
      </c>
      <c r="E404" s="8" t="s">
        <v>569</v>
      </c>
      <c r="F404" s="9">
        <v>604</v>
      </c>
      <c r="G404" s="8" t="s">
        <v>8120</v>
      </c>
      <c r="H404" s="8" t="s">
        <v>6</v>
      </c>
      <c r="I404" s="8" t="s">
        <v>8081</v>
      </c>
    </row>
    <row r="405" spans="1:9" x14ac:dyDescent="0.3">
      <c r="A405" s="7">
        <v>1003</v>
      </c>
      <c r="B405" s="8" t="s">
        <v>72</v>
      </c>
      <c r="C405" s="8" t="s">
        <v>75</v>
      </c>
      <c r="D405" s="8" t="s">
        <v>44</v>
      </c>
      <c r="E405" s="8" t="s">
        <v>8132</v>
      </c>
      <c r="F405" s="9">
        <v>459</v>
      </c>
      <c r="G405" s="8" t="s">
        <v>8120</v>
      </c>
      <c r="H405" s="8" t="s">
        <v>6</v>
      </c>
      <c r="I405" s="8" t="s">
        <v>8082</v>
      </c>
    </row>
    <row r="406" spans="1:9" x14ac:dyDescent="0.3">
      <c r="A406" s="7">
        <v>1016</v>
      </c>
      <c r="B406" s="8" t="s">
        <v>85</v>
      </c>
      <c r="C406" s="8" t="s">
        <v>86</v>
      </c>
      <c r="D406" s="8" t="s">
        <v>44</v>
      </c>
      <c r="E406" s="8" t="s">
        <v>8132</v>
      </c>
      <c r="F406" s="9">
        <v>3064</v>
      </c>
      <c r="G406" s="8" t="s">
        <v>8120</v>
      </c>
      <c r="H406" s="8" t="s">
        <v>5</v>
      </c>
      <c r="I406" s="8" t="s">
        <v>8082</v>
      </c>
    </row>
    <row r="407" spans="1:9" x14ac:dyDescent="0.3">
      <c r="A407" s="7">
        <v>1019</v>
      </c>
      <c r="B407" s="8" t="s">
        <v>88</v>
      </c>
      <c r="C407" s="8" t="s">
        <v>89</v>
      </c>
      <c r="D407" s="8" t="s">
        <v>44</v>
      </c>
      <c r="E407" s="8" t="s">
        <v>8132</v>
      </c>
      <c r="F407" s="9">
        <v>110</v>
      </c>
      <c r="G407" s="8" t="s">
        <v>8120</v>
      </c>
      <c r="H407" s="8" t="s">
        <v>7</v>
      </c>
      <c r="I407" s="8" t="s">
        <v>8082</v>
      </c>
    </row>
    <row r="408" spans="1:9" x14ac:dyDescent="0.3">
      <c r="A408" s="7">
        <v>1046</v>
      </c>
      <c r="B408" s="8" t="s">
        <v>103</v>
      </c>
      <c r="C408" s="8" t="s">
        <v>104</v>
      </c>
      <c r="D408" s="8" t="s">
        <v>44</v>
      </c>
      <c r="E408" s="8" t="s">
        <v>8132</v>
      </c>
      <c r="F408" s="9">
        <v>3334</v>
      </c>
      <c r="G408" s="8" t="s">
        <v>8120</v>
      </c>
      <c r="H408" s="8" t="s">
        <v>5</v>
      </c>
      <c r="I408" s="8" t="s">
        <v>8082</v>
      </c>
    </row>
    <row r="409" spans="1:9" x14ac:dyDescent="0.3">
      <c r="A409" s="7">
        <v>1054</v>
      </c>
      <c r="B409" s="8" t="s">
        <v>107</v>
      </c>
      <c r="C409" s="8" t="s">
        <v>108</v>
      </c>
      <c r="D409" s="8" t="s">
        <v>44</v>
      </c>
      <c r="E409" s="8" t="s">
        <v>8132</v>
      </c>
      <c r="F409" s="9">
        <v>588</v>
      </c>
      <c r="G409" s="8" t="s">
        <v>8120</v>
      </c>
      <c r="H409" s="8" t="s">
        <v>6</v>
      </c>
      <c r="I409" s="8" t="s">
        <v>8082</v>
      </c>
    </row>
    <row r="410" spans="1:9" x14ac:dyDescent="0.3">
      <c r="A410" s="7">
        <v>1072</v>
      </c>
      <c r="B410" s="8" t="s">
        <v>111</v>
      </c>
      <c r="C410" s="8" t="s">
        <v>112</v>
      </c>
      <c r="D410" s="8" t="s">
        <v>44</v>
      </c>
      <c r="E410" s="8" t="s">
        <v>8132</v>
      </c>
      <c r="F410" s="9">
        <v>1032</v>
      </c>
      <c r="G410" s="8" t="s">
        <v>8120</v>
      </c>
      <c r="H410" s="8" t="s">
        <v>6</v>
      </c>
      <c r="I410" s="8" t="s">
        <v>8082</v>
      </c>
    </row>
    <row r="411" spans="1:9" x14ac:dyDescent="0.3">
      <c r="A411" s="7">
        <v>1075</v>
      </c>
      <c r="B411" s="8" t="s">
        <v>117</v>
      </c>
      <c r="C411" s="8" t="s">
        <v>118</v>
      </c>
      <c r="D411" s="8" t="s">
        <v>44</v>
      </c>
      <c r="E411" s="8" t="s">
        <v>8132</v>
      </c>
      <c r="F411" s="9">
        <v>353</v>
      </c>
      <c r="G411" s="8" t="s">
        <v>8120</v>
      </c>
      <c r="H411" s="8" t="s">
        <v>6</v>
      </c>
      <c r="I411" s="8" t="s">
        <v>8082</v>
      </c>
    </row>
    <row r="412" spans="1:9" x14ac:dyDescent="0.3">
      <c r="A412" s="7">
        <v>1088</v>
      </c>
      <c r="B412" s="8" t="s">
        <v>131</v>
      </c>
      <c r="C412" s="8" t="s">
        <v>132</v>
      </c>
      <c r="D412" s="8" t="s">
        <v>44</v>
      </c>
      <c r="E412" s="8" t="s">
        <v>8132</v>
      </c>
      <c r="F412" s="9">
        <v>1449</v>
      </c>
      <c r="G412" s="8" t="s">
        <v>8120</v>
      </c>
      <c r="H412" s="8" t="s">
        <v>6</v>
      </c>
      <c r="I412" s="8" t="s">
        <v>8082</v>
      </c>
    </row>
    <row r="413" spans="1:9" x14ac:dyDescent="0.3">
      <c r="A413" s="7">
        <v>1094</v>
      </c>
      <c r="B413" s="8" t="s">
        <v>137</v>
      </c>
      <c r="C413" s="8" t="s">
        <v>138</v>
      </c>
      <c r="D413" s="8" t="s">
        <v>44</v>
      </c>
      <c r="E413" s="8" t="s">
        <v>8132</v>
      </c>
      <c r="F413" s="9">
        <v>3082</v>
      </c>
      <c r="G413" s="8" t="s">
        <v>8120</v>
      </c>
      <c r="H413" s="8" t="s">
        <v>5</v>
      </c>
      <c r="I413" s="8" t="s">
        <v>8082</v>
      </c>
    </row>
    <row r="414" spans="1:9" x14ac:dyDescent="0.3">
      <c r="A414" s="7">
        <v>1113</v>
      </c>
      <c r="B414" s="8" t="s">
        <v>151</v>
      </c>
      <c r="C414" s="8" t="s">
        <v>152</v>
      </c>
      <c r="D414" s="8" t="s">
        <v>44</v>
      </c>
      <c r="E414" s="8" t="s">
        <v>8132</v>
      </c>
      <c r="F414" s="9">
        <v>1117</v>
      </c>
      <c r="G414" s="8" t="s">
        <v>8120</v>
      </c>
      <c r="H414" s="8" t="s">
        <v>5</v>
      </c>
      <c r="I414" s="8" t="s">
        <v>8082</v>
      </c>
    </row>
    <row r="415" spans="1:9" x14ac:dyDescent="0.3">
      <c r="A415" s="7">
        <v>1118</v>
      </c>
      <c r="B415" s="8" t="s">
        <v>157</v>
      </c>
      <c r="C415" s="8" t="s">
        <v>158</v>
      </c>
      <c r="D415" s="8" t="s">
        <v>44</v>
      </c>
      <c r="E415" s="8" t="s">
        <v>8132</v>
      </c>
      <c r="F415" s="9">
        <v>194</v>
      </c>
      <c r="G415" s="8" t="s">
        <v>8120</v>
      </c>
      <c r="H415" s="8" t="s">
        <v>6</v>
      </c>
      <c r="I415" s="8" t="s">
        <v>8082</v>
      </c>
    </row>
    <row r="416" spans="1:9" x14ac:dyDescent="0.3">
      <c r="A416" s="7">
        <v>1128</v>
      </c>
      <c r="B416" s="8" t="s">
        <v>163</v>
      </c>
      <c r="C416" s="8" t="s">
        <v>164</v>
      </c>
      <c r="D416" s="8" t="s">
        <v>44</v>
      </c>
      <c r="E416" s="8" t="s">
        <v>8132</v>
      </c>
      <c r="F416" s="9">
        <v>4878</v>
      </c>
      <c r="G416" s="8" t="s">
        <v>8120</v>
      </c>
      <c r="H416" s="8" t="s">
        <v>5</v>
      </c>
      <c r="I416" s="8" t="s">
        <v>8082</v>
      </c>
    </row>
    <row r="417" spans="1:9" x14ac:dyDescent="0.3">
      <c r="A417" s="7">
        <v>1131</v>
      </c>
      <c r="B417" s="8" t="s">
        <v>165</v>
      </c>
      <c r="C417" s="8" t="s">
        <v>166</v>
      </c>
      <c r="D417" s="8" t="s">
        <v>44</v>
      </c>
      <c r="E417" s="8" t="s">
        <v>8132</v>
      </c>
      <c r="F417" s="9">
        <v>185</v>
      </c>
      <c r="G417" s="8" t="s">
        <v>8120</v>
      </c>
      <c r="H417" s="8" t="s">
        <v>6</v>
      </c>
      <c r="I417" s="8" t="s">
        <v>8082</v>
      </c>
    </row>
    <row r="418" spans="1:9" x14ac:dyDescent="0.3">
      <c r="A418" s="7">
        <v>1152</v>
      </c>
      <c r="B418" s="8" t="s">
        <v>179</v>
      </c>
      <c r="C418" s="8" t="s">
        <v>180</v>
      </c>
      <c r="D418" s="8" t="s">
        <v>44</v>
      </c>
      <c r="E418" s="8" t="s">
        <v>8132</v>
      </c>
      <c r="F418" s="9">
        <v>760</v>
      </c>
      <c r="G418" s="8" t="s">
        <v>8120</v>
      </c>
      <c r="H418" s="8" t="s">
        <v>6</v>
      </c>
      <c r="I418" s="8" t="s">
        <v>8082</v>
      </c>
    </row>
    <row r="419" spans="1:9" x14ac:dyDescent="0.3">
      <c r="A419" s="7">
        <v>1155</v>
      </c>
      <c r="B419" s="8" t="s">
        <v>183</v>
      </c>
      <c r="C419" s="8" t="s">
        <v>184</v>
      </c>
      <c r="D419" s="8" t="s">
        <v>44</v>
      </c>
      <c r="E419" s="8" t="s">
        <v>8132</v>
      </c>
      <c r="F419" s="9">
        <v>331</v>
      </c>
      <c r="G419" s="8" t="s">
        <v>8120</v>
      </c>
      <c r="H419" s="8" t="s">
        <v>6</v>
      </c>
      <c r="I419" s="8" t="s">
        <v>8082</v>
      </c>
    </row>
    <row r="420" spans="1:9" x14ac:dyDescent="0.3">
      <c r="A420" s="7">
        <v>1188</v>
      </c>
      <c r="B420" s="8" t="s">
        <v>199</v>
      </c>
      <c r="C420" s="8" t="s">
        <v>200</v>
      </c>
      <c r="D420" s="8" t="s">
        <v>44</v>
      </c>
      <c r="E420" s="8" t="s">
        <v>8132</v>
      </c>
      <c r="F420" s="9">
        <v>629</v>
      </c>
      <c r="G420" s="8" t="s">
        <v>8120</v>
      </c>
      <c r="H420" s="8" t="s">
        <v>6</v>
      </c>
      <c r="I420" s="8" t="s">
        <v>8082</v>
      </c>
    </row>
    <row r="421" spans="1:9" x14ac:dyDescent="0.3">
      <c r="A421" s="7">
        <v>1279</v>
      </c>
      <c r="B421" s="8" t="s">
        <v>247</v>
      </c>
      <c r="C421" s="8" t="s">
        <v>248</v>
      </c>
      <c r="D421" s="8" t="s">
        <v>44</v>
      </c>
      <c r="E421" s="8" t="s">
        <v>8132</v>
      </c>
      <c r="F421" s="9">
        <v>506</v>
      </c>
      <c r="G421" s="8" t="s">
        <v>8120</v>
      </c>
      <c r="H421" s="8" t="s">
        <v>5</v>
      </c>
      <c r="I421" s="8" t="s">
        <v>8082</v>
      </c>
    </row>
    <row r="422" spans="1:9" x14ac:dyDescent="0.3">
      <c r="A422" s="7">
        <v>1282</v>
      </c>
      <c r="B422" s="8" t="s">
        <v>251</v>
      </c>
      <c r="C422" s="8" t="s">
        <v>252</v>
      </c>
      <c r="D422" s="8" t="s">
        <v>44</v>
      </c>
      <c r="E422" s="8" t="s">
        <v>8132</v>
      </c>
      <c r="F422" s="9">
        <v>200</v>
      </c>
      <c r="G422" s="8" t="s">
        <v>8120</v>
      </c>
      <c r="H422" s="8" t="s">
        <v>7</v>
      </c>
      <c r="I422" s="8" t="s">
        <v>8082</v>
      </c>
    </row>
    <row r="423" spans="1:9" x14ac:dyDescent="0.3">
      <c r="A423" s="7">
        <v>1313</v>
      </c>
      <c r="B423" s="8" t="s">
        <v>273</v>
      </c>
      <c r="C423" s="8" t="s">
        <v>274</v>
      </c>
      <c r="D423" s="8" t="s">
        <v>44</v>
      </c>
      <c r="E423" s="8" t="s">
        <v>8132</v>
      </c>
      <c r="F423" s="9">
        <v>1021</v>
      </c>
      <c r="G423" s="8" t="s">
        <v>8120</v>
      </c>
      <c r="H423" s="8" t="s">
        <v>6</v>
      </c>
      <c r="I423" s="8" t="s">
        <v>8082</v>
      </c>
    </row>
    <row r="424" spans="1:9" x14ac:dyDescent="0.3">
      <c r="A424" s="7">
        <v>103001</v>
      </c>
      <c r="B424" s="8" t="s">
        <v>801</v>
      </c>
      <c r="C424" s="8" t="s">
        <v>804</v>
      </c>
      <c r="D424" s="8" t="s">
        <v>44</v>
      </c>
      <c r="E424" s="8" t="s">
        <v>803</v>
      </c>
      <c r="F424" s="9">
        <v>395</v>
      </c>
      <c r="G424" s="8" t="s">
        <v>8120</v>
      </c>
      <c r="H424" s="8" t="s">
        <v>5</v>
      </c>
      <c r="I424" s="8" t="s">
        <v>8083</v>
      </c>
    </row>
    <row r="425" spans="1:9" x14ac:dyDescent="0.3">
      <c r="A425" s="7">
        <v>103002</v>
      </c>
      <c r="B425" s="211">
        <v>103002</v>
      </c>
      <c r="C425" s="8" t="s">
        <v>8146</v>
      </c>
      <c r="D425" s="8" t="s">
        <v>44</v>
      </c>
      <c r="E425" s="8" t="s">
        <v>803</v>
      </c>
      <c r="F425" s="9">
        <v>394</v>
      </c>
      <c r="G425" s="8" t="s">
        <v>8127</v>
      </c>
      <c r="H425" s="8" t="s">
        <v>4</v>
      </c>
      <c r="I425" s="8" t="s">
        <v>8083</v>
      </c>
    </row>
    <row r="426" spans="1:9" x14ac:dyDescent="0.3">
      <c r="A426" s="7">
        <v>103007</v>
      </c>
      <c r="B426" s="211">
        <v>103007</v>
      </c>
      <c r="C426" s="8" t="s">
        <v>809</v>
      </c>
      <c r="D426" s="8" t="s">
        <v>44</v>
      </c>
      <c r="E426" s="8" t="s">
        <v>803</v>
      </c>
      <c r="F426" s="9">
        <v>471</v>
      </c>
      <c r="G426" s="8" t="s">
        <v>8120</v>
      </c>
      <c r="H426" s="8" t="s">
        <v>5</v>
      </c>
      <c r="I426" s="8" t="s">
        <v>8083</v>
      </c>
    </row>
    <row r="427" spans="1:9" x14ac:dyDescent="0.3">
      <c r="A427" s="7">
        <v>103012</v>
      </c>
      <c r="B427" s="211">
        <v>103012</v>
      </c>
      <c r="C427" s="8" t="s">
        <v>8180</v>
      </c>
      <c r="D427" s="8" t="s">
        <v>44</v>
      </c>
      <c r="E427" s="8" t="s">
        <v>803</v>
      </c>
      <c r="F427" s="9">
        <v>186</v>
      </c>
      <c r="G427" s="8" t="s">
        <v>8127</v>
      </c>
      <c r="H427" s="8" t="s">
        <v>4</v>
      </c>
      <c r="I427" s="8" t="s">
        <v>8083</v>
      </c>
    </row>
    <row r="428" spans="1:9" x14ac:dyDescent="0.3">
      <c r="A428" s="7">
        <v>103078</v>
      </c>
      <c r="B428" s="211">
        <v>103078</v>
      </c>
      <c r="C428" s="8" t="s">
        <v>8187</v>
      </c>
      <c r="D428" s="8" t="s">
        <v>44</v>
      </c>
      <c r="E428" s="8" t="s">
        <v>803</v>
      </c>
      <c r="F428" s="9">
        <v>306</v>
      </c>
      <c r="G428" s="8" t="s">
        <v>8127</v>
      </c>
      <c r="H428" s="8" t="s">
        <v>4</v>
      </c>
      <c r="I428" s="8" t="s">
        <v>8083</v>
      </c>
    </row>
    <row r="429" spans="1:9" x14ac:dyDescent="0.3">
      <c r="A429" s="7">
        <v>103014</v>
      </c>
      <c r="B429" s="211">
        <v>103014</v>
      </c>
      <c r="C429" s="8" t="s">
        <v>813</v>
      </c>
      <c r="D429" s="8" t="s">
        <v>44</v>
      </c>
      <c r="E429" s="8" t="s">
        <v>803</v>
      </c>
      <c r="F429" s="9">
        <v>567</v>
      </c>
      <c r="G429" s="8" t="s">
        <v>8120</v>
      </c>
      <c r="H429" s="8" t="s">
        <v>5</v>
      </c>
      <c r="I429" s="8" t="s">
        <v>8083</v>
      </c>
    </row>
    <row r="430" spans="1:9" x14ac:dyDescent="0.3">
      <c r="A430" s="7">
        <v>103021</v>
      </c>
      <c r="B430" s="211">
        <v>103021</v>
      </c>
      <c r="C430" s="8" t="s">
        <v>817</v>
      </c>
      <c r="D430" s="8" t="s">
        <v>44</v>
      </c>
      <c r="E430" s="8" t="s">
        <v>803</v>
      </c>
      <c r="F430" s="9">
        <v>302</v>
      </c>
      <c r="G430" s="8" t="s">
        <v>8120</v>
      </c>
      <c r="H430" s="8" t="s">
        <v>5</v>
      </c>
      <c r="I430" s="8" t="s">
        <v>8083</v>
      </c>
    </row>
    <row r="431" spans="1:9" x14ac:dyDescent="0.3">
      <c r="A431" s="7">
        <v>103039</v>
      </c>
      <c r="B431" s="211">
        <v>103039</v>
      </c>
      <c r="C431" s="8" t="s">
        <v>831</v>
      </c>
      <c r="D431" s="8" t="s">
        <v>44</v>
      </c>
      <c r="E431" s="8" t="s">
        <v>803</v>
      </c>
      <c r="F431" s="9">
        <v>530</v>
      </c>
      <c r="G431" s="8" t="s">
        <v>8120</v>
      </c>
      <c r="H431" s="8" t="s">
        <v>6</v>
      </c>
      <c r="I431" s="8" t="s">
        <v>8083</v>
      </c>
    </row>
    <row r="432" spans="1:9" x14ac:dyDescent="0.3">
      <c r="A432" s="7">
        <v>103047</v>
      </c>
      <c r="B432" s="211">
        <v>103047</v>
      </c>
      <c r="C432" s="8" t="s">
        <v>8302</v>
      </c>
      <c r="D432" s="8" t="s">
        <v>44</v>
      </c>
      <c r="E432" s="8" t="s">
        <v>803</v>
      </c>
      <c r="F432" s="9">
        <v>386</v>
      </c>
      <c r="G432" s="8" t="s">
        <v>8127</v>
      </c>
      <c r="H432" s="8" t="s">
        <v>4</v>
      </c>
      <c r="I432" s="8" t="s">
        <v>8083</v>
      </c>
    </row>
    <row r="433" spans="1:9" x14ac:dyDescent="0.3">
      <c r="A433" s="7">
        <v>103070</v>
      </c>
      <c r="B433" s="211">
        <v>103070</v>
      </c>
      <c r="C433" s="8" t="s">
        <v>849</v>
      </c>
      <c r="D433" s="8" t="s">
        <v>44</v>
      </c>
      <c r="E433" s="8" t="s">
        <v>803</v>
      </c>
      <c r="F433" s="9">
        <v>384</v>
      </c>
      <c r="G433" s="8" t="s">
        <v>8120</v>
      </c>
      <c r="H433" s="8" t="s">
        <v>5</v>
      </c>
      <c r="I433" s="8" t="s">
        <v>8083</v>
      </c>
    </row>
    <row r="434" spans="1:9" x14ac:dyDescent="0.3">
      <c r="A434" s="7">
        <v>4001</v>
      </c>
      <c r="B434" s="8" t="s">
        <v>408</v>
      </c>
      <c r="C434" s="8" t="s">
        <v>411</v>
      </c>
      <c r="D434" s="8" t="s">
        <v>44</v>
      </c>
      <c r="E434" s="8" t="s">
        <v>410</v>
      </c>
      <c r="F434" s="9">
        <v>153</v>
      </c>
      <c r="G434" s="8" t="s">
        <v>8120</v>
      </c>
      <c r="H434" s="8" t="s">
        <v>7</v>
      </c>
      <c r="I434" s="8" t="s">
        <v>8084</v>
      </c>
    </row>
    <row r="435" spans="1:9" x14ac:dyDescent="0.3">
      <c r="A435" s="7">
        <v>4038</v>
      </c>
      <c r="B435" s="8" t="s">
        <v>445</v>
      </c>
      <c r="C435" s="8" t="s">
        <v>446</v>
      </c>
      <c r="D435" s="8" t="s">
        <v>44</v>
      </c>
      <c r="E435" s="8" t="s">
        <v>410</v>
      </c>
      <c r="F435" s="9">
        <v>79</v>
      </c>
      <c r="G435" s="8" t="s">
        <v>8120</v>
      </c>
      <c r="H435" s="8" t="s">
        <v>6</v>
      </c>
      <c r="I435" s="8" t="s">
        <v>8084</v>
      </c>
    </row>
    <row r="436" spans="1:9" x14ac:dyDescent="0.3">
      <c r="A436" s="7">
        <v>4044</v>
      </c>
      <c r="B436" s="8" t="s">
        <v>449</v>
      </c>
      <c r="C436" s="8" t="s">
        <v>450</v>
      </c>
      <c r="D436" s="8" t="s">
        <v>44</v>
      </c>
      <c r="E436" s="8" t="s">
        <v>410</v>
      </c>
      <c r="F436" s="9">
        <v>171</v>
      </c>
      <c r="G436" s="8" t="s">
        <v>8120</v>
      </c>
      <c r="H436" s="8" t="s">
        <v>5</v>
      </c>
      <c r="I436" s="8" t="s">
        <v>8084</v>
      </c>
    </row>
    <row r="437" spans="1:9" x14ac:dyDescent="0.3">
      <c r="A437" s="7">
        <v>4053</v>
      </c>
      <c r="B437" s="8" t="s">
        <v>455</v>
      </c>
      <c r="C437" s="8" t="s">
        <v>456</v>
      </c>
      <c r="D437" s="8" t="s">
        <v>44</v>
      </c>
      <c r="E437" s="8" t="s">
        <v>410</v>
      </c>
      <c r="F437" s="9">
        <v>59</v>
      </c>
      <c r="G437" s="8" t="s">
        <v>8120</v>
      </c>
      <c r="H437" s="8" t="s">
        <v>5</v>
      </c>
      <c r="I437" s="8" t="s">
        <v>8084</v>
      </c>
    </row>
    <row r="438" spans="1:9" x14ac:dyDescent="0.3">
      <c r="A438" s="7">
        <v>4060</v>
      </c>
      <c r="B438" s="8" t="s">
        <v>463</v>
      </c>
      <c r="C438" s="8" t="s">
        <v>464</v>
      </c>
      <c r="D438" s="8" t="s">
        <v>44</v>
      </c>
      <c r="E438" s="8" t="s">
        <v>410</v>
      </c>
      <c r="F438" s="9">
        <v>82</v>
      </c>
      <c r="G438" s="8" t="s">
        <v>8120</v>
      </c>
      <c r="H438" s="8" t="s">
        <v>6</v>
      </c>
      <c r="I438" s="8" t="s">
        <v>8084</v>
      </c>
    </row>
    <row r="439" spans="1:9" x14ac:dyDescent="0.3">
      <c r="A439" s="7">
        <v>4082</v>
      </c>
      <c r="B439" s="8" t="s">
        <v>8258</v>
      </c>
      <c r="C439" s="8" t="s">
        <v>8259</v>
      </c>
      <c r="D439" s="8" t="s">
        <v>44</v>
      </c>
      <c r="E439" s="8" t="s">
        <v>410</v>
      </c>
      <c r="F439" s="9">
        <v>6981</v>
      </c>
      <c r="G439" s="8" t="s">
        <v>8127</v>
      </c>
      <c r="H439" s="8" t="s">
        <v>4</v>
      </c>
      <c r="I439" s="8" t="s">
        <v>8084</v>
      </c>
    </row>
    <row r="440" spans="1:9" x14ac:dyDescent="0.3">
      <c r="A440" s="7">
        <v>4083</v>
      </c>
      <c r="B440" s="8" t="s">
        <v>479</v>
      </c>
      <c r="C440" s="8" t="s">
        <v>480</v>
      </c>
      <c r="D440" s="8" t="s">
        <v>44</v>
      </c>
      <c r="E440" s="8" t="s">
        <v>410</v>
      </c>
      <c r="F440" s="9">
        <v>87</v>
      </c>
      <c r="G440" s="8" t="s">
        <v>8120</v>
      </c>
      <c r="H440" s="8" t="s">
        <v>6</v>
      </c>
      <c r="I440" s="8" t="s">
        <v>8084</v>
      </c>
    </row>
    <row r="441" spans="1:9" x14ac:dyDescent="0.3">
      <c r="A441" s="7">
        <v>4112</v>
      </c>
      <c r="B441" s="8" t="s">
        <v>501</v>
      </c>
      <c r="C441" s="8" t="s">
        <v>502</v>
      </c>
      <c r="D441" s="8" t="s">
        <v>44</v>
      </c>
      <c r="E441" s="8" t="s">
        <v>410</v>
      </c>
      <c r="F441" s="9">
        <v>46</v>
      </c>
      <c r="G441" s="8" t="s">
        <v>8120</v>
      </c>
      <c r="H441" s="8" t="s">
        <v>6</v>
      </c>
      <c r="I441" s="8" t="s">
        <v>8084</v>
      </c>
    </row>
    <row r="442" spans="1:9" x14ac:dyDescent="0.3">
      <c r="A442" s="7">
        <v>4119</v>
      </c>
      <c r="B442" s="8" t="s">
        <v>503</v>
      </c>
      <c r="C442" s="8" t="s">
        <v>504</v>
      </c>
      <c r="D442" s="8" t="s">
        <v>44</v>
      </c>
      <c r="E442" s="8" t="s">
        <v>410</v>
      </c>
      <c r="F442" s="9">
        <v>53</v>
      </c>
      <c r="G442" s="8" t="s">
        <v>8120</v>
      </c>
      <c r="H442" s="8" t="s">
        <v>6</v>
      </c>
      <c r="I442" s="8" t="s">
        <v>8084</v>
      </c>
    </row>
    <row r="443" spans="1:9" x14ac:dyDescent="0.3">
      <c r="A443" s="7">
        <v>4138</v>
      </c>
      <c r="B443" s="8" t="s">
        <v>513</v>
      </c>
      <c r="C443" s="8" t="s">
        <v>514</v>
      </c>
      <c r="D443" s="8" t="s">
        <v>44</v>
      </c>
      <c r="E443" s="8" t="s">
        <v>410</v>
      </c>
      <c r="F443" s="9">
        <v>214</v>
      </c>
      <c r="G443" s="8" t="s">
        <v>8120</v>
      </c>
      <c r="H443" s="8" t="s">
        <v>5</v>
      </c>
      <c r="I443" s="8" t="s">
        <v>8084</v>
      </c>
    </row>
    <row r="444" spans="1:9" x14ac:dyDescent="0.3">
      <c r="A444" s="7">
        <v>4139</v>
      </c>
      <c r="B444" s="8" t="s">
        <v>8300</v>
      </c>
      <c r="C444" s="8" t="s">
        <v>8301</v>
      </c>
      <c r="D444" s="8" t="s">
        <v>44</v>
      </c>
      <c r="E444" s="8" t="s">
        <v>410</v>
      </c>
      <c r="F444" s="9">
        <v>517</v>
      </c>
      <c r="G444" s="8" t="s">
        <v>8127</v>
      </c>
      <c r="H444" s="8" t="s">
        <v>4</v>
      </c>
      <c r="I444" s="8" t="s">
        <v>8084</v>
      </c>
    </row>
    <row r="445" spans="1:9" x14ac:dyDescent="0.3">
      <c r="A445" s="7">
        <v>4173</v>
      </c>
      <c r="B445" s="8" t="s">
        <v>541</v>
      </c>
      <c r="C445" s="8" t="s">
        <v>542</v>
      </c>
      <c r="D445" s="8" t="s">
        <v>44</v>
      </c>
      <c r="E445" s="8" t="s">
        <v>410</v>
      </c>
      <c r="F445" s="9">
        <v>231</v>
      </c>
      <c r="G445" s="8" t="s">
        <v>8120</v>
      </c>
      <c r="H445" s="8" t="s">
        <v>5</v>
      </c>
      <c r="I445" s="8" t="s">
        <v>8084</v>
      </c>
    </row>
    <row r="446" spans="1:9" x14ac:dyDescent="0.3">
      <c r="A446" s="7">
        <v>4174</v>
      </c>
      <c r="B446" s="8" t="s">
        <v>543</v>
      </c>
      <c r="C446" s="8" t="s">
        <v>544</v>
      </c>
      <c r="D446" s="8" t="s">
        <v>44</v>
      </c>
      <c r="E446" s="8" t="s">
        <v>410</v>
      </c>
      <c r="F446" s="9">
        <v>171</v>
      </c>
      <c r="G446" s="8" t="s">
        <v>8120</v>
      </c>
      <c r="H446" s="8" t="s">
        <v>6</v>
      </c>
      <c r="I446" s="8" t="s">
        <v>8084</v>
      </c>
    </row>
    <row r="447" spans="1:9" x14ac:dyDescent="0.3">
      <c r="A447" s="7">
        <v>4187</v>
      </c>
      <c r="B447" s="8" t="s">
        <v>551</v>
      </c>
      <c r="C447" s="8" t="s">
        <v>552</v>
      </c>
      <c r="D447" s="8" t="s">
        <v>44</v>
      </c>
      <c r="E447" s="8" t="s">
        <v>410</v>
      </c>
      <c r="F447" s="9">
        <v>1525</v>
      </c>
      <c r="G447" s="8" t="s">
        <v>8120</v>
      </c>
      <c r="H447" s="8" t="s">
        <v>5</v>
      </c>
      <c r="I447" s="8" t="s">
        <v>8084</v>
      </c>
    </row>
    <row r="448" spans="1:9" x14ac:dyDescent="0.3">
      <c r="A448" s="7">
        <v>4207</v>
      </c>
      <c r="B448" s="8" t="s">
        <v>563</v>
      </c>
      <c r="C448" s="8" t="s">
        <v>564</v>
      </c>
      <c r="D448" s="8" t="s">
        <v>44</v>
      </c>
      <c r="E448" s="8" t="s">
        <v>410</v>
      </c>
      <c r="F448" s="9">
        <v>407</v>
      </c>
      <c r="G448" s="8" t="s">
        <v>8120</v>
      </c>
      <c r="H448" s="8" t="s">
        <v>5</v>
      </c>
      <c r="I448" s="8" t="s">
        <v>8084</v>
      </c>
    </row>
    <row r="449" spans="1:9" x14ac:dyDescent="0.3">
      <c r="A449" s="7">
        <v>4224</v>
      </c>
      <c r="B449" s="8" t="s">
        <v>574</v>
      </c>
      <c r="C449" s="8" t="s">
        <v>575</v>
      </c>
      <c r="D449" s="8" t="s">
        <v>44</v>
      </c>
      <c r="E449" s="8" t="s">
        <v>410</v>
      </c>
      <c r="F449" s="9">
        <v>98</v>
      </c>
      <c r="G449" s="8" t="s">
        <v>8120</v>
      </c>
      <c r="H449" s="8" t="s">
        <v>6</v>
      </c>
      <c r="I449" s="8" t="s">
        <v>8084</v>
      </c>
    </row>
    <row r="450" spans="1:9" x14ac:dyDescent="0.3">
      <c r="A450" s="7">
        <v>4234</v>
      </c>
      <c r="B450" s="8" t="s">
        <v>8400</v>
      </c>
      <c r="C450" s="8" t="s">
        <v>8401</v>
      </c>
      <c r="D450" s="8" t="s">
        <v>44</v>
      </c>
      <c r="E450" s="8" t="s">
        <v>410</v>
      </c>
      <c r="F450" s="9">
        <v>792</v>
      </c>
      <c r="G450" s="8" t="s">
        <v>8127</v>
      </c>
      <c r="H450" s="8" t="s">
        <v>4</v>
      </c>
      <c r="I450" s="8" t="s">
        <v>8084</v>
      </c>
    </row>
    <row r="451" spans="1:9" x14ac:dyDescent="0.3">
      <c r="A451" s="7">
        <v>4247</v>
      </c>
      <c r="B451" s="8" t="s">
        <v>8414</v>
      </c>
      <c r="C451" s="8" t="s">
        <v>8415</v>
      </c>
      <c r="D451" s="8" t="s">
        <v>44</v>
      </c>
      <c r="E451" s="8" t="s">
        <v>410</v>
      </c>
      <c r="F451" s="9">
        <v>1543</v>
      </c>
      <c r="G451" s="8" t="s">
        <v>8127</v>
      </c>
      <c r="H451" s="8" t="s">
        <v>4</v>
      </c>
      <c r="I451" s="8" t="s">
        <v>8084</v>
      </c>
    </row>
    <row r="452" spans="1:9" x14ac:dyDescent="0.3">
      <c r="A452" s="7">
        <v>72034</v>
      </c>
      <c r="B452" s="8" t="s">
        <v>5850</v>
      </c>
      <c r="C452" s="8" t="s">
        <v>5851</v>
      </c>
      <c r="D452" s="8" t="s">
        <v>45</v>
      </c>
      <c r="E452" s="8" t="s">
        <v>5831</v>
      </c>
      <c r="F452" s="9">
        <v>1339</v>
      </c>
      <c r="G452" s="8" t="s">
        <v>8120</v>
      </c>
      <c r="H452" s="8" t="s">
        <v>6</v>
      </c>
      <c r="I452" s="8" t="s">
        <v>8085</v>
      </c>
    </row>
    <row r="453" spans="1:9" x14ac:dyDescent="0.3">
      <c r="A453" s="7">
        <v>110006</v>
      </c>
      <c r="B453" s="8" t="s">
        <v>6025</v>
      </c>
      <c r="C453" s="8" t="s">
        <v>6028</v>
      </c>
      <c r="D453" s="8" t="s">
        <v>45</v>
      </c>
      <c r="E453" s="8" t="s">
        <v>6027</v>
      </c>
      <c r="F453" s="9">
        <v>8390</v>
      </c>
      <c r="G453" s="8" t="s">
        <v>8120</v>
      </c>
      <c r="H453" s="8" t="s">
        <v>5</v>
      </c>
      <c r="I453" s="8" t="s">
        <v>8085</v>
      </c>
    </row>
    <row r="454" spans="1:9" x14ac:dyDescent="0.3">
      <c r="A454" s="7">
        <v>110008</v>
      </c>
      <c r="B454" s="8" t="s">
        <v>6029</v>
      </c>
      <c r="C454" s="8" t="s">
        <v>6030</v>
      </c>
      <c r="D454" s="8" t="s">
        <v>45</v>
      </c>
      <c r="E454" s="8" t="s">
        <v>6027</v>
      </c>
      <c r="F454" s="9">
        <v>6115</v>
      </c>
      <c r="G454" s="8" t="s">
        <v>8120</v>
      </c>
      <c r="H454" s="8" t="s">
        <v>6</v>
      </c>
      <c r="I454" s="8" t="s">
        <v>8085</v>
      </c>
    </row>
    <row r="455" spans="1:9" x14ac:dyDescent="0.3">
      <c r="A455" s="7">
        <v>71008</v>
      </c>
      <c r="B455" s="8" t="s">
        <v>5736</v>
      </c>
      <c r="C455" s="8" t="s">
        <v>5737</v>
      </c>
      <c r="D455" s="8" t="s">
        <v>45</v>
      </c>
      <c r="E455" s="8" t="s">
        <v>4920</v>
      </c>
      <c r="F455" s="9">
        <v>6711</v>
      </c>
      <c r="G455" s="8" t="s">
        <v>8120</v>
      </c>
      <c r="H455" s="8" t="s">
        <v>6</v>
      </c>
      <c r="I455" s="8" t="s">
        <v>8086</v>
      </c>
    </row>
    <row r="456" spans="1:9" x14ac:dyDescent="0.3">
      <c r="A456" s="7">
        <v>71012</v>
      </c>
      <c r="B456" s="8" t="s">
        <v>5742</v>
      </c>
      <c r="C456" s="8" t="s">
        <v>5743</v>
      </c>
      <c r="D456" s="8" t="s">
        <v>45</v>
      </c>
      <c r="E456" s="8" t="s">
        <v>4920</v>
      </c>
      <c r="F456" s="9">
        <v>3867</v>
      </c>
      <c r="G456" s="8" t="s">
        <v>8120</v>
      </c>
      <c r="H456" s="8" t="s">
        <v>6</v>
      </c>
      <c r="I456" s="8" t="s">
        <v>8086</v>
      </c>
    </row>
    <row r="457" spans="1:9" x14ac:dyDescent="0.3">
      <c r="A457" s="7">
        <v>71025</v>
      </c>
      <c r="B457" s="8" t="s">
        <v>5765</v>
      </c>
      <c r="C457" s="8" t="s">
        <v>5766</v>
      </c>
      <c r="D457" s="8" t="s">
        <v>45</v>
      </c>
      <c r="E457" s="8" t="s">
        <v>4920</v>
      </c>
      <c r="F457" s="9">
        <v>4236</v>
      </c>
      <c r="G457" s="8" t="s">
        <v>8120</v>
      </c>
      <c r="H457" s="8" t="s">
        <v>7</v>
      </c>
      <c r="I457" s="8" t="s">
        <v>8086</v>
      </c>
    </row>
    <row r="458" spans="1:9" x14ac:dyDescent="0.3">
      <c r="A458" s="7">
        <v>71033</v>
      </c>
      <c r="B458" s="8" t="s">
        <v>5777</v>
      </c>
      <c r="C458" s="8" t="s">
        <v>5778</v>
      </c>
      <c r="D458" s="8" t="s">
        <v>45</v>
      </c>
      <c r="E458" s="8" t="s">
        <v>4920</v>
      </c>
      <c r="F458" s="9">
        <v>11654</v>
      </c>
      <c r="G458" s="8" t="s">
        <v>8120</v>
      </c>
      <c r="H458" s="8" t="s">
        <v>6</v>
      </c>
      <c r="I458" s="8" t="s">
        <v>8086</v>
      </c>
    </row>
    <row r="459" spans="1:9" x14ac:dyDescent="0.3">
      <c r="A459" s="7">
        <v>71059</v>
      </c>
      <c r="B459" s="8" t="s">
        <v>5819</v>
      </c>
      <c r="C459" s="8" t="s">
        <v>5820</v>
      </c>
      <c r="D459" s="8" t="s">
        <v>45</v>
      </c>
      <c r="E459" s="8" t="s">
        <v>4920</v>
      </c>
      <c r="F459" s="9">
        <v>7350</v>
      </c>
      <c r="G459" s="8" t="s">
        <v>8120</v>
      </c>
      <c r="H459" s="8" t="s">
        <v>7</v>
      </c>
      <c r="I459" s="8" t="s">
        <v>8086</v>
      </c>
    </row>
    <row r="460" spans="1:9" x14ac:dyDescent="0.3">
      <c r="A460" s="7">
        <v>71002</v>
      </c>
      <c r="B460" s="8" t="s">
        <v>5724</v>
      </c>
      <c r="C460" s="8" t="s">
        <v>5725</v>
      </c>
      <c r="D460" s="8" t="s">
        <v>45</v>
      </c>
      <c r="E460" s="8" t="s">
        <v>4920</v>
      </c>
      <c r="F460" s="9">
        <v>863</v>
      </c>
      <c r="G460" s="8" t="s">
        <v>8120</v>
      </c>
      <c r="H460" s="8" t="s">
        <v>5</v>
      </c>
      <c r="I460" s="8" t="s">
        <v>8087</v>
      </c>
    </row>
    <row r="461" spans="1:9" x14ac:dyDescent="0.3">
      <c r="A461" s="7">
        <v>71003</v>
      </c>
      <c r="B461" s="8" t="s">
        <v>5726</v>
      </c>
      <c r="C461" s="8" t="s">
        <v>5727</v>
      </c>
      <c r="D461" s="8" t="s">
        <v>45</v>
      </c>
      <c r="E461" s="8" t="s">
        <v>4920</v>
      </c>
      <c r="F461" s="9">
        <v>1126</v>
      </c>
      <c r="G461" s="8" t="s">
        <v>8120</v>
      </c>
      <c r="H461" s="8" t="s">
        <v>6</v>
      </c>
      <c r="I461" s="8" t="s">
        <v>8087</v>
      </c>
    </row>
    <row r="462" spans="1:9" x14ac:dyDescent="0.3">
      <c r="A462" s="7">
        <v>71001</v>
      </c>
      <c r="B462" s="8" t="s">
        <v>5721</v>
      </c>
      <c r="C462" s="8" t="s">
        <v>5723</v>
      </c>
      <c r="D462" s="8" t="s">
        <v>45</v>
      </c>
      <c r="E462" s="8" t="s">
        <v>4920</v>
      </c>
      <c r="F462" s="9">
        <v>2212</v>
      </c>
      <c r="G462" s="8" t="s">
        <v>8120</v>
      </c>
      <c r="H462" s="8" t="s">
        <v>6</v>
      </c>
      <c r="I462" s="8" t="s">
        <v>8087</v>
      </c>
    </row>
    <row r="463" spans="1:9" x14ac:dyDescent="0.3">
      <c r="A463" s="7">
        <v>71005</v>
      </c>
      <c r="B463" s="8" t="s">
        <v>5730</v>
      </c>
      <c r="C463" s="8" t="s">
        <v>5731</v>
      </c>
      <c r="D463" s="8" t="s">
        <v>45</v>
      </c>
      <c r="E463" s="8" t="s">
        <v>4920</v>
      </c>
      <c r="F463" s="9">
        <v>5986</v>
      </c>
      <c r="G463" s="8" t="s">
        <v>8120</v>
      </c>
      <c r="H463" s="8" t="s">
        <v>5</v>
      </c>
      <c r="I463" s="8" t="s">
        <v>8087</v>
      </c>
    </row>
    <row r="464" spans="1:9" x14ac:dyDescent="0.3">
      <c r="A464" s="7">
        <v>71006</v>
      </c>
      <c r="B464" s="8" t="s">
        <v>5732</v>
      </c>
      <c r="C464" s="8" t="s">
        <v>5733</v>
      </c>
      <c r="D464" s="8" t="s">
        <v>45</v>
      </c>
      <c r="E464" s="8" t="s">
        <v>4920</v>
      </c>
      <c r="F464" s="9">
        <v>2634</v>
      </c>
      <c r="G464" s="8" t="s">
        <v>8120</v>
      </c>
      <c r="H464" s="8" t="s">
        <v>5</v>
      </c>
      <c r="I464" s="8" t="s">
        <v>8087</v>
      </c>
    </row>
    <row r="465" spans="1:9" x14ac:dyDescent="0.3">
      <c r="A465" s="7">
        <v>71009</v>
      </c>
      <c r="B465" s="8" t="s">
        <v>5738</v>
      </c>
      <c r="C465" s="8" t="s">
        <v>5739</v>
      </c>
      <c r="D465" s="8" t="s">
        <v>45</v>
      </c>
      <c r="E465" s="8" t="s">
        <v>4920</v>
      </c>
      <c r="F465" s="9">
        <v>2574</v>
      </c>
      <c r="G465" s="8" t="s">
        <v>8120</v>
      </c>
      <c r="H465" s="8" t="s">
        <v>5</v>
      </c>
      <c r="I465" s="8" t="s">
        <v>8087</v>
      </c>
    </row>
    <row r="466" spans="1:9" x14ac:dyDescent="0.3">
      <c r="A466" s="7">
        <v>71007</v>
      </c>
      <c r="B466" s="8" t="s">
        <v>5734</v>
      </c>
      <c r="C466" s="8" t="s">
        <v>5735</v>
      </c>
      <c r="D466" s="8" t="s">
        <v>45</v>
      </c>
      <c r="E466" s="8" t="s">
        <v>4920</v>
      </c>
      <c r="F466" s="9">
        <v>3044</v>
      </c>
      <c r="G466" s="8" t="s">
        <v>8120</v>
      </c>
      <c r="H466" s="8" t="s">
        <v>5</v>
      </c>
      <c r="I466" s="8" t="s">
        <v>8087</v>
      </c>
    </row>
    <row r="467" spans="1:9" x14ac:dyDescent="0.3">
      <c r="A467" s="7">
        <v>71011</v>
      </c>
      <c r="B467" s="8" t="s">
        <v>5740</v>
      </c>
      <c r="C467" s="8" t="s">
        <v>5741</v>
      </c>
      <c r="D467" s="8" t="s">
        <v>45</v>
      </c>
      <c r="E467" s="8" t="s">
        <v>4920</v>
      </c>
      <c r="F467" s="9">
        <v>845</v>
      </c>
      <c r="G467" s="8" t="s">
        <v>8120</v>
      </c>
      <c r="H467" s="8" t="s">
        <v>6</v>
      </c>
      <c r="I467" s="8" t="s">
        <v>8087</v>
      </c>
    </row>
    <row r="468" spans="1:9" x14ac:dyDescent="0.3">
      <c r="A468" s="7">
        <v>71015</v>
      </c>
      <c r="B468" s="8" t="s">
        <v>8230</v>
      </c>
      <c r="C468" s="8" t="s">
        <v>8231</v>
      </c>
      <c r="D468" s="8" t="s">
        <v>45</v>
      </c>
      <c r="E468" s="8" t="s">
        <v>4920</v>
      </c>
      <c r="F468" s="9">
        <v>2009</v>
      </c>
      <c r="G468" s="8" t="s">
        <v>8127</v>
      </c>
      <c r="H468" s="8" t="s">
        <v>4</v>
      </c>
      <c r="I468" s="8" t="s">
        <v>8087</v>
      </c>
    </row>
    <row r="469" spans="1:9" x14ac:dyDescent="0.3">
      <c r="A469" s="7">
        <v>71016</v>
      </c>
      <c r="B469" s="8" t="s">
        <v>5748</v>
      </c>
      <c r="C469" s="8" t="s">
        <v>5749</v>
      </c>
      <c r="D469" s="8" t="s">
        <v>45</v>
      </c>
      <c r="E469" s="8" t="s">
        <v>4920</v>
      </c>
      <c r="F469" s="9">
        <v>1218</v>
      </c>
      <c r="G469" s="8" t="s">
        <v>8120</v>
      </c>
      <c r="H469" s="8" t="s">
        <v>5</v>
      </c>
      <c r="I469" s="8" t="s">
        <v>8087</v>
      </c>
    </row>
    <row r="470" spans="1:9" x14ac:dyDescent="0.3">
      <c r="A470" s="7">
        <v>71013</v>
      </c>
      <c r="B470" s="8" t="s">
        <v>5744</v>
      </c>
      <c r="C470" s="8" t="s">
        <v>5745</v>
      </c>
      <c r="D470" s="8" t="s">
        <v>45</v>
      </c>
      <c r="E470" s="8" t="s">
        <v>4920</v>
      </c>
      <c r="F470" s="9">
        <v>1395</v>
      </c>
      <c r="G470" s="8" t="s">
        <v>8120</v>
      </c>
      <c r="H470" s="8" t="s">
        <v>6</v>
      </c>
      <c r="I470" s="8" t="s">
        <v>8087</v>
      </c>
    </row>
    <row r="471" spans="1:9" x14ac:dyDescent="0.3">
      <c r="A471" s="7">
        <v>71014</v>
      </c>
      <c r="B471" s="8" t="s">
        <v>5746</v>
      </c>
      <c r="C471" s="8" t="s">
        <v>5747</v>
      </c>
      <c r="D471" s="8" t="s">
        <v>45</v>
      </c>
      <c r="E471" s="8" t="s">
        <v>4920</v>
      </c>
      <c r="F471" s="9">
        <v>1701</v>
      </c>
      <c r="G471" s="8" t="s">
        <v>8120</v>
      </c>
      <c r="H471" s="8" t="s">
        <v>6</v>
      </c>
      <c r="I471" s="8" t="s">
        <v>8087</v>
      </c>
    </row>
    <row r="472" spans="1:9" x14ac:dyDescent="0.3">
      <c r="A472" s="7">
        <v>71018</v>
      </c>
      <c r="B472" s="8" t="s">
        <v>5752</v>
      </c>
      <c r="C472" s="8" t="s">
        <v>5753</v>
      </c>
      <c r="D472" s="8" t="s">
        <v>45</v>
      </c>
      <c r="E472" s="8" t="s">
        <v>4920</v>
      </c>
      <c r="F472" s="9">
        <v>1426</v>
      </c>
      <c r="G472" s="8" t="s">
        <v>8120</v>
      </c>
      <c r="H472" s="8" t="s">
        <v>6</v>
      </c>
      <c r="I472" s="8" t="s">
        <v>8087</v>
      </c>
    </row>
    <row r="473" spans="1:9" x14ac:dyDescent="0.3">
      <c r="A473" s="7">
        <v>71019</v>
      </c>
      <c r="B473" s="8" t="s">
        <v>5754</v>
      </c>
      <c r="C473" s="8" t="s">
        <v>5755</v>
      </c>
      <c r="D473" s="8" t="s">
        <v>45</v>
      </c>
      <c r="E473" s="8" t="s">
        <v>4920</v>
      </c>
      <c r="F473" s="9">
        <v>152</v>
      </c>
      <c r="G473" s="8" t="s">
        <v>8120</v>
      </c>
      <c r="H473" s="8" t="s">
        <v>6</v>
      </c>
      <c r="I473" s="8" t="s">
        <v>8087</v>
      </c>
    </row>
    <row r="474" spans="1:9" x14ac:dyDescent="0.3">
      <c r="A474" s="7">
        <v>71017</v>
      </c>
      <c r="B474" s="8" t="s">
        <v>5750</v>
      </c>
      <c r="C474" s="8" t="s">
        <v>5751</v>
      </c>
      <c r="D474" s="8" t="s">
        <v>45</v>
      </c>
      <c r="E474" s="8" t="s">
        <v>4920</v>
      </c>
      <c r="F474" s="9">
        <v>1308</v>
      </c>
      <c r="G474" s="8" t="s">
        <v>8120</v>
      </c>
      <c r="H474" s="8" t="s">
        <v>5</v>
      </c>
      <c r="I474" s="8" t="s">
        <v>8087</v>
      </c>
    </row>
    <row r="475" spans="1:9" x14ac:dyDescent="0.3">
      <c r="A475" s="7">
        <v>71023</v>
      </c>
      <c r="B475" s="8" t="s">
        <v>5763</v>
      </c>
      <c r="C475" s="8" t="s">
        <v>5764</v>
      </c>
      <c r="D475" s="8" t="s">
        <v>45</v>
      </c>
      <c r="E475" s="8" t="s">
        <v>4920</v>
      </c>
      <c r="F475" s="9">
        <v>616</v>
      </c>
      <c r="G475" s="8" t="s">
        <v>8120</v>
      </c>
      <c r="H475" s="8" t="s">
        <v>6</v>
      </c>
      <c r="I475" s="8" t="s">
        <v>8087</v>
      </c>
    </row>
    <row r="476" spans="1:9" x14ac:dyDescent="0.3">
      <c r="A476" s="7">
        <v>71022</v>
      </c>
      <c r="B476" s="8" t="s">
        <v>5761</v>
      </c>
      <c r="C476" s="8" t="s">
        <v>5762</v>
      </c>
      <c r="D476" s="8" t="s">
        <v>45</v>
      </c>
      <c r="E476" s="8" t="s">
        <v>4920</v>
      </c>
      <c r="F476" s="9">
        <v>3588</v>
      </c>
      <c r="G476" s="8" t="s">
        <v>8120</v>
      </c>
      <c r="H476" s="8" t="s">
        <v>5</v>
      </c>
      <c r="I476" s="8" t="s">
        <v>8087</v>
      </c>
    </row>
    <row r="477" spans="1:9" x14ac:dyDescent="0.3">
      <c r="A477" s="7">
        <v>71034</v>
      </c>
      <c r="B477" s="8" t="s">
        <v>5779</v>
      </c>
      <c r="C477" s="8" t="s">
        <v>5780</v>
      </c>
      <c r="D477" s="8" t="s">
        <v>45</v>
      </c>
      <c r="E477" s="8" t="s">
        <v>4920</v>
      </c>
      <c r="F477" s="9">
        <v>668</v>
      </c>
      <c r="G477" s="8" t="s">
        <v>8120</v>
      </c>
      <c r="H477" s="8" t="s">
        <v>5</v>
      </c>
      <c r="I477" s="8" t="s">
        <v>8087</v>
      </c>
    </row>
    <row r="478" spans="1:9" x14ac:dyDescent="0.3">
      <c r="A478" s="7">
        <v>71032</v>
      </c>
      <c r="B478" s="8" t="s">
        <v>5775</v>
      </c>
      <c r="C478" s="8" t="s">
        <v>5776</v>
      </c>
      <c r="D478" s="8" t="s">
        <v>45</v>
      </c>
      <c r="E478" s="8" t="s">
        <v>4920</v>
      </c>
      <c r="F478" s="9">
        <v>986</v>
      </c>
      <c r="G478" s="8" t="s">
        <v>8120</v>
      </c>
      <c r="H478" s="8" t="s">
        <v>6</v>
      </c>
      <c r="I478" s="8" t="s">
        <v>8087</v>
      </c>
    </row>
    <row r="479" spans="1:9" x14ac:dyDescent="0.3">
      <c r="A479" s="7">
        <v>71037</v>
      </c>
      <c r="B479" s="8" t="s">
        <v>5783</v>
      </c>
      <c r="C479" s="8" t="s">
        <v>5784</v>
      </c>
      <c r="D479" s="8" t="s">
        <v>45</v>
      </c>
      <c r="E479" s="8" t="s">
        <v>4920</v>
      </c>
      <c r="F479" s="9">
        <v>695</v>
      </c>
      <c r="G479" s="8" t="s">
        <v>8120</v>
      </c>
      <c r="H479" s="8" t="s">
        <v>6</v>
      </c>
      <c r="I479" s="8" t="s">
        <v>8087</v>
      </c>
    </row>
    <row r="480" spans="1:9" x14ac:dyDescent="0.3">
      <c r="A480" s="7">
        <v>71035</v>
      </c>
      <c r="B480" s="8" t="s">
        <v>5781</v>
      </c>
      <c r="C480" s="8" t="s">
        <v>5782</v>
      </c>
      <c r="D480" s="8" t="s">
        <v>45</v>
      </c>
      <c r="E480" s="8" t="s">
        <v>4920</v>
      </c>
      <c r="F480" s="9">
        <v>2550</v>
      </c>
      <c r="G480" s="8" t="s">
        <v>8120</v>
      </c>
      <c r="H480" s="8" t="s">
        <v>5</v>
      </c>
      <c r="I480" s="8" t="s">
        <v>8087</v>
      </c>
    </row>
    <row r="481" spans="1:9" x14ac:dyDescent="0.3">
      <c r="A481" s="7">
        <v>71039</v>
      </c>
      <c r="B481" s="8" t="s">
        <v>5787</v>
      </c>
      <c r="C481" s="8" t="s">
        <v>5788</v>
      </c>
      <c r="D481" s="8" t="s">
        <v>45</v>
      </c>
      <c r="E481" s="8" t="s">
        <v>4920</v>
      </c>
      <c r="F481" s="9">
        <v>2554</v>
      </c>
      <c r="G481" s="8" t="s">
        <v>8120</v>
      </c>
      <c r="H481" s="8" t="s">
        <v>5</v>
      </c>
      <c r="I481" s="8" t="s">
        <v>8087</v>
      </c>
    </row>
    <row r="482" spans="1:9" x14ac:dyDescent="0.3">
      <c r="A482" s="7">
        <v>71044</v>
      </c>
      <c r="B482" s="8" t="s">
        <v>5797</v>
      </c>
      <c r="C482" s="8" t="s">
        <v>5798</v>
      </c>
      <c r="D482" s="8" t="s">
        <v>45</v>
      </c>
      <c r="E482" s="8" t="s">
        <v>4920</v>
      </c>
      <c r="F482" s="9">
        <v>1010</v>
      </c>
      <c r="G482" s="8" t="s">
        <v>8120</v>
      </c>
      <c r="H482" s="8" t="s">
        <v>6</v>
      </c>
      <c r="I482" s="8" t="s">
        <v>8087</v>
      </c>
    </row>
    <row r="483" spans="1:9" x14ac:dyDescent="0.3">
      <c r="A483" s="7">
        <v>71042</v>
      </c>
      <c r="B483" s="8" t="s">
        <v>5793</v>
      </c>
      <c r="C483" s="8" t="s">
        <v>5794</v>
      </c>
      <c r="D483" s="8" t="s">
        <v>45</v>
      </c>
      <c r="E483" s="8" t="s">
        <v>4920</v>
      </c>
      <c r="F483" s="9">
        <v>1736</v>
      </c>
      <c r="G483" s="8" t="s">
        <v>8120</v>
      </c>
      <c r="H483" s="8" t="s">
        <v>6</v>
      </c>
      <c r="I483" s="8" t="s">
        <v>8087</v>
      </c>
    </row>
    <row r="484" spans="1:9" x14ac:dyDescent="0.3">
      <c r="A484" s="7">
        <v>71048</v>
      </c>
      <c r="B484" s="8" t="s">
        <v>5803</v>
      </c>
      <c r="C484" s="8" t="s">
        <v>5804</v>
      </c>
      <c r="D484" s="8" t="s">
        <v>45</v>
      </c>
      <c r="E484" s="8" t="s">
        <v>4920</v>
      </c>
      <c r="F484" s="9">
        <v>910</v>
      </c>
      <c r="G484" s="8" t="s">
        <v>8120</v>
      </c>
      <c r="H484" s="8" t="s">
        <v>5</v>
      </c>
      <c r="I484" s="8" t="s">
        <v>8087</v>
      </c>
    </row>
    <row r="485" spans="1:9" x14ac:dyDescent="0.3">
      <c r="A485" s="7">
        <v>71052</v>
      </c>
      <c r="B485" s="8" t="s">
        <v>5809</v>
      </c>
      <c r="C485" s="8" t="s">
        <v>5810</v>
      </c>
      <c r="D485" s="8" t="s">
        <v>45</v>
      </c>
      <c r="E485" s="8" t="s">
        <v>4920</v>
      </c>
      <c r="F485" s="9">
        <v>1832</v>
      </c>
      <c r="G485" s="8" t="s">
        <v>8120</v>
      </c>
      <c r="H485" s="8" t="s">
        <v>6</v>
      </c>
      <c r="I485" s="8" t="s">
        <v>8087</v>
      </c>
    </row>
    <row r="486" spans="1:9" x14ac:dyDescent="0.3">
      <c r="A486" s="7">
        <v>71058</v>
      </c>
      <c r="B486" s="8" t="s">
        <v>8394</v>
      </c>
      <c r="C486" s="8" t="s">
        <v>8395</v>
      </c>
      <c r="D486" s="8" t="s">
        <v>45</v>
      </c>
      <c r="E486" s="8" t="s">
        <v>4920</v>
      </c>
      <c r="F486" s="9">
        <v>6804</v>
      </c>
      <c r="G486" s="8" t="s">
        <v>8127</v>
      </c>
      <c r="H486" s="8" t="s">
        <v>4</v>
      </c>
      <c r="I486" s="8" t="s">
        <v>8087</v>
      </c>
    </row>
    <row r="487" spans="1:9" x14ac:dyDescent="0.3">
      <c r="A487" s="7">
        <v>71061</v>
      </c>
      <c r="B487" s="8" t="s">
        <v>5823</v>
      </c>
      <c r="C487" s="8" t="s">
        <v>5824</v>
      </c>
      <c r="D487" s="8" t="s">
        <v>45</v>
      </c>
      <c r="E487" s="8" t="s">
        <v>4920</v>
      </c>
      <c r="F487" s="9">
        <v>389</v>
      </c>
      <c r="G487" s="8" t="s">
        <v>8120</v>
      </c>
      <c r="H487" s="8" t="s">
        <v>5</v>
      </c>
      <c r="I487" s="8" t="s">
        <v>8087</v>
      </c>
    </row>
    <row r="488" spans="1:9" x14ac:dyDescent="0.3">
      <c r="A488" s="7">
        <v>71062</v>
      </c>
      <c r="B488" s="8" t="s">
        <v>5825</v>
      </c>
      <c r="C488" s="8" t="s">
        <v>5826</v>
      </c>
      <c r="D488" s="8" t="s">
        <v>45</v>
      </c>
      <c r="E488" s="8" t="s">
        <v>4920</v>
      </c>
      <c r="F488" s="9">
        <v>1572</v>
      </c>
      <c r="G488" s="8" t="s">
        <v>8120</v>
      </c>
      <c r="H488" s="8" t="s">
        <v>5</v>
      </c>
      <c r="I488" s="8" t="s">
        <v>8087</v>
      </c>
    </row>
    <row r="489" spans="1:9" x14ac:dyDescent="0.3">
      <c r="A489" s="7">
        <v>75002</v>
      </c>
      <c r="B489" s="8" t="s">
        <v>5909</v>
      </c>
      <c r="C489" s="8" t="s">
        <v>5911</v>
      </c>
      <c r="D489" s="8" t="s">
        <v>45</v>
      </c>
      <c r="E489" s="8" t="s">
        <v>5860</v>
      </c>
      <c r="F489" s="9">
        <v>6116</v>
      </c>
      <c r="G489" s="8" t="s">
        <v>8120</v>
      </c>
      <c r="H489" s="8" t="s">
        <v>6</v>
      </c>
      <c r="I489" s="8" t="s">
        <v>8088</v>
      </c>
    </row>
    <row r="490" spans="1:9" x14ac:dyDescent="0.3">
      <c r="A490" s="7">
        <v>75019</v>
      </c>
      <c r="B490" s="8" t="s">
        <v>5928</v>
      </c>
      <c r="C490" s="8" t="s">
        <v>5929</v>
      </c>
      <c r="D490" s="8" t="s">
        <v>45</v>
      </c>
      <c r="E490" s="8" t="s">
        <v>5860</v>
      </c>
      <c r="F490" s="9">
        <v>5133</v>
      </c>
      <c r="G490" s="8" t="s">
        <v>8120</v>
      </c>
      <c r="H490" s="8" t="s">
        <v>6</v>
      </c>
      <c r="I490" s="8" t="s">
        <v>8088</v>
      </c>
    </row>
    <row r="491" spans="1:9" x14ac:dyDescent="0.3">
      <c r="A491" s="7">
        <v>75024</v>
      </c>
      <c r="B491" s="8" t="s">
        <v>5932</v>
      </c>
      <c r="C491" s="8" t="s">
        <v>5933</v>
      </c>
      <c r="D491" s="8" t="s">
        <v>45</v>
      </c>
      <c r="E491" s="8" t="s">
        <v>5860</v>
      </c>
      <c r="F491" s="9">
        <v>5250</v>
      </c>
      <c r="G491" s="8" t="s">
        <v>8120</v>
      </c>
      <c r="H491" s="8" t="s">
        <v>6</v>
      </c>
      <c r="I491" s="8" t="s">
        <v>8088</v>
      </c>
    </row>
    <row r="492" spans="1:9" x14ac:dyDescent="0.3">
      <c r="A492" s="7">
        <v>75028</v>
      </c>
      <c r="B492" s="8" t="s">
        <v>5938</v>
      </c>
      <c r="C492" s="8" t="s">
        <v>5939</v>
      </c>
      <c r="D492" s="8" t="s">
        <v>45</v>
      </c>
      <c r="E492" s="8" t="s">
        <v>5860</v>
      </c>
      <c r="F492" s="9">
        <v>4906</v>
      </c>
      <c r="G492" s="8" t="s">
        <v>8120</v>
      </c>
      <c r="H492" s="8" t="s">
        <v>6</v>
      </c>
      <c r="I492" s="8" t="s">
        <v>8088</v>
      </c>
    </row>
    <row r="493" spans="1:9" x14ac:dyDescent="0.3">
      <c r="A493" s="7">
        <v>75046</v>
      </c>
      <c r="B493" s="8" t="s">
        <v>5950</v>
      </c>
      <c r="C493" s="8" t="s">
        <v>5951</v>
      </c>
      <c r="D493" s="8" t="s">
        <v>45</v>
      </c>
      <c r="E493" s="8" t="s">
        <v>5860</v>
      </c>
      <c r="F493" s="9">
        <v>3329</v>
      </c>
      <c r="G493" s="8" t="s">
        <v>8120</v>
      </c>
      <c r="H493" s="8" t="s">
        <v>5</v>
      </c>
      <c r="I493" s="8" t="s">
        <v>8088</v>
      </c>
    </row>
    <row r="494" spans="1:9" x14ac:dyDescent="0.3">
      <c r="A494" s="7">
        <v>75049</v>
      </c>
      <c r="B494" s="8" t="s">
        <v>5954</v>
      </c>
      <c r="C494" s="8" t="s">
        <v>5955</v>
      </c>
      <c r="D494" s="8" t="s">
        <v>45</v>
      </c>
      <c r="E494" s="8" t="s">
        <v>5860</v>
      </c>
      <c r="F494" s="9">
        <v>2612</v>
      </c>
      <c r="G494" s="8" t="s">
        <v>8120</v>
      </c>
      <c r="H494" s="8" t="s">
        <v>5</v>
      </c>
      <c r="I494" s="8" t="s">
        <v>8088</v>
      </c>
    </row>
    <row r="495" spans="1:9" x14ac:dyDescent="0.3">
      <c r="A495" s="7">
        <v>75050</v>
      </c>
      <c r="B495" s="8" t="s">
        <v>5956</v>
      </c>
      <c r="C495" s="8" t="s">
        <v>5957</v>
      </c>
      <c r="D495" s="8" t="s">
        <v>45</v>
      </c>
      <c r="E495" s="8" t="s">
        <v>5860</v>
      </c>
      <c r="F495" s="9">
        <v>3071</v>
      </c>
      <c r="G495" s="8" t="s">
        <v>8120</v>
      </c>
      <c r="H495" s="8" t="s">
        <v>6</v>
      </c>
      <c r="I495" s="8" t="s">
        <v>8088</v>
      </c>
    </row>
    <row r="496" spans="1:9" x14ac:dyDescent="0.3">
      <c r="A496" s="7">
        <v>75060</v>
      </c>
      <c r="B496" s="8" t="s">
        <v>5974</v>
      </c>
      <c r="C496" s="8" t="s">
        <v>5975</v>
      </c>
      <c r="D496" s="8" t="s">
        <v>45</v>
      </c>
      <c r="E496" s="8" t="s">
        <v>5860</v>
      </c>
      <c r="F496" s="9">
        <v>1640</v>
      </c>
      <c r="G496" s="8" t="s">
        <v>8120</v>
      </c>
      <c r="H496" s="8" t="s">
        <v>6</v>
      </c>
      <c r="I496" s="8" t="s">
        <v>8088</v>
      </c>
    </row>
    <row r="497" spans="1:9" x14ac:dyDescent="0.3">
      <c r="A497" s="7">
        <v>75066</v>
      </c>
      <c r="B497" s="8" t="s">
        <v>5982</v>
      </c>
      <c r="C497" s="8" t="s">
        <v>5983</v>
      </c>
      <c r="D497" s="8" t="s">
        <v>45</v>
      </c>
      <c r="E497" s="8" t="s">
        <v>5860</v>
      </c>
      <c r="F497" s="9">
        <v>4483</v>
      </c>
      <c r="G497" s="8" t="s">
        <v>8120</v>
      </c>
      <c r="H497" s="8" t="s">
        <v>6</v>
      </c>
      <c r="I497" s="8" t="s">
        <v>8088</v>
      </c>
    </row>
    <row r="498" spans="1:9" x14ac:dyDescent="0.3">
      <c r="A498" s="7">
        <v>75084</v>
      </c>
      <c r="B498" s="8" t="s">
        <v>6002</v>
      </c>
      <c r="C498" s="8" t="s">
        <v>6003</v>
      </c>
      <c r="D498" s="8" t="s">
        <v>45</v>
      </c>
      <c r="E498" s="8" t="s">
        <v>5860</v>
      </c>
      <c r="F498" s="9">
        <v>11328</v>
      </c>
      <c r="G498" s="8" t="s">
        <v>8120</v>
      </c>
      <c r="H498" s="8" t="s">
        <v>6</v>
      </c>
      <c r="I498" s="8" t="s">
        <v>8088</v>
      </c>
    </row>
    <row r="499" spans="1:9" x14ac:dyDescent="0.3">
      <c r="A499" s="7">
        <v>75077</v>
      </c>
      <c r="B499" s="8" t="s">
        <v>5994</v>
      </c>
      <c r="C499" s="8" t="s">
        <v>5995</v>
      </c>
      <c r="D499" s="8" t="s">
        <v>45</v>
      </c>
      <c r="E499" s="8" t="s">
        <v>5860</v>
      </c>
      <c r="F499" s="9">
        <v>4560</v>
      </c>
      <c r="G499" s="8" t="s">
        <v>8120</v>
      </c>
      <c r="H499" s="8" t="s">
        <v>6</v>
      </c>
      <c r="I499" s="8" t="s">
        <v>8088</v>
      </c>
    </row>
    <row r="500" spans="1:9" x14ac:dyDescent="0.3">
      <c r="A500" s="7">
        <v>75086</v>
      </c>
      <c r="B500" s="8" t="s">
        <v>6006</v>
      </c>
      <c r="C500" s="8" t="s">
        <v>6007</v>
      </c>
      <c r="D500" s="8" t="s">
        <v>45</v>
      </c>
      <c r="E500" s="8" t="s">
        <v>5860</v>
      </c>
      <c r="F500" s="9">
        <v>2778</v>
      </c>
      <c r="G500" s="8" t="s">
        <v>8120</v>
      </c>
      <c r="H500" s="8" t="s">
        <v>6</v>
      </c>
      <c r="I500" s="8" t="s">
        <v>8088</v>
      </c>
    </row>
    <row r="501" spans="1:9" x14ac:dyDescent="0.3">
      <c r="A501" s="7">
        <v>75098</v>
      </c>
      <c r="B501" s="8" t="s">
        <v>6023</v>
      </c>
      <c r="C501" s="8" t="s">
        <v>6024</v>
      </c>
      <c r="D501" s="8" t="s">
        <v>45</v>
      </c>
      <c r="E501" s="8" t="s">
        <v>5860</v>
      </c>
      <c r="F501" s="9">
        <v>9436</v>
      </c>
      <c r="G501" s="8" t="s">
        <v>8120</v>
      </c>
      <c r="H501" s="8" t="s">
        <v>6</v>
      </c>
      <c r="I501" s="8" t="s">
        <v>8088</v>
      </c>
    </row>
    <row r="502" spans="1:9" x14ac:dyDescent="0.3">
      <c r="A502" s="7">
        <v>95003</v>
      </c>
      <c r="B502" s="8" t="s">
        <v>7790</v>
      </c>
      <c r="C502" s="8" t="s">
        <v>7791</v>
      </c>
      <c r="D502" s="8" t="s">
        <v>46</v>
      </c>
      <c r="E502" s="8" t="s">
        <v>7499</v>
      </c>
      <c r="F502" s="9">
        <v>243</v>
      </c>
      <c r="G502" s="8" t="s">
        <v>8120</v>
      </c>
      <c r="H502" s="8" t="s">
        <v>5</v>
      </c>
      <c r="I502" s="8" t="s">
        <v>8089</v>
      </c>
    </row>
    <row r="503" spans="1:9" x14ac:dyDescent="0.3">
      <c r="A503" s="7">
        <v>95004</v>
      </c>
      <c r="B503" s="8" t="s">
        <v>7792</v>
      </c>
      <c r="C503" s="8" t="s">
        <v>7793</v>
      </c>
      <c r="D503" s="8" t="s">
        <v>46</v>
      </c>
      <c r="E503" s="8" t="s">
        <v>7499</v>
      </c>
      <c r="F503" s="9">
        <v>1322</v>
      </c>
      <c r="G503" s="8" t="s">
        <v>8120</v>
      </c>
      <c r="H503" s="8" t="s">
        <v>5</v>
      </c>
      <c r="I503" s="8" t="s">
        <v>8089</v>
      </c>
    </row>
    <row r="504" spans="1:9" x14ac:dyDescent="0.3">
      <c r="A504" s="7">
        <v>95008</v>
      </c>
      <c r="B504" s="8" t="s">
        <v>7799</v>
      </c>
      <c r="C504" s="8" t="s">
        <v>7800</v>
      </c>
      <c r="D504" s="8" t="s">
        <v>46</v>
      </c>
      <c r="E504" s="8" t="s">
        <v>7499</v>
      </c>
      <c r="F504" s="9">
        <v>355</v>
      </c>
      <c r="G504" s="8" t="s">
        <v>8120</v>
      </c>
      <c r="H504" s="8" t="s">
        <v>6</v>
      </c>
      <c r="I504" s="8" t="s">
        <v>8089</v>
      </c>
    </row>
    <row r="505" spans="1:9" x14ac:dyDescent="0.3">
      <c r="A505" s="7">
        <v>95009</v>
      </c>
      <c r="B505" s="8" t="s">
        <v>7801</v>
      </c>
      <c r="C505" s="8" t="s">
        <v>7802</v>
      </c>
      <c r="D505" s="8" t="s">
        <v>46</v>
      </c>
      <c r="E505" s="8" t="s">
        <v>7499</v>
      </c>
      <c r="F505" s="9">
        <v>317</v>
      </c>
      <c r="G505" s="8" t="s">
        <v>8120</v>
      </c>
      <c r="H505" s="8" t="s">
        <v>6</v>
      </c>
      <c r="I505" s="8" t="s">
        <v>8089</v>
      </c>
    </row>
    <row r="506" spans="1:9" x14ac:dyDescent="0.3">
      <c r="A506" s="7">
        <v>95010</v>
      </c>
      <c r="B506" s="8" t="s">
        <v>7803</v>
      </c>
      <c r="C506" s="8" t="s">
        <v>7804</v>
      </c>
      <c r="D506" s="8" t="s">
        <v>46</v>
      </c>
      <c r="E506" s="8" t="s">
        <v>7499</v>
      </c>
      <c r="F506" s="9">
        <v>80</v>
      </c>
      <c r="G506" s="8" t="s">
        <v>8120</v>
      </c>
      <c r="H506" s="8" t="s">
        <v>5</v>
      </c>
      <c r="I506" s="8" t="s">
        <v>8089</v>
      </c>
    </row>
    <row r="507" spans="1:9" x14ac:dyDescent="0.3">
      <c r="A507" s="7">
        <v>95012</v>
      </c>
      <c r="B507" s="8" t="s">
        <v>7805</v>
      </c>
      <c r="C507" s="8" t="s">
        <v>7806</v>
      </c>
      <c r="D507" s="8" t="s">
        <v>46</v>
      </c>
      <c r="E507" s="8" t="s">
        <v>7499</v>
      </c>
      <c r="F507" s="9">
        <v>576</v>
      </c>
      <c r="G507" s="8" t="s">
        <v>8120</v>
      </c>
      <c r="H507" s="8" t="s">
        <v>5</v>
      </c>
      <c r="I507" s="8" t="s">
        <v>8089</v>
      </c>
    </row>
    <row r="508" spans="1:9" x14ac:dyDescent="0.3">
      <c r="A508" s="7">
        <v>95022</v>
      </c>
      <c r="B508" s="8" t="s">
        <v>7819</v>
      </c>
      <c r="C508" s="8" t="s">
        <v>7820</v>
      </c>
      <c r="D508" s="8" t="s">
        <v>46</v>
      </c>
      <c r="E508" s="8" t="s">
        <v>7499</v>
      </c>
      <c r="F508" s="9">
        <v>453</v>
      </c>
      <c r="G508" s="8" t="s">
        <v>8120</v>
      </c>
      <c r="H508" s="8" t="s">
        <v>5</v>
      </c>
      <c r="I508" s="8" t="s">
        <v>8089</v>
      </c>
    </row>
    <row r="509" spans="1:9" x14ac:dyDescent="0.3">
      <c r="A509" s="7">
        <v>95023</v>
      </c>
      <c r="B509" s="8" t="s">
        <v>7821</v>
      </c>
      <c r="C509" s="8" t="s">
        <v>7822</v>
      </c>
      <c r="D509" s="8" t="s">
        <v>46</v>
      </c>
      <c r="E509" s="8" t="s">
        <v>7499</v>
      </c>
      <c r="F509" s="9">
        <v>722</v>
      </c>
      <c r="G509" s="8" t="s">
        <v>8120</v>
      </c>
      <c r="H509" s="8" t="s">
        <v>6</v>
      </c>
      <c r="I509" s="8" t="s">
        <v>8089</v>
      </c>
    </row>
    <row r="510" spans="1:9" x14ac:dyDescent="0.3">
      <c r="A510" s="7">
        <v>95028</v>
      </c>
      <c r="B510" s="8" t="s">
        <v>7827</v>
      </c>
      <c r="C510" s="8" t="s">
        <v>7828</v>
      </c>
      <c r="D510" s="8" t="s">
        <v>46</v>
      </c>
      <c r="E510" s="8" t="s">
        <v>7499</v>
      </c>
      <c r="F510" s="9">
        <v>419</v>
      </c>
      <c r="G510" s="8" t="s">
        <v>8120</v>
      </c>
      <c r="H510" s="8" t="s">
        <v>5</v>
      </c>
      <c r="I510" s="8" t="s">
        <v>8089</v>
      </c>
    </row>
    <row r="511" spans="1:9" x14ac:dyDescent="0.3">
      <c r="A511" s="7">
        <v>95030</v>
      </c>
      <c r="B511" s="8" t="s">
        <v>7831</v>
      </c>
      <c r="C511" s="8" t="s">
        <v>7832</v>
      </c>
      <c r="D511" s="8" t="s">
        <v>46</v>
      </c>
      <c r="E511" s="8" t="s">
        <v>7499</v>
      </c>
      <c r="F511" s="9">
        <v>669</v>
      </c>
      <c r="G511" s="8" t="s">
        <v>8120</v>
      </c>
      <c r="H511" s="8" t="s">
        <v>5</v>
      </c>
      <c r="I511" s="8" t="s">
        <v>8089</v>
      </c>
    </row>
    <row r="512" spans="1:9" x14ac:dyDescent="0.3">
      <c r="A512" s="7">
        <v>95036</v>
      </c>
      <c r="B512" s="8" t="s">
        <v>7839</v>
      </c>
      <c r="C512" s="8" t="s">
        <v>7840</v>
      </c>
      <c r="D512" s="8" t="s">
        <v>46</v>
      </c>
      <c r="E512" s="8" t="s">
        <v>7499</v>
      </c>
      <c r="F512" s="9">
        <v>329</v>
      </c>
      <c r="G512" s="8" t="s">
        <v>8120</v>
      </c>
      <c r="H512" s="8" t="s">
        <v>6</v>
      </c>
      <c r="I512" s="8" t="s">
        <v>8089</v>
      </c>
    </row>
    <row r="513" spans="1:9" x14ac:dyDescent="0.3">
      <c r="A513" s="7">
        <v>95040</v>
      </c>
      <c r="B513" s="8" t="s">
        <v>7841</v>
      </c>
      <c r="C513" s="8" t="s">
        <v>7842</v>
      </c>
      <c r="D513" s="8" t="s">
        <v>46</v>
      </c>
      <c r="E513" s="8" t="s">
        <v>7499</v>
      </c>
      <c r="F513" s="9">
        <v>282</v>
      </c>
      <c r="G513" s="8" t="s">
        <v>8120</v>
      </c>
      <c r="H513" s="8" t="s">
        <v>6</v>
      </c>
      <c r="I513" s="8" t="s">
        <v>8089</v>
      </c>
    </row>
    <row r="514" spans="1:9" x14ac:dyDescent="0.3">
      <c r="A514" s="7">
        <v>95044</v>
      </c>
      <c r="B514" s="8" t="s">
        <v>7845</v>
      </c>
      <c r="C514" s="8" t="s">
        <v>7846</v>
      </c>
      <c r="D514" s="8" t="s">
        <v>46</v>
      </c>
      <c r="E514" s="8" t="s">
        <v>7499</v>
      </c>
      <c r="F514" s="9">
        <v>622</v>
      </c>
      <c r="G514" s="8" t="s">
        <v>8120</v>
      </c>
      <c r="H514" s="8" t="s">
        <v>5</v>
      </c>
      <c r="I514" s="8" t="s">
        <v>8089</v>
      </c>
    </row>
    <row r="515" spans="1:9" x14ac:dyDescent="0.3">
      <c r="A515" s="7">
        <v>95048</v>
      </c>
      <c r="B515" s="8" t="s">
        <v>7849</v>
      </c>
      <c r="C515" s="8" t="s">
        <v>7850</v>
      </c>
      <c r="D515" s="8" t="s">
        <v>46</v>
      </c>
      <c r="E515" s="8" t="s">
        <v>7499</v>
      </c>
      <c r="F515" s="9">
        <v>334</v>
      </c>
      <c r="G515" s="8" t="s">
        <v>8120</v>
      </c>
      <c r="H515" s="8" t="s">
        <v>5</v>
      </c>
      <c r="I515" s="8" t="s">
        <v>8089</v>
      </c>
    </row>
    <row r="516" spans="1:9" x14ac:dyDescent="0.3">
      <c r="A516" s="7">
        <v>95054</v>
      </c>
      <c r="B516" s="8" t="s">
        <v>7857</v>
      </c>
      <c r="C516" s="8" t="s">
        <v>7858</v>
      </c>
      <c r="D516" s="8" t="s">
        <v>46</v>
      </c>
      <c r="E516" s="8" t="s">
        <v>7499</v>
      </c>
      <c r="F516" s="9">
        <v>430</v>
      </c>
      <c r="G516" s="8" t="s">
        <v>8120</v>
      </c>
      <c r="H516" s="8" t="s">
        <v>6</v>
      </c>
      <c r="I516" s="8" t="s">
        <v>8089</v>
      </c>
    </row>
    <row r="517" spans="1:9" x14ac:dyDescent="0.3">
      <c r="A517" s="7">
        <v>95060</v>
      </c>
      <c r="B517" s="8" t="s">
        <v>7863</v>
      </c>
      <c r="C517" s="8" t="s">
        <v>7864</v>
      </c>
      <c r="D517" s="8" t="s">
        <v>46</v>
      </c>
      <c r="E517" s="8" t="s">
        <v>7499</v>
      </c>
      <c r="F517" s="9">
        <v>491</v>
      </c>
      <c r="G517" s="8" t="s">
        <v>8120</v>
      </c>
      <c r="H517" s="8" t="s">
        <v>6</v>
      </c>
      <c r="I517" s="8" t="s">
        <v>8089</v>
      </c>
    </row>
    <row r="518" spans="1:9" x14ac:dyDescent="0.3">
      <c r="A518" s="7">
        <v>95070</v>
      </c>
      <c r="B518" s="8" t="s">
        <v>7875</v>
      </c>
      <c r="C518" s="8" t="s">
        <v>7876</v>
      </c>
      <c r="D518" s="8" t="s">
        <v>46</v>
      </c>
      <c r="E518" s="8" t="s">
        <v>7499</v>
      </c>
      <c r="F518" s="9">
        <v>724</v>
      </c>
      <c r="G518" s="8" t="s">
        <v>8120</v>
      </c>
      <c r="H518" s="8" t="s">
        <v>5</v>
      </c>
      <c r="I518" s="8" t="s">
        <v>8089</v>
      </c>
    </row>
    <row r="519" spans="1:9" x14ac:dyDescent="0.3">
      <c r="A519" s="7">
        <v>95073</v>
      </c>
      <c r="B519" s="8" t="s">
        <v>7877</v>
      </c>
      <c r="C519" s="8" t="s">
        <v>7878</v>
      </c>
      <c r="D519" s="8" t="s">
        <v>46</v>
      </c>
      <c r="E519" s="8" t="s">
        <v>7499</v>
      </c>
      <c r="F519" s="9">
        <v>289</v>
      </c>
      <c r="G519" s="8" t="s">
        <v>8120</v>
      </c>
      <c r="H519" s="8" t="s">
        <v>5</v>
      </c>
      <c r="I519" s="8" t="s">
        <v>8089</v>
      </c>
    </row>
    <row r="520" spans="1:9" x14ac:dyDescent="0.3">
      <c r="A520" s="7">
        <v>95077</v>
      </c>
      <c r="B520" s="8" t="s">
        <v>7879</v>
      </c>
      <c r="C520" s="8" t="s">
        <v>7880</v>
      </c>
      <c r="D520" s="8" t="s">
        <v>46</v>
      </c>
      <c r="E520" s="8" t="s">
        <v>7499</v>
      </c>
      <c r="F520" s="9">
        <v>314</v>
      </c>
      <c r="G520" s="8" t="s">
        <v>8120</v>
      </c>
      <c r="H520" s="8" t="s">
        <v>5</v>
      </c>
      <c r="I520" s="8" t="s">
        <v>8089</v>
      </c>
    </row>
    <row r="521" spans="1:9" x14ac:dyDescent="0.3">
      <c r="A521" s="7">
        <v>91001</v>
      </c>
      <c r="B521" s="8" t="s">
        <v>7624</v>
      </c>
      <c r="C521" s="8" t="s">
        <v>7627</v>
      </c>
      <c r="D521" s="8" t="s">
        <v>46</v>
      </c>
      <c r="E521" s="8" t="s">
        <v>7626</v>
      </c>
      <c r="F521" s="9">
        <v>1215</v>
      </c>
      <c r="G521" s="8" t="s">
        <v>8120</v>
      </c>
      <c r="H521" s="8" t="s">
        <v>7</v>
      </c>
      <c r="I521" s="8" t="s">
        <v>8090</v>
      </c>
    </row>
    <row r="522" spans="1:9" x14ac:dyDescent="0.3">
      <c r="A522" s="7">
        <v>91003</v>
      </c>
      <c r="B522" s="8" t="s">
        <v>7630</v>
      </c>
      <c r="C522" s="8" t="s">
        <v>7631</v>
      </c>
      <c r="D522" s="8" t="s">
        <v>46</v>
      </c>
      <c r="E522" s="8" t="s">
        <v>7626</v>
      </c>
      <c r="F522" s="9">
        <v>1036</v>
      </c>
      <c r="G522" s="8" t="s">
        <v>8120</v>
      </c>
      <c r="H522" s="8" t="s">
        <v>6</v>
      </c>
      <c r="I522" s="8" t="s">
        <v>8090</v>
      </c>
    </row>
    <row r="523" spans="1:9" x14ac:dyDescent="0.3">
      <c r="A523" s="7">
        <v>91004</v>
      </c>
      <c r="B523" s="8" t="s">
        <v>7632</v>
      </c>
      <c r="C523" s="8" t="s">
        <v>7633</v>
      </c>
      <c r="D523" s="8" t="s">
        <v>46</v>
      </c>
      <c r="E523" s="8" t="s">
        <v>7626</v>
      </c>
      <c r="F523" s="9">
        <v>768</v>
      </c>
      <c r="G523" s="8" t="s">
        <v>8120</v>
      </c>
      <c r="H523" s="8" t="s">
        <v>6</v>
      </c>
      <c r="I523" s="8" t="s">
        <v>8090</v>
      </c>
    </row>
    <row r="524" spans="1:9" x14ac:dyDescent="0.3">
      <c r="A524" s="7">
        <v>91007</v>
      </c>
      <c r="B524" s="8" t="s">
        <v>7639</v>
      </c>
      <c r="C524" s="8" t="s">
        <v>7640</v>
      </c>
      <c r="D524" s="8" t="s">
        <v>46</v>
      </c>
      <c r="E524" s="8" t="s">
        <v>7626</v>
      </c>
      <c r="F524" s="9">
        <v>579</v>
      </c>
      <c r="G524" s="8" t="s">
        <v>8120</v>
      </c>
      <c r="H524" s="8" t="s">
        <v>7</v>
      </c>
      <c r="I524" s="8" t="s">
        <v>8090</v>
      </c>
    </row>
    <row r="525" spans="1:9" x14ac:dyDescent="0.3">
      <c r="A525" s="7">
        <v>91016</v>
      </c>
      <c r="B525" s="8" t="s">
        <v>7651</v>
      </c>
      <c r="C525" s="8" t="s">
        <v>7652</v>
      </c>
      <c r="D525" s="8" t="s">
        <v>46</v>
      </c>
      <c r="E525" s="8" t="s">
        <v>7626</v>
      </c>
      <c r="F525" s="9">
        <v>2166</v>
      </c>
      <c r="G525" s="8" t="s">
        <v>8120</v>
      </c>
      <c r="H525" s="8" t="s">
        <v>7</v>
      </c>
      <c r="I525" s="8" t="s">
        <v>8090</v>
      </c>
    </row>
    <row r="526" spans="1:9" x14ac:dyDescent="0.3">
      <c r="A526" s="7">
        <v>91025</v>
      </c>
      <c r="B526" s="8" t="s">
        <v>7661</v>
      </c>
      <c r="C526" s="8" t="s">
        <v>7662</v>
      </c>
      <c r="D526" s="8" t="s">
        <v>46</v>
      </c>
      <c r="E526" s="8" t="s">
        <v>7626</v>
      </c>
      <c r="F526" s="9">
        <v>725</v>
      </c>
      <c r="G526" s="8" t="s">
        <v>8120</v>
      </c>
      <c r="H526" s="8" t="s">
        <v>7</v>
      </c>
      <c r="I526" s="8" t="s">
        <v>8090</v>
      </c>
    </row>
    <row r="527" spans="1:9" x14ac:dyDescent="0.3">
      <c r="A527" s="7">
        <v>91047</v>
      </c>
      <c r="B527" s="8" t="s">
        <v>7695</v>
      </c>
      <c r="C527" s="8" t="s">
        <v>7696</v>
      </c>
      <c r="D527" s="8" t="s">
        <v>46</v>
      </c>
      <c r="E527" s="8" t="s">
        <v>7626</v>
      </c>
      <c r="F527" s="9">
        <v>1624</v>
      </c>
      <c r="G527" s="8" t="s">
        <v>8120</v>
      </c>
      <c r="H527" s="8" t="s">
        <v>7</v>
      </c>
      <c r="I527" s="8" t="s">
        <v>8090</v>
      </c>
    </row>
    <row r="528" spans="1:9" x14ac:dyDescent="0.3">
      <c r="A528" s="7">
        <v>91066</v>
      </c>
      <c r="B528" s="8" t="s">
        <v>7720</v>
      </c>
      <c r="C528" s="8" t="s">
        <v>7721</v>
      </c>
      <c r="D528" s="8" t="s">
        <v>46</v>
      </c>
      <c r="E528" s="8" t="s">
        <v>7626</v>
      </c>
      <c r="F528" s="9">
        <v>1066</v>
      </c>
      <c r="G528" s="8" t="s">
        <v>8120</v>
      </c>
      <c r="H528" s="8" t="s">
        <v>6</v>
      </c>
      <c r="I528" s="8" t="s">
        <v>8090</v>
      </c>
    </row>
    <row r="529" spans="1:9" x14ac:dyDescent="0.3">
      <c r="A529" s="7">
        <v>91086</v>
      </c>
      <c r="B529" s="8" t="s">
        <v>7744</v>
      </c>
      <c r="C529" s="8" t="s">
        <v>7745</v>
      </c>
      <c r="D529" s="8" t="s">
        <v>46</v>
      </c>
      <c r="E529" s="8" t="s">
        <v>7626</v>
      </c>
      <c r="F529" s="9">
        <v>1552</v>
      </c>
      <c r="G529" s="8" t="s">
        <v>8120</v>
      </c>
      <c r="H529" s="8" t="s">
        <v>6</v>
      </c>
      <c r="I529" s="8" t="s">
        <v>8090</v>
      </c>
    </row>
    <row r="530" spans="1:9" x14ac:dyDescent="0.3">
      <c r="A530" s="7">
        <v>91090</v>
      </c>
      <c r="B530" s="8" t="s">
        <v>7750</v>
      </c>
      <c r="C530" s="8" t="s">
        <v>7751</v>
      </c>
      <c r="D530" s="8" t="s">
        <v>46</v>
      </c>
      <c r="E530" s="8" t="s">
        <v>7626</v>
      </c>
      <c r="F530" s="9">
        <v>617</v>
      </c>
      <c r="G530" s="8" t="s">
        <v>8120</v>
      </c>
      <c r="H530" s="8" t="s">
        <v>7</v>
      </c>
      <c r="I530" s="8" t="s">
        <v>8090</v>
      </c>
    </row>
    <row r="531" spans="1:9" x14ac:dyDescent="0.3">
      <c r="A531" s="7">
        <v>91093</v>
      </c>
      <c r="B531" s="8" t="s">
        <v>7754</v>
      </c>
      <c r="C531" s="8" t="s">
        <v>7755</v>
      </c>
      <c r="D531" s="8" t="s">
        <v>46</v>
      </c>
      <c r="E531" s="8" t="s">
        <v>7626</v>
      </c>
      <c r="F531" s="9">
        <v>1851</v>
      </c>
      <c r="G531" s="8" t="s">
        <v>8120</v>
      </c>
      <c r="H531" s="8" t="s">
        <v>7</v>
      </c>
      <c r="I531" s="8" t="s">
        <v>8090</v>
      </c>
    </row>
    <row r="532" spans="1:9" x14ac:dyDescent="0.3">
      <c r="A532" s="7">
        <v>84002</v>
      </c>
      <c r="B532" s="8" t="s">
        <v>7188</v>
      </c>
      <c r="C532" s="8" t="s">
        <v>7190</v>
      </c>
      <c r="D532" s="8" t="s">
        <v>47</v>
      </c>
      <c r="E532" s="8" t="s">
        <v>6919</v>
      </c>
      <c r="F532" s="9">
        <v>2567</v>
      </c>
      <c r="G532" s="8" t="s">
        <v>8120</v>
      </c>
      <c r="H532" s="8" t="s">
        <v>6</v>
      </c>
      <c r="I532" s="8" t="s">
        <v>8094</v>
      </c>
    </row>
    <row r="533" spans="1:9" x14ac:dyDescent="0.3">
      <c r="A533" s="7">
        <v>84004</v>
      </c>
      <c r="B533" s="8" t="s">
        <v>7191</v>
      </c>
      <c r="C533" s="8" t="s">
        <v>7192</v>
      </c>
      <c r="D533" s="8" t="s">
        <v>47</v>
      </c>
      <c r="E533" s="8" t="s">
        <v>6919</v>
      </c>
      <c r="F533" s="9">
        <v>3298</v>
      </c>
      <c r="G533" s="8" t="s">
        <v>8120</v>
      </c>
      <c r="H533" s="8" t="s">
        <v>7</v>
      </c>
      <c r="I533" s="8" t="s">
        <v>8094</v>
      </c>
    </row>
    <row r="534" spans="1:9" x14ac:dyDescent="0.3">
      <c r="A534" s="7">
        <v>84005</v>
      </c>
      <c r="B534" s="8" t="s">
        <v>7193</v>
      </c>
      <c r="C534" s="8" t="s">
        <v>7194</v>
      </c>
      <c r="D534" s="8" t="s">
        <v>47</v>
      </c>
      <c r="E534" s="8" t="s">
        <v>6919</v>
      </c>
      <c r="F534" s="9">
        <v>2532</v>
      </c>
      <c r="G534" s="8" t="s">
        <v>8120</v>
      </c>
      <c r="H534" s="8" t="s">
        <v>6</v>
      </c>
      <c r="I534" s="8" t="s">
        <v>8094</v>
      </c>
    </row>
    <row r="535" spans="1:9" x14ac:dyDescent="0.3">
      <c r="A535" s="7">
        <v>84006</v>
      </c>
      <c r="B535" s="8" t="s">
        <v>7195</v>
      </c>
      <c r="C535" s="8" t="s">
        <v>7196</v>
      </c>
      <c r="D535" s="8" t="s">
        <v>47</v>
      </c>
      <c r="E535" s="8" t="s">
        <v>6919</v>
      </c>
      <c r="F535" s="9">
        <v>1203</v>
      </c>
      <c r="G535" s="8" t="s">
        <v>8120</v>
      </c>
      <c r="H535" s="8" t="s">
        <v>6</v>
      </c>
      <c r="I535" s="8" t="s">
        <v>8094</v>
      </c>
    </row>
    <row r="536" spans="1:9" x14ac:dyDescent="0.3">
      <c r="A536" s="7">
        <v>84014</v>
      </c>
      <c r="B536" s="8" t="s">
        <v>7209</v>
      </c>
      <c r="C536" s="8" t="s">
        <v>7210</v>
      </c>
      <c r="D536" s="8" t="s">
        <v>47</v>
      </c>
      <c r="E536" s="8" t="s">
        <v>6919</v>
      </c>
      <c r="F536" s="9">
        <v>3364</v>
      </c>
      <c r="G536" s="8" t="s">
        <v>8120</v>
      </c>
      <c r="H536" s="8" t="s">
        <v>5</v>
      </c>
      <c r="I536" s="8" t="s">
        <v>8094</v>
      </c>
    </row>
    <row r="537" spans="1:9" x14ac:dyDescent="0.3">
      <c r="A537" s="7">
        <v>84015</v>
      </c>
      <c r="B537" s="8" t="s">
        <v>7211</v>
      </c>
      <c r="C537" s="8" t="s">
        <v>7212</v>
      </c>
      <c r="D537" s="8" t="s">
        <v>47</v>
      </c>
      <c r="E537" s="8" t="s">
        <v>6919</v>
      </c>
      <c r="F537" s="9">
        <v>3177</v>
      </c>
      <c r="G537" s="8" t="s">
        <v>8120</v>
      </c>
      <c r="H537" s="8" t="s">
        <v>6</v>
      </c>
      <c r="I537" s="8" t="s">
        <v>8094</v>
      </c>
    </row>
    <row r="538" spans="1:9" x14ac:dyDescent="0.3">
      <c r="A538" s="7">
        <v>84022</v>
      </c>
      <c r="B538" s="8" t="s">
        <v>7217</v>
      </c>
      <c r="C538" s="8" t="s">
        <v>7218</v>
      </c>
      <c r="D538" s="8" t="s">
        <v>47</v>
      </c>
      <c r="E538" s="8" t="s">
        <v>6919</v>
      </c>
      <c r="F538" s="9">
        <v>1730</v>
      </c>
      <c r="G538" s="8" t="s">
        <v>8120</v>
      </c>
      <c r="H538" s="8" t="s">
        <v>7</v>
      </c>
      <c r="I538" s="8" t="s">
        <v>8094</v>
      </c>
    </row>
    <row r="539" spans="1:9" x14ac:dyDescent="0.3">
      <c r="A539" s="7">
        <v>84024</v>
      </c>
      <c r="B539" s="8" t="s">
        <v>7221</v>
      </c>
      <c r="C539" s="8" t="s">
        <v>7222</v>
      </c>
      <c r="D539" s="8" t="s">
        <v>47</v>
      </c>
      <c r="E539" s="8" t="s">
        <v>6919</v>
      </c>
      <c r="F539" s="9">
        <v>2385</v>
      </c>
      <c r="G539" s="8" t="s">
        <v>8120</v>
      </c>
      <c r="H539" s="8" t="s">
        <v>5</v>
      </c>
      <c r="I539" s="8" t="s">
        <v>8094</v>
      </c>
    </row>
    <row r="540" spans="1:9" x14ac:dyDescent="0.3">
      <c r="A540" s="7">
        <v>84033</v>
      </c>
      <c r="B540" s="8" t="s">
        <v>7231</v>
      </c>
      <c r="C540" s="8" t="s">
        <v>7232</v>
      </c>
      <c r="D540" s="8" t="s">
        <v>47</v>
      </c>
      <c r="E540" s="8" t="s">
        <v>6919</v>
      </c>
      <c r="F540" s="9">
        <v>18058</v>
      </c>
      <c r="G540" s="8" t="s">
        <v>8120</v>
      </c>
      <c r="H540" s="8" t="s">
        <v>6</v>
      </c>
      <c r="I540" s="8" t="s">
        <v>8094</v>
      </c>
    </row>
    <row r="541" spans="1:9" x14ac:dyDescent="0.3">
      <c r="A541" s="7">
        <v>84035</v>
      </c>
      <c r="B541" s="8" t="s">
        <v>7235</v>
      </c>
      <c r="C541" s="8" t="s">
        <v>7236</v>
      </c>
      <c r="D541" s="8" t="s">
        <v>47</v>
      </c>
      <c r="E541" s="8" t="s">
        <v>6919</v>
      </c>
      <c r="F541" s="9">
        <v>2946</v>
      </c>
      <c r="G541" s="8" t="s">
        <v>8120</v>
      </c>
      <c r="H541" s="8" t="s">
        <v>6</v>
      </c>
      <c r="I541" s="8" t="s">
        <v>8094</v>
      </c>
    </row>
    <row r="542" spans="1:9" x14ac:dyDescent="0.3">
      <c r="A542" s="7">
        <v>84040</v>
      </c>
      <c r="B542" s="8" t="s">
        <v>7243</v>
      </c>
      <c r="C542" s="8" t="s">
        <v>7244</v>
      </c>
      <c r="D542" s="8" t="s">
        <v>47</v>
      </c>
      <c r="E542" s="8" t="s">
        <v>6919</v>
      </c>
      <c r="F542" s="9">
        <v>4216</v>
      </c>
      <c r="G542" s="8" t="s">
        <v>8120</v>
      </c>
      <c r="H542" s="8" t="s">
        <v>7</v>
      </c>
      <c r="I542" s="8" t="s">
        <v>8094</v>
      </c>
    </row>
    <row r="543" spans="1:9" x14ac:dyDescent="0.3">
      <c r="A543" s="7">
        <v>84043</v>
      </c>
      <c r="B543" s="8" t="s">
        <v>7247</v>
      </c>
      <c r="C543" s="8" t="s">
        <v>7248</v>
      </c>
      <c r="D543" s="8" t="s">
        <v>47</v>
      </c>
      <c r="E543" s="8" t="s">
        <v>6919</v>
      </c>
      <c r="F543" s="9">
        <v>1358</v>
      </c>
      <c r="G543" s="8" t="s">
        <v>8120</v>
      </c>
      <c r="H543" s="8" t="s">
        <v>6</v>
      </c>
      <c r="I543" s="8" t="s">
        <v>8094</v>
      </c>
    </row>
    <row r="544" spans="1:9" x14ac:dyDescent="0.3">
      <c r="A544" s="7">
        <v>22048</v>
      </c>
      <c r="B544" s="8" t="s">
        <v>2160</v>
      </c>
      <c r="C544" s="8" t="s">
        <v>2161</v>
      </c>
      <c r="D544" s="8" t="s">
        <v>1924</v>
      </c>
      <c r="E544" s="8" t="s">
        <v>1964</v>
      </c>
      <c r="F544" s="9">
        <v>1167</v>
      </c>
      <c r="G544" s="8" t="s">
        <v>8120</v>
      </c>
      <c r="H544" s="8" t="s">
        <v>6</v>
      </c>
      <c r="I544" s="8" t="s">
        <v>8100</v>
      </c>
    </row>
    <row r="545" spans="1:9" x14ac:dyDescent="0.3">
      <c r="A545" s="7">
        <v>22059</v>
      </c>
      <c r="B545" s="8" t="s">
        <v>2174</v>
      </c>
      <c r="C545" s="8" t="s">
        <v>2175</v>
      </c>
      <c r="D545" s="8" t="s">
        <v>1924</v>
      </c>
      <c r="E545" s="8" t="s">
        <v>1964</v>
      </c>
      <c r="F545" s="9">
        <v>348</v>
      </c>
      <c r="G545" s="8" t="s">
        <v>8120</v>
      </c>
      <c r="H545" s="8" t="s">
        <v>6</v>
      </c>
      <c r="I545" s="8" t="s">
        <v>8100</v>
      </c>
    </row>
    <row r="546" spans="1:9" x14ac:dyDescent="0.3">
      <c r="A546" s="7">
        <v>22142</v>
      </c>
      <c r="B546" s="8" t="s">
        <v>2243</v>
      </c>
      <c r="C546" s="8" t="s">
        <v>2244</v>
      </c>
      <c r="D546" s="8" t="s">
        <v>1924</v>
      </c>
      <c r="E546" s="8" t="s">
        <v>1964</v>
      </c>
      <c r="F546" s="9">
        <v>637</v>
      </c>
      <c r="G546" s="8" t="s">
        <v>8120</v>
      </c>
      <c r="H546" s="8" t="s">
        <v>6</v>
      </c>
      <c r="I546" s="8" t="s">
        <v>8100</v>
      </c>
    </row>
    <row r="547" spans="1:9" x14ac:dyDescent="0.3">
      <c r="A547" s="7">
        <v>22033</v>
      </c>
      <c r="B547" s="8" t="s">
        <v>2140</v>
      </c>
      <c r="C547" s="8" t="s">
        <v>2141</v>
      </c>
      <c r="D547" s="8" t="s">
        <v>1924</v>
      </c>
      <c r="E547" s="8" t="s">
        <v>1964</v>
      </c>
      <c r="F547" s="9">
        <v>1094</v>
      </c>
      <c r="G547" s="8" t="s">
        <v>8120</v>
      </c>
      <c r="H547" s="8" t="s">
        <v>6</v>
      </c>
      <c r="I547" s="8" t="s">
        <v>8101</v>
      </c>
    </row>
    <row r="548" spans="1:9" x14ac:dyDescent="0.3">
      <c r="A548" s="7">
        <v>22054</v>
      </c>
      <c r="B548" s="8" t="s">
        <v>2172</v>
      </c>
      <c r="C548" s="8" t="s">
        <v>2173</v>
      </c>
      <c r="D548" s="8" t="s">
        <v>1924</v>
      </c>
      <c r="E548" s="8" t="s">
        <v>1964</v>
      </c>
      <c r="F548" s="9">
        <v>233</v>
      </c>
      <c r="G548" s="8" t="s">
        <v>8120</v>
      </c>
      <c r="H548" s="8" t="s">
        <v>6</v>
      </c>
      <c r="I548" s="8" t="s">
        <v>8101</v>
      </c>
    </row>
    <row r="549" spans="1:9" x14ac:dyDescent="0.3">
      <c r="A549" s="7">
        <v>22064</v>
      </c>
      <c r="B549" s="8" t="s">
        <v>2180</v>
      </c>
      <c r="C549" s="8" t="s">
        <v>2181</v>
      </c>
      <c r="D549" s="8" t="s">
        <v>1924</v>
      </c>
      <c r="E549" s="8" t="s">
        <v>1964</v>
      </c>
      <c r="F549" s="9">
        <v>1019</v>
      </c>
      <c r="G549" s="8" t="s">
        <v>8120</v>
      </c>
      <c r="H549" s="8" t="s">
        <v>6</v>
      </c>
      <c r="I549" s="8" t="s">
        <v>8101</v>
      </c>
    </row>
    <row r="550" spans="1:9" x14ac:dyDescent="0.3">
      <c r="A550" s="7">
        <v>22068</v>
      </c>
      <c r="B550" s="8" t="s">
        <v>2182</v>
      </c>
      <c r="C550" s="8" t="s">
        <v>2183</v>
      </c>
      <c r="D550" s="8" t="s">
        <v>1924</v>
      </c>
      <c r="E550" s="8" t="s">
        <v>1964</v>
      </c>
      <c r="F550" s="9">
        <v>688</v>
      </c>
      <c r="G550" s="8" t="s">
        <v>8120</v>
      </c>
      <c r="H550" s="8" t="s">
        <v>6</v>
      </c>
      <c r="I550" s="8" t="s">
        <v>8101</v>
      </c>
    </row>
    <row r="551" spans="1:9" x14ac:dyDescent="0.3">
      <c r="A551" s="7">
        <v>22110</v>
      </c>
      <c r="B551" s="8" t="s">
        <v>2211</v>
      </c>
      <c r="C551" s="8" t="s">
        <v>2212</v>
      </c>
      <c r="D551" s="8" t="s">
        <v>1924</v>
      </c>
      <c r="E551" s="8" t="s">
        <v>1964</v>
      </c>
      <c r="F551" s="9">
        <v>2219</v>
      </c>
      <c r="G551" s="8" t="s">
        <v>8120</v>
      </c>
      <c r="H551" s="8" t="s">
        <v>6</v>
      </c>
      <c r="I551" s="8" t="s">
        <v>8101</v>
      </c>
    </row>
    <row r="552" spans="1:9" x14ac:dyDescent="0.3">
      <c r="A552" s="7">
        <v>22114</v>
      </c>
      <c r="B552" s="8" t="s">
        <v>2217</v>
      </c>
      <c r="C552" s="8" t="s">
        <v>2218</v>
      </c>
      <c r="D552" s="8" t="s">
        <v>1924</v>
      </c>
      <c r="E552" s="8" t="s">
        <v>1964</v>
      </c>
      <c r="F552" s="9">
        <v>874</v>
      </c>
      <c r="G552" s="8" t="s">
        <v>8120</v>
      </c>
      <c r="H552" s="8" t="s">
        <v>6</v>
      </c>
      <c r="I552" s="8" t="s">
        <v>8101</v>
      </c>
    </row>
    <row r="553" spans="1:9" x14ac:dyDescent="0.3">
      <c r="A553" s="7">
        <v>22131</v>
      </c>
      <c r="B553" s="8" t="s">
        <v>2229</v>
      </c>
      <c r="C553" s="8" t="s">
        <v>2230</v>
      </c>
      <c r="D553" s="8" t="s">
        <v>1924</v>
      </c>
      <c r="E553" s="8" t="s">
        <v>1964</v>
      </c>
      <c r="F553" s="9">
        <v>834</v>
      </c>
      <c r="G553" s="8" t="s">
        <v>8120</v>
      </c>
      <c r="H553" s="8" t="s">
        <v>7</v>
      </c>
      <c r="I553" s="8" t="s">
        <v>8101</v>
      </c>
    </row>
    <row r="554" spans="1:9" x14ac:dyDescent="0.3">
      <c r="A554" s="7">
        <v>22136</v>
      </c>
      <c r="B554" s="8" t="s">
        <v>2237</v>
      </c>
      <c r="C554" s="8" t="s">
        <v>2238</v>
      </c>
      <c r="D554" s="8" t="s">
        <v>1924</v>
      </c>
      <c r="E554" s="8" t="s">
        <v>1964</v>
      </c>
      <c r="F554" s="9">
        <v>1834</v>
      </c>
      <c r="G554" s="8" t="s">
        <v>8120</v>
      </c>
      <c r="H554" s="8" t="s">
        <v>7</v>
      </c>
      <c r="I554" s="8" t="s">
        <v>8101</v>
      </c>
    </row>
    <row r="555" spans="1:9" x14ac:dyDescent="0.3">
      <c r="A555" s="7">
        <v>22137</v>
      </c>
      <c r="B555" s="8" t="s">
        <v>2239</v>
      </c>
      <c r="C555" s="8" t="s">
        <v>2240</v>
      </c>
      <c r="D555" s="8" t="s">
        <v>1924</v>
      </c>
      <c r="E555" s="8" t="s">
        <v>1964</v>
      </c>
      <c r="F555" s="9">
        <v>782</v>
      </c>
      <c r="G555" s="8" t="s">
        <v>8120</v>
      </c>
      <c r="H555" s="8" t="s">
        <v>7</v>
      </c>
      <c r="I555" s="8" t="s">
        <v>8101</v>
      </c>
    </row>
    <row r="556" spans="1:9" x14ac:dyDescent="0.3">
      <c r="A556" s="7">
        <v>22150</v>
      </c>
      <c r="B556" s="8" t="s">
        <v>2249</v>
      </c>
      <c r="C556" s="8" t="s">
        <v>2250</v>
      </c>
      <c r="D556" s="8" t="s">
        <v>1924</v>
      </c>
      <c r="E556" s="8" t="s">
        <v>1964</v>
      </c>
      <c r="F556" s="9">
        <v>1335</v>
      </c>
      <c r="G556" s="8" t="s">
        <v>8120</v>
      </c>
      <c r="H556" s="8" t="s">
        <v>6</v>
      </c>
      <c r="I556" s="8" t="s">
        <v>8101</v>
      </c>
    </row>
    <row r="557" spans="1:9" x14ac:dyDescent="0.3">
      <c r="A557" s="7">
        <v>22195</v>
      </c>
      <c r="B557" s="8" t="s">
        <v>2303</v>
      </c>
      <c r="C557" s="8" t="s">
        <v>2304</v>
      </c>
      <c r="D557" s="8" t="s">
        <v>1924</v>
      </c>
      <c r="E557" s="8" t="s">
        <v>1964</v>
      </c>
      <c r="F557" s="9">
        <v>654</v>
      </c>
      <c r="G557" s="8" t="s">
        <v>8120</v>
      </c>
      <c r="H557" s="8" t="s">
        <v>6</v>
      </c>
      <c r="I557" s="8" t="s">
        <v>8101</v>
      </c>
    </row>
    <row r="558" spans="1:9" x14ac:dyDescent="0.3">
      <c r="A558" s="7">
        <v>22213</v>
      </c>
      <c r="B558" s="8" t="s">
        <v>2313</v>
      </c>
      <c r="C558" s="8" t="s">
        <v>2314</v>
      </c>
      <c r="D558" s="8" t="s">
        <v>1924</v>
      </c>
      <c r="E558" s="8" t="s">
        <v>1964</v>
      </c>
      <c r="F558" s="9">
        <v>1846</v>
      </c>
      <c r="G558" s="8" t="s">
        <v>8120</v>
      </c>
      <c r="H558" s="8" t="s">
        <v>7</v>
      </c>
      <c r="I558" s="8" t="s">
        <v>8101</v>
      </c>
    </row>
    <row r="559" spans="1:9" x14ac:dyDescent="0.3">
      <c r="A559" s="7">
        <v>22233</v>
      </c>
      <c r="B559" s="8" t="s">
        <v>2329</v>
      </c>
      <c r="C559" s="8" t="s">
        <v>2330</v>
      </c>
      <c r="D559" s="8" t="s">
        <v>1924</v>
      </c>
      <c r="E559" s="8" t="s">
        <v>1964</v>
      </c>
      <c r="F559" s="9">
        <v>2099</v>
      </c>
      <c r="G559" s="8" t="s">
        <v>8120</v>
      </c>
      <c r="H559" s="8" t="s">
        <v>6</v>
      </c>
      <c r="I559" s="8" t="s">
        <v>8101</v>
      </c>
    </row>
    <row r="560" spans="1:9" x14ac:dyDescent="0.3">
      <c r="A560" s="7">
        <v>54007</v>
      </c>
      <c r="B560" s="8" t="s">
        <v>3728</v>
      </c>
      <c r="C560" s="8" t="s">
        <v>3731</v>
      </c>
      <c r="D560" s="8" t="s">
        <v>51</v>
      </c>
      <c r="E560" s="8" t="s">
        <v>3730</v>
      </c>
      <c r="F560" s="9">
        <v>2977</v>
      </c>
      <c r="G560" s="8" t="s">
        <v>8120</v>
      </c>
      <c r="H560" s="8" t="s">
        <v>6</v>
      </c>
      <c r="I560" s="8" t="s">
        <v>8104</v>
      </c>
    </row>
    <row r="561" spans="1:9" x14ac:dyDescent="0.3">
      <c r="A561" s="7">
        <v>54010</v>
      </c>
      <c r="B561" s="8" t="s">
        <v>3735</v>
      </c>
      <c r="C561" s="8" t="s">
        <v>3736</v>
      </c>
      <c r="D561" s="8" t="s">
        <v>51</v>
      </c>
      <c r="E561" s="8" t="s">
        <v>3730</v>
      </c>
      <c r="F561" s="9">
        <v>1014</v>
      </c>
      <c r="G561" s="8" t="s">
        <v>8120</v>
      </c>
      <c r="H561" s="8" t="s">
        <v>5</v>
      </c>
      <c r="I561" s="8" t="s">
        <v>8104</v>
      </c>
    </row>
    <row r="562" spans="1:9" x14ac:dyDescent="0.3">
      <c r="A562" s="7">
        <v>54031</v>
      </c>
      <c r="B562" s="8" t="s">
        <v>3764</v>
      </c>
      <c r="C562" s="8" t="s">
        <v>3765</v>
      </c>
      <c r="D562" s="8" t="s">
        <v>51</v>
      </c>
      <c r="E562" s="8" t="s">
        <v>3730</v>
      </c>
      <c r="F562" s="9">
        <v>574</v>
      </c>
      <c r="G562" s="8" t="s">
        <v>8120</v>
      </c>
      <c r="H562" s="8" t="s">
        <v>6</v>
      </c>
      <c r="I562" s="8" t="s">
        <v>8104</v>
      </c>
    </row>
    <row r="563" spans="1:9" x14ac:dyDescent="0.3">
      <c r="A563" s="7">
        <v>54035</v>
      </c>
      <c r="B563" s="8" t="s">
        <v>3770</v>
      </c>
      <c r="C563" s="8" t="s">
        <v>3771</v>
      </c>
      <c r="D563" s="8" t="s">
        <v>51</v>
      </c>
      <c r="E563" s="8" t="s">
        <v>3730</v>
      </c>
      <c r="F563" s="9">
        <v>4617</v>
      </c>
      <c r="G563" s="8" t="s">
        <v>8120</v>
      </c>
      <c r="H563" s="8" t="s">
        <v>6</v>
      </c>
      <c r="I563" s="8" t="s">
        <v>8104</v>
      </c>
    </row>
    <row r="564" spans="1:9" x14ac:dyDescent="0.3">
      <c r="A564" s="7">
        <v>54042</v>
      </c>
      <c r="B564" s="8" t="s">
        <v>3780</v>
      </c>
      <c r="C564" s="8" t="s">
        <v>3781</v>
      </c>
      <c r="D564" s="8" t="s">
        <v>51</v>
      </c>
      <c r="E564" s="8" t="s">
        <v>3730</v>
      </c>
      <c r="F564" s="9">
        <v>94</v>
      </c>
      <c r="G564" s="8" t="s">
        <v>8120</v>
      </c>
      <c r="H564" s="8" t="s">
        <v>6</v>
      </c>
      <c r="I564" s="8" t="s">
        <v>8104</v>
      </c>
    </row>
    <row r="565" spans="1:9" x14ac:dyDescent="0.3">
      <c r="A565" s="7">
        <v>54043</v>
      </c>
      <c r="B565" s="8" t="s">
        <v>3782</v>
      </c>
      <c r="C565" s="8" t="s">
        <v>3783</v>
      </c>
      <c r="D565" s="8" t="s">
        <v>51</v>
      </c>
      <c r="E565" s="8" t="s">
        <v>3730</v>
      </c>
      <c r="F565" s="9">
        <v>700</v>
      </c>
      <c r="G565" s="8" t="s">
        <v>8120</v>
      </c>
      <c r="H565" s="8" t="s">
        <v>6</v>
      </c>
      <c r="I565" s="8" t="s">
        <v>8104</v>
      </c>
    </row>
    <row r="566" spans="1:9" x14ac:dyDescent="0.3">
      <c r="A566" s="7">
        <v>54045</v>
      </c>
      <c r="B566" s="8" t="s">
        <v>8368</v>
      </c>
      <c r="C566" s="8" t="s">
        <v>8369</v>
      </c>
      <c r="D566" s="8" t="s">
        <v>51</v>
      </c>
      <c r="E566" s="8" t="s">
        <v>3730</v>
      </c>
      <c r="F566" s="9">
        <v>526</v>
      </c>
      <c r="G566" s="8" t="s">
        <v>8127</v>
      </c>
      <c r="H566" s="8" t="s">
        <v>4</v>
      </c>
      <c r="I566" s="8" t="s">
        <v>8104</v>
      </c>
    </row>
    <row r="567" spans="1:9" x14ac:dyDescent="0.3">
      <c r="A567" s="7">
        <v>54047</v>
      </c>
      <c r="B567" s="8" t="s">
        <v>8374</v>
      </c>
      <c r="C567" s="8" t="s">
        <v>8375</v>
      </c>
      <c r="D567" s="8" t="s">
        <v>51</v>
      </c>
      <c r="E567" s="8" t="s">
        <v>3730</v>
      </c>
      <c r="F567" s="9">
        <v>463</v>
      </c>
      <c r="G567" s="8" t="s">
        <v>8127</v>
      </c>
      <c r="H567" s="8" t="s">
        <v>4</v>
      </c>
      <c r="I567" s="8" t="s">
        <v>8104</v>
      </c>
    </row>
    <row r="568" spans="1:9" x14ac:dyDescent="0.3">
      <c r="A568" s="7">
        <v>54048</v>
      </c>
      <c r="B568" s="8" t="s">
        <v>3788</v>
      </c>
      <c r="C568" s="8" t="s">
        <v>3789</v>
      </c>
      <c r="D568" s="8" t="s">
        <v>51</v>
      </c>
      <c r="E568" s="8" t="s">
        <v>3730</v>
      </c>
      <c r="F568" s="9">
        <v>1003</v>
      </c>
      <c r="G568" s="8" t="s">
        <v>8120</v>
      </c>
      <c r="H568" s="8" t="s">
        <v>5</v>
      </c>
      <c r="I568" s="8" t="s">
        <v>8104</v>
      </c>
    </row>
    <row r="569" spans="1:9" x14ac:dyDescent="0.3">
      <c r="A569" s="7">
        <v>54058</v>
      </c>
      <c r="B569" s="8" t="s">
        <v>8404</v>
      </c>
      <c r="C569" s="8" t="s">
        <v>8405</v>
      </c>
      <c r="D569" s="8" t="s">
        <v>51</v>
      </c>
      <c r="E569" s="8" t="s">
        <v>3730</v>
      </c>
      <c r="F569" s="9">
        <v>350</v>
      </c>
      <c r="G569" s="8" t="s">
        <v>8127</v>
      </c>
      <c r="H569" s="8" t="s">
        <v>4</v>
      </c>
      <c r="I569" s="8" t="s">
        <v>8104</v>
      </c>
    </row>
    <row r="570" spans="1:9" x14ac:dyDescent="0.3">
      <c r="A570" s="7">
        <v>55005</v>
      </c>
      <c r="B570" s="8" t="s">
        <v>8150</v>
      </c>
      <c r="C570" s="8" t="s">
        <v>8151</v>
      </c>
      <c r="D570" s="8" t="s">
        <v>51</v>
      </c>
      <c r="E570" s="8" t="s">
        <v>3794</v>
      </c>
      <c r="F570" s="9">
        <v>2558</v>
      </c>
      <c r="G570" s="8" t="s">
        <v>8127</v>
      </c>
      <c r="H570" s="8" t="s">
        <v>4</v>
      </c>
      <c r="I570" s="8" t="s">
        <v>8104</v>
      </c>
    </row>
    <row r="571" spans="1:9" x14ac:dyDescent="0.3">
      <c r="A571" s="7">
        <v>55012</v>
      </c>
      <c r="B571" s="8" t="s">
        <v>8264</v>
      </c>
      <c r="C571" s="8" t="s">
        <v>8265</v>
      </c>
      <c r="D571" s="8" t="s">
        <v>51</v>
      </c>
      <c r="E571" s="8" t="s">
        <v>3794</v>
      </c>
      <c r="F571" s="9">
        <v>1820</v>
      </c>
      <c r="G571" s="8" t="s">
        <v>8127</v>
      </c>
      <c r="H571" s="8" t="s">
        <v>4</v>
      </c>
      <c r="I571" s="8" t="s">
        <v>8104</v>
      </c>
    </row>
    <row r="572" spans="1:9" x14ac:dyDescent="0.3">
      <c r="A572" s="7">
        <v>55019</v>
      </c>
      <c r="B572" s="8" t="s">
        <v>8298</v>
      </c>
      <c r="C572" s="8" t="s">
        <v>8299</v>
      </c>
      <c r="D572" s="8" t="s">
        <v>51</v>
      </c>
      <c r="E572" s="8" t="s">
        <v>3794</v>
      </c>
      <c r="F572" s="9">
        <v>1256</v>
      </c>
      <c r="G572" s="8" t="s">
        <v>8127</v>
      </c>
      <c r="H572" s="8" t="s">
        <v>4</v>
      </c>
      <c r="I572" s="8" t="s">
        <v>8104</v>
      </c>
    </row>
    <row r="573" spans="1:9" x14ac:dyDescent="0.3">
      <c r="A573" s="7">
        <v>55027</v>
      </c>
      <c r="B573" s="8" t="s">
        <v>3825</v>
      </c>
      <c r="C573" s="8" t="s">
        <v>3826</v>
      </c>
      <c r="D573" s="8" t="s">
        <v>51</v>
      </c>
      <c r="E573" s="8" t="s">
        <v>3794</v>
      </c>
      <c r="F573" s="9">
        <v>219</v>
      </c>
      <c r="G573" s="8" t="s">
        <v>8120</v>
      </c>
      <c r="H573" s="8" t="s">
        <v>5</v>
      </c>
      <c r="I573" s="8" t="s">
        <v>8104</v>
      </c>
    </row>
    <row r="574" spans="1:9" x14ac:dyDescent="0.3">
      <c r="A574" s="7">
        <v>7004</v>
      </c>
      <c r="B574" s="8" t="s">
        <v>856</v>
      </c>
      <c r="C574" s="8" t="s">
        <v>857</v>
      </c>
      <c r="D574" s="8" t="s">
        <v>52</v>
      </c>
      <c r="E574" s="8" t="s">
        <v>52</v>
      </c>
      <c r="F574" s="9">
        <v>1227</v>
      </c>
      <c r="G574" s="8" t="s">
        <v>8120</v>
      </c>
      <c r="H574" s="8" t="s">
        <v>5</v>
      </c>
      <c r="I574" s="8" t="s">
        <v>8105</v>
      </c>
    </row>
    <row r="575" spans="1:9" x14ac:dyDescent="0.3">
      <c r="A575" s="7">
        <v>7007</v>
      </c>
      <c r="B575" s="8" t="s">
        <v>858</v>
      </c>
      <c r="C575" s="8" t="s">
        <v>859</v>
      </c>
      <c r="D575" s="8" t="s">
        <v>52</v>
      </c>
      <c r="E575" s="8" t="s">
        <v>52</v>
      </c>
      <c r="F575" s="9">
        <v>1399</v>
      </c>
      <c r="G575" s="8" t="s">
        <v>8120</v>
      </c>
      <c r="H575" s="8" t="s">
        <v>6</v>
      </c>
      <c r="I575" s="8" t="s">
        <v>8105</v>
      </c>
    </row>
    <row r="576" spans="1:9" x14ac:dyDescent="0.3">
      <c r="A576" s="7">
        <v>7009</v>
      </c>
      <c r="B576" s="8" t="s">
        <v>860</v>
      </c>
      <c r="C576" s="8" t="s">
        <v>861</v>
      </c>
      <c r="D576" s="8" t="s">
        <v>52</v>
      </c>
      <c r="E576" s="8" t="s">
        <v>52</v>
      </c>
      <c r="F576" s="9">
        <v>112</v>
      </c>
      <c r="G576" s="8" t="s">
        <v>8120</v>
      </c>
      <c r="H576" s="8" t="s">
        <v>5</v>
      </c>
      <c r="I576" s="8" t="s">
        <v>8105</v>
      </c>
    </row>
    <row r="577" spans="1:9" x14ac:dyDescent="0.3">
      <c r="A577" s="7">
        <v>7012</v>
      </c>
      <c r="B577" s="8" t="s">
        <v>864</v>
      </c>
      <c r="C577" s="8" t="s">
        <v>865</v>
      </c>
      <c r="D577" s="8" t="s">
        <v>52</v>
      </c>
      <c r="E577" s="8" t="s">
        <v>52</v>
      </c>
      <c r="F577" s="9">
        <v>863</v>
      </c>
      <c r="G577" s="8" t="s">
        <v>8120</v>
      </c>
      <c r="H577" s="8" t="s">
        <v>6</v>
      </c>
      <c r="I577" s="8" t="s">
        <v>8105</v>
      </c>
    </row>
    <row r="578" spans="1:9" x14ac:dyDescent="0.3">
      <c r="A578" s="7">
        <v>7013</v>
      </c>
      <c r="B578" s="8" t="s">
        <v>866</v>
      </c>
      <c r="C578" s="8" t="s">
        <v>867</v>
      </c>
      <c r="D578" s="8" t="s">
        <v>52</v>
      </c>
      <c r="E578" s="8" t="s">
        <v>52</v>
      </c>
      <c r="F578" s="9">
        <v>736</v>
      </c>
      <c r="G578" s="8" t="s">
        <v>8120</v>
      </c>
      <c r="H578" s="8" t="s">
        <v>5</v>
      </c>
      <c r="I578" s="8" t="s">
        <v>8105</v>
      </c>
    </row>
    <row r="579" spans="1:9" x14ac:dyDescent="0.3">
      <c r="A579" s="7">
        <v>7014</v>
      </c>
      <c r="B579" s="8" t="s">
        <v>868</v>
      </c>
      <c r="C579" s="8" t="s">
        <v>869</v>
      </c>
      <c r="D579" s="8" t="s">
        <v>52</v>
      </c>
      <c r="E579" s="8" t="s">
        <v>52</v>
      </c>
      <c r="F579" s="9">
        <v>536</v>
      </c>
      <c r="G579" s="8" t="s">
        <v>8120</v>
      </c>
      <c r="H579" s="8" t="s">
        <v>5</v>
      </c>
      <c r="I579" s="8" t="s">
        <v>8105</v>
      </c>
    </row>
    <row r="580" spans="1:9" x14ac:dyDescent="0.3">
      <c r="A580" s="7">
        <v>7017</v>
      </c>
      <c r="B580" s="8" t="s">
        <v>872</v>
      </c>
      <c r="C580" s="8" t="s">
        <v>873</v>
      </c>
      <c r="D580" s="8" t="s">
        <v>52</v>
      </c>
      <c r="E580" s="8" t="s">
        <v>52</v>
      </c>
      <c r="F580" s="9">
        <v>700</v>
      </c>
      <c r="G580" s="8" t="s">
        <v>8120</v>
      </c>
      <c r="H580" s="8" t="s">
        <v>5</v>
      </c>
      <c r="I580" s="8" t="s">
        <v>8105</v>
      </c>
    </row>
    <row r="581" spans="1:9" x14ac:dyDescent="0.3">
      <c r="A581" s="7">
        <v>7018</v>
      </c>
      <c r="B581" s="8" t="s">
        <v>874</v>
      </c>
      <c r="C581" s="8" t="s">
        <v>875</v>
      </c>
      <c r="D581" s="8" t="s">
        <v>52</v>
      </c>
      <c r="E581" s="8" t="s">
        <v>52</v>
      </c>
      <c r="F581" s="9">
        <v>380</v>
      </c>
      <c r="G581" s="8" t="s">
        <v>8120</v>
      </c>
      <c r="H581" s="8" t="s">
        <v>6</v>
      </c>
      <c r="I581" s="8" t="s">
        <v>8105</v>
      </c>
    </row>
    <row r="582" spans="1:9" x14ac:dyDescent="0.3">
      <c r="A582" s="7">
        <v>7023</v>
      </c>
      <c r="B582" s="8" t="s">
        <v>8254</v>
      </c>
      <c r="C582" s="8" t="s">
        <v>8255</v>
      </c>
      <c r="D582" s="8" t="s">
        <v>52</v>
      </c>
      <c r="E582" s="8" t="s">
        <v>52</v>
      </c>
      <c r="F582" s="9">
        <v>2405</v>
      </c>
      <c r="G582" s="8" t="s">
        <v>8127</v>
      </c>
      <c r="H582" s="8" t="s">
        <v>4</v>
      </c>
      <c r="I582" s="8" t="s">
        <v>8105</v>
      </c>
    </row>
    <row r="583" spans="1:9" x14ac:dyDescent="0.3">
      <c r="A583" s="7">
        <v>7025</v>
      </c>
      <c r="B583" s="8" t="s">
        <v>880</v>
      </c>
      <c r="C583" s="8" t="s">
        <v>881</v>
      </c>
      <c r="D583" s="8" t="s">
        <v>52</v>
      </c>
      <c r="E583" s="8" t="s">
        <v>52</v>
      </c>
      <c r="F583" s="9">
        <v>220</v>
      </c>
      <c r="G583" s="8" t="s">
        <v>8120</v>
      </c>
      <c r="H583" s="8" t="s">
        <v>5</v>
      </c>
      <c r="I583" s="8" t="s">
        <v>8105</v>
      </c>
    </row>
    <row r="584" spans="1:9" x14ac:dyDescent="0.3">
      <c r="A584" s="7">
        <v>7028</v>
      </c>
      <c r="B584" s="8" t="s">
        <v>882</v>
      </c>
      <c r="C584" s="8" t="s">
        <v>883</v>
      </c>
      <c r="D584" s="8" t="s">
        <v>52</v>
      </c>
      <c r="E584" s="8" t="s">
        <v>52</v>
      </c>
      <c r="F584" s="9">
        <v>433</v>
      </c>
      <c r="G584" s="8" t="s">
        <v>8120</v>
      </c>
      <c r="H584" s="8" t="s">
        <v>5</v>
      </c>
      <c r="I584" s="8" t="s">
        <v>8105</v>
      </c>
    </row>
    <row r="585" spans="1:9" x14ac:dyDescent="0.3">
      <c r="A585" s="7">
        <v>7029</v>
      </c>
      <c r="B585" s="8" t="s">
        <v>884</v>
      </c>
      <c r="C585" s="8" t="s">
        <v>885</v>
      </c>
      <c r="D585" s="8" t="s">
        <v>52</v>
      </c>
      <c r="E585" s="8" t="s">
        <v>52</v>
      </c>
      <c r="F585" s="9">
        <v>437</v>
      </c>
      <c r="G585" s="8" t="s">
        <v>8120</v>
      </c>
      <c r="H585" s="8" t="s">
        <v>6</v>
      </c>
      <c r="I585" s="8" t="s">
        <v>8105</v>
      </c>
    </row>
    <row r="586" spans="1:9" x14ac:dyDescent="0.3">
      <c r="A586" s="7">
        <v>7032</v>
      </c>
      <c r="B586" s="8" t="s">
        <v>886</v>
      </c>
      <c r="C586" s="8" t="s">
        <v>887</v>
      </c>
      <c r="D586" s="8" t="s">
        <v>52</v>
      </c>
      <c r="E586" s="8" t="s">
        <v>52</v>
      </c>
      <c r="F586" s="9">
        <v>322</v>
      </c>
      <c r="G586" s="8" t="s">
        <v>8120</v>
      </c>
      <c r="H586" s="8" t="s">
        <v>6</v>
      </c>
      <c r="I586" s="8" t="s">
        <v>8105</v>
      </c>
    </row>
    <row r="587" spans="1:9" x14ac:dyDescent="0.3">
      <c r="A587" s="7">
        <v>7033</v>
      </c>
      <c r="B587" s="8" t="s">
        <v>888</v>
      </c>
      <c r="C587" s="8" t="s">
        <v>889</v>
      </c>
      <c r="D587" s="8" t="s">
        <v>52</v>
      </c>
      <c r="E587" s="8" t="s">
        <v>52</v>
      </c>
      <c r="F587" s="9">
        <v>804</v>
      </c>
      <c r="G587" s="8" t="s">
        <v>8120</v>
      </c>
      <c r="H587" s="8" t="s">
        <v>6</v>
      </c>
      <c r="I587" s="8" t="s">
        <v>8105</v>
      </c>
    </row>
    <row r="588" spans="1:9" x14ac:dyDescent="0.3">
      <c r="A588" s="7">
        <v>7034</v>
      </c>
      <c r="B588" s="8" t="s">
        <v>890</v>
      </c>
      <c r="C588" s="8" t="s">
        <v>891</v>
      </c>
      <c r="D588" s="8" t="s">
        <v>52</v>
      </c>
      <c r="E588" s="8" t="s">
        <v>52</v>
      </c>
      <c r="F588" s="9">
        <v>1154</v>
      </c>
      <c r="G588" s="8" t="s">
        <v>8120</v>
      </c>
      <c r="H588" s="8" t="s">
        <v>5</v>
      </c>
      <c r="I588" s="8" t="s">
        <v>8105</v>
      </c>
    </row>
    <row r="589" spans="1:9" x14ac:dyDescent="0.3">
      <c r="A589" s="7">
        <v>7036</v>
      </c>
      <c r="B589" s="8" t="s">
        <v>892</v>
      </c>
      <c r="C589" s="8" t="s">
        <v>893</v>
      </c>
      <c r="D589" s="8" t="s">
        <v>52</v>
      </c>
      <c r="E589" s="8" t="s">
        <v>52</v>
      </c>
      <c r="F589" s="9">
        <v>393</v>
      </c>
      <c r="G589" s="8" t="s">
        <v>8120</v>
      </c>
      <c r="H589" s="8" t="s">
        <v>5</v>
      </c>
      <c r="I589" s="8" t="s">
        <v>8105</v>
      </c>
    </row>
    <row r="590" spans="1:9" x14ac:dyDescent="0.3">
      <c r="A590" s="7">
        <v>7037</v>
      </c>
      <c r="B590" s="8" t="s">
        <v>894</v>
      </c>
      <c r="C590" s="8" t="s">
        <v>895</v>
      </c>
      <c r="D590" s="8" t="s">
        <v>52</v>
      </c>
      <c r="E590" s="8" t="s">
        <v>52</v>
      </c>
      <c r="F590" s="9">
        <v>1347</v>
      </c>
      <c r="G590" s="8" t="s">
        <v>8120</v>
      </c>
      <c r="H590" s="8" t="s">
        <v>5</v>
      </c>
      <c r="I590" s="8" t="s">
        <v>8105</v>
      </c>
    </row>
    <row r="591" spans="1:9" x14ac:dyDescent="0.3">
      <c r="A591" s="7">
        <v>7042</v>
      </c>
      <c r="B591" s="8" t="s">
        <v>902</v>
      </c>
      <c r="C591" s="8" t="s">
        <v>903</v>
      </c>
      <c r="D591" s="8" t="s">
        <v>52</v>
      </c>
      <c r="E591" s="8" t="s">
        <v>52</v>
      </c>
      <c r="F591" s="9">
        <v>446</v>
      </c>
      <c r="G591" s="8" t="s">
        <v>8120</v>
      </c>
      <c r="H591" s="8" t="s">
        <v>5</v>
      </c>
      <c r="I591" s="8" t="s">
        <v>8105</v>
      </c>
    </row>
    <row r="592" spans="1:9" x14ac:dyDescent="0.3">
      <c r="A592" s="7">
        <v>7043</v>
      </c>
      <c r="B592" s="8" t="s">
        <v>904</v>
      </c>
      <c r="C592" s="8" t="s">
        <v>905</v>
      </c>
      <c r="D592" s="8" t="s">
        <v>52</v>
      </c>
      <c r="E592" s="8" t="s">
        <v>52</v>
      </c>
      <c r="F592" s="9">
        <v>1749</v>
      </c>
      <c r="G592" s="8" t="s">
        <v>8120</v>
      </c>
      <c r="H592" s="8" t="s">
        <v>5</v>
      </c>
      <c r="I592" s="8" t="s">
        <v>8105</v>
      </c>
    </row>
    <row r="593" spans="1:9" x14ac:dyDescent="0.3">
      <c r="A593" s="7">
        <v>7048</v>
      </c>
      <c r="B593" s="8" t="s">
        <v>910</v>
      </c>
      <c r="C593" s="8" t="s">
        <v>911</v>
      </c>
      <c r="D593" s="8" t="s">
        <v>52</v>
      </c>
      <c r="E593" s="8" t="s">
        <v>52</v>
      </c>
      <c r="F593" s="9">
        <v>452</v>
      </c>
      <c r="G593" s="8" t="s">
        <v>8120</v>
      </c>
      <c r="H593" s="8" t="s">
        <v>5</v>
      </c>
      <c r="I593" s="8" t="s">
        <v>8105</v>
      </c>
    </row>
    <row r="594" spans="1:9" x14ac:dyDescent="0.3">
      <c r="A594" s="7">
        <v>7050</v>
      </c>
      <c r="B594" s="8" t="s">
        <v>912</v>
      </c>
      <c r="C594" s="8" t="s">
        <v>913</v>
      </c>
      <c r="D594" s="8" t="s">
        <v>52</v>
      </c>
      <c r="E594" s="8" t="s">
        <v>52</v>
      </c>
      <c r="F594" s="9">
        <v>170</v>
      </c>
      <c r="G594" s="8" t="s">
        <v>8120</v>
      </c>
      <c r="H594" s="8" t="s">
        <v>5</v>
      </c>
      <c r="I594" s="8" t="s">
        <v>8105</v>
      </c>
    </row>
    <row r="595" spans="1:9" x14ac:dyDescent="0.3">
      <c r="A595" s="7">
        <v>7052</v>
      </c>
      <c r="B595" s="8" t="s">
        <v>8338</v>
      </c>
      <c r="C595" s="8" t="s">
        <v>8339</v>
      </c>
      <c r="D595" s="8" t="s">
        <v>52</v>
      </c>
      <c r="E595" s="8" t="s">
        <v>52</v>
      </c>
      <c r="F595" s="9">
        <v>3571</v>
      </c>
      <c r="G595" s="8" t="s">
        <v>8127</v>
      </c>
      <c r="H595" s="8" t="s">
        <v>4</v>
      </c>
      <c r="I595" s="8" t="s">
        <v>8105</v>
      </c>
    </row>
    <row r="596" spans="1:9" x14ac:dyDescent="0.3">
      <c r="A596" s="7">
        <v>7073</v>
      </c>
      <c r="B596" s="8" t="s">
        <v>934</v>
      </c>
      <c r="C596" s="8" t="s">
        <v>935</v>
      </c>
      <c r="D596" s="8" t="s">
        <v>52</v>
      </c>
      <c r="E596" s="8" t="s">
        <v>52</v>
      </c>
      <c r="F596" s="9">
        <v>2590</v>
      </c>
      <c r="G596" s="8" t="s">
        <v>8120</v>
      </c>
      <c r="H596" s="8" t="s">
        <v>5</v>
      </c>
      <c r="I596" s="8" t="s">
        <v>8105</v>
      </c>
    </row>
    <row r="597" spans="1:9" x14ac:dyDescent="0.3">
      <c r="A597" s="7">
        <v>25001</v>
      </c>
      <c r="B597" s="8" t="s">
        <v>2481</v>
      </c>
      <c r="C597" s="8" t="s">
        <v>2483</v>
      </c>
      <c r="D597" s="8" t="s">
        <v>53</v>
      </c>
      <c r="E597" s="8" t="s">
        <v>2071</v>
      </c>
      <c r="F597" s="9">
        <v>4074</v>
      </c>
      <c r="G597" s="8" t="s">
        <v>8120</v>
      </c>
      <c r="H597" s="8" t="s">
        <v>5</v>
      </c>
      <c r="I597" s="8" t="s">
        <v>8107</v>
      </c>
    </row>
    <row r="598" spans="1:9" x14ac:dyDescent="0.3">
      <c r="A598" s="7">
        <v>25003</v>
      </c>
      <c r="B598" s="8" t="s">
        <v>2484</v>
      </c>
      <c r="C598" s="8" t="s">
        <v>2485</v>
      </c>
      <c r="D598" s="8" t="s">
        <v>53</v>
      </c>
      <c r="E598" s="8" t="s">
        <v>2071</v>
      </c>
      <c r="F598" s="9">
        <v>1164</v>
      </c>
      <c r="G598" s="8" t="s">
        <v>8120</v>
      </c>
      <c r="H598" s="8" t="s">
        <v>6</v>
      </c>
      <c r="I598" s="8" t="s">
        <v>8107</v>
      </c>
    </row>
    <row r="599" spans="1:9" x14ac:dyDescent="0.3">
      <c r="A599" s="7">
        <v>25010</v>
      </c>
      <c r="B599" s="8" t="s">
        <v>2492</v>
      </c>
      <c r="C599" s="8" t="s">
        <v>2493</v>
      </c>
      <c r="D599" s="8" t="s">
        <v>53</v>
      </c>
      <c r="E599" s="8" t="s">
        <v>2071</v>
      </c>
      <c r="F599" s="9">
        <v>1258</v>
      </c>
      <c r="G599" s="8" t="s">
        <v>8120</v>
      </c>
      <c r="H599" s="8" t="s">
        <v>6</v>
      </c>
      <c r="I599" s="8" t="s">
        <v>8107</v>
      </c>
    </row>
    <row r="600" spans="1:9" x14ac:dyDescent="0.3">
      <c r="A600" s="7">
        <v>25014</v>
      </c>
      <c r="B600" s="8" t="s">
        <v>2498</v>
      </c>
      <c r="C600" s="8" t="s">
        <v>2499</v>
      </c>
      <c r="D600" s="8" t="s">
        <v>53</v>
      </c>
      <c r="E600" s="8" t="s">
        <v>2071</v>
      </c>
      <c r="F600" s="9">
        <v>355</v>
      </c>
      <c r="G600" s="8" t="s">
        <v>8120</v>
      </c>
      <c r="H600" s="8" t="s">
        <v>7</v>
      </c>
      <c r="I600" s="8" t="s">
        <v>8107</v>
      </c>
    </row>
    <row r="601" spans="1:9" x14ac:dyDescent="0.3">
      <c r="A601" s="7">
        <v>25019</v>
      </c>
      <c r="B601" s="8" t="s">
        <v>2508</v>
      </c>
      <c r="C601" s="8" t="s">
        <v>2509</v>
      </c>
      <c r="D601" s="8" t="s">
        <v>53</v>
      </c>
      <c r="E601" s="8" t="s">
        <v>2071</v>
      </c>
      <c r="F601" s="9">
        <v>1860</v>
      </c>
      <c r="G601" s="8" t="s">
        <v>8120</v>
      </c>
      <c r="H601" s="8" t="s">
        <v>6</v>
      </c>
      <c r="I601" s="8" t="s">
        <v>8107</v>
      </c>
    </row>
    <row r="602" spans="1:9" x14ac:dyDescent="0.3">
      <c r="A602" s="7">
        <v>25023</v>
      </c>
      <c r="B602" s="8" t="s">
        <v>2510</v>
      </c>
      <c r="C602" s="8" t="s">
        <v>2511</v>
      </c>
      <c r="D602" s="8" t="s">
        <v>53</v>
      </c>
      <c r="E602" s="8" t="s">
        <v>2071</v>
      </c>
      <c r="F602" s="9">
        <v>1085</v>
      </c>
      <c r="G602" s="8" t="s">
        <v>8120</v>
      </c>
      <c r="H602" s="8" t="s">
        <v>6</v>
      </c>
      <c r="I602" s="8" t="s">
        <v>8107</v>
      </c>
    </row>
    <row r="603" spans="1:9" x14ac:dyDescent="0.3">
      <c r="A603" s="7">
        <v>25025</v>
      </c>
      <c r="B603" s="8" t="s">
        <v>2512</v>
      </c>
      <c r="C603" s="8" t="s">
        <v>2513</v>
      </c>
      <c r="D603" s="8" t="s">
        <v>53</v>
      </c>
      <c r="E603" s="8" t="s">
        <v>2071</v>
      </c>
      <c r="F603" s="9">
        <v>545</v>
      </c>
      <c r="G603" s="8" t="s">
        <v>8120</v>
      </c>
      <c r="H603" s="8" t="s">
        <v>6</v>
      </c>
      <c r="I603" s="8" t="s">
        <v>8107</v>
      </c>
    </row>
    <row r="604" spans="1:9" x14ac:dyDescent="0.3">
      <c r="A604" s="7">
        <v>25027</v>
      </c>
      <c r="B604" s="8" t="s">
        <v>2514</v>
      </c>
      <c r="C604" s="8" t="s">
        <v>2515</v>
      </c>
      <c r="D604" s="8" t="s">
        <v>53</v>
      </c>
      <c r="E604" s="8" t="s">
        <v>2071</v>
      </c>
      <c r="F604" s="9">
        <v>1067</v>
      </c>
      <c r="G604" s="8" t="s">
        <v>8120</v>
      </c>
      <c r="H604" s="8" t="s">
        <v>5</v>
      </c>
      <c r="I604" s="8" t="s">
        <v>8107</v>
      </c>
    </row>
    <row r="605" spans="1:9" x14ac:dyDescent="0.3">
      <c r="A605" s="7">
        <v>25030</v>
      </c>
      <c r="B605" s="8" t="s">
        <v>2516</v>
      </c>
      <c r="C605" s="8" t="s">
        <v>2517</v>
      </c>
      <c r="D605" s="8" t="s">
        <v>53</v>
      </c>
      <c r="E605" s="8" t="s">
        <v>2071</v>
      </c>
      <c r="F605" s="9">
        <v>1315</v>
      </c>
      <c r="G605" s="8" t="s">
        <v>8120</v>
      </c>
      <c r="H605" s="8" t="s">
        <v>7</v>
      </c>
      <c r="I605" s="8" t="s">
        <v>8107</v>
      </c>
    </row>
    <row r="606" spans="1:9" x14ac:dyDescent="0.3">
      <c r="A606" s="7">
        <v>25043</v>
      </c>
      <c r="B606" s="8" t="s">
        <v>2528</v>
      </c>
      <c r="C606" s="8" t="s">
        <v>2529</v>
      </c>
      <c r="D606" s="8" t="s">
        <v>53</v>
      </c>
      <c r="E606" s="8" t="s">
        <v>2071</v>
      </c>
      <c r="F606" s="9">
        <v>619</v>
      </c>
      <c r="G606" s="8" t="s">
        <v>8120</v>
      </c>
      <c r="H606" s="8" t="s">
        <v>5</v>
      </c>
      <c r="I606" s="8" t="s">
        <v>8107</v>
      </c>
    </row>
    <row r="607" spans="1:9" x14ac:dyDescent="0.3">
      <c r="A607" s="7">
        <v>25044</v>
      </c>
      <c r="B607" s="8" t="s">
        <v>2530</v>
      </c>
      <c r="C607" s="8" t="s">
        <v>2531</v>
      </c>
      <c r="D607" s="8" t="s">
        <v>53</v>
      </c>
      <c r="E607" s="8" t="s">
        <v>2071</v>
      </c>
      <c r="F607" s="9">
        <v>1174</v>
      </c>
      <c r="G607" s="8" t="s">
        <v>8120</v>
      </c>
      <c r="H607" s="8" t="s">
        <v>6</v>
      </c>
      <c r="I607" s="8" t="s">
        <v>8107</v>
      </c>
    </row>
    <row r="608" spans="1:9" x14ac:dyDescent="0.3">
      <c r="A608" s="7">
        <v>25049</v>
      </c>
      <c r="B608" s="8" t="s">
        <v>2536</v>
      </c>
      <c r="C608" s="8" t="s">
        <v>2537</v>
      </c>
      <c r="D608" s="8" t="s">
        <v>53</v>
      </c>
      <c r="E608" s="8" t="s">
        <v>2071</v>
      </c>
      <c r="F608" s="9">
        <v>611</v>
      </c>
      <c r="G608" s="8" t="s">
        <v>8120</v>
      </c>
      <c r="H608" s="8" t="s">
        <v>6</v>
      </c>
      <c r="I608" s="8" t="s">
        <v>8107</v>
      </c>
    </row>
    <row r="609" spans="1:9" x14ac:dyDescent="0.3">
      <c r="A609" s="7">
        <v>25054</v>
      </c>
      <c r="B609" s="8" t="s">
        <v>2542</v>
      </c>
      <c r="C609" s="8" t="s">
        <v>2543</v>
      </c>
      <c r="D609" s="8" t="s">
        <v>53</v>
      </c>
      <c r="E609" s="8" t="s">
        <v>2071</v>
      </c>
      <c r="F609" s="9">
        <v>489</v>
      </c>
      <c r="G609" s="8" t="s">
        <v>8120</v>
      </c>
      <c r="H609" s="8" t="s">
        <v>6</v>
      </c>
      <c r="I609" s="8" t="s">
        <v>8107</v>
      </c>
    </row>
    <row r="610" spans="1:9" x14ac:dyDescent="0.3">
      <c r="A610" s="7">
        <v>25059</v>
      </c>
      <c r="B610" s="8" t="s">
        <v>2546</v>
      </c>
      <c r="C610" s="8" t="s">
        <v>2547</v>
      </c>
      <c r="D610" s="8" t="s">
        <v>53</v>
      </c>
      <c r="E610" s="8" t="s">
        <v>2071</v>
      </c>
      <c r="F610" s="9">
        <v>1728</v>
      </c>
      <c r="G610" s="8" t="s">
        <v>8120</v>
      </c>
      <c r="H610" s="8" t="s">
        <v>5</v>
      </c>
      <c r="I610" s="8" t="s">
        <v>8107</v>
      </c>
    </row>
    <row r="611" spans="1:9" x14ac:dyDescent="0.3">
      <c r="A611" s="7">
        <v>25062</v>
      </c>
      <c r="B611" s="8" t="s">
        <v>2550</v>
      </c>
      <c r="C611" s="8" t="s">
        <v>2551</v>
      </c>
      <c r="D611" s="8" t="s">
        <v>53</v>
      </c>
      <c r="E611" s="8" t="s">
        <v>2071</v>
      </c>
      <c r="F611" s="9">
        <v>473</v>
      </c>
      <c r="G611" s="8" t="s">
        <v>8120</v>
      </c>
      <c r="H611" s="8" t="s">
        <v>6</v>
      </c>
      <c r="I611" s="8" t="s">
        <v>8107</v>
      </c>
    </row>
    <row r="612" spans="1:9" x14ac:dyDescent="0.3">
      <c r="A612" s="7">
        <v>25067</v>
      </c>
      <c r="B612" s="8" t="s">
        <v>2558</v>
      </c>
      <c r="C612" s="8" t="s">
        <v>2559</v>
      </c>
      <c r="D612" s="8" t="s">
        <v>53</v>
      </c>
      <c r="E612" s="8" t="s">
        <v>2071</v>
      </c>
      <c r="F612" s="9">
        <v>830</v>
      </c>
      <c r="G612" s="8" t="s">
        <v>8120</v>
      </c>
      <c r="H612" s="8" t="s">
        <v>5</v>
      </c>
      <c r="I612" s="8" t="s">
        <v>8107</v>
      </c>
    </row>
    <row r="613" spans="1:9" x14ac:dyDescent="0.3">
      <c r="A613" s="7">
        <v>25015</v>
      </c>
      <c r="B613" s="8" t="s">
        <v>2500</v>
      </c>
      <c r="C613" s="8" t="s">
        <v>2501</v>
      </c>
      <c r="D613" s="8" t="s">
        <v>53</v>
      </c>
      <c r="E613" s="8" t="s">
        <v>2071</v>
      </c>
      <c r="F613" s="9">
        <v>2096</v>
      </c>
      <c r="G613" s="8" t="s">
        <v>8120</v>
      </c>
      <c r="H613" s="8" t="s">
        <v>7</v>
      </c>
      <c r="I613" s="8" t="s">
        <v>8108</v>
      </c>
    </row>
    <row r="614" spans="1:9" x14ac:dyDescent="0.3">
      <c r="A614" s="7">
        <v>25017</v>
      </c>
      <c r="B614" s="8" t="s">
        <v>2504</v>
      </c>
      <c r="C614" s="8" t="s">
        <v>2505</v>
      </c>
      <c r="D614" s="8" t="s">
        <v>53</v>
      </c>
      <c r="E614" s="8" t="s">
        <v>2071</v>
      </c>
      <c r="F614" s="9">
        <v>440</v>
      </c>
      <c r="G614" s="8" t="s">
        <v>8120</v>
      </c>
      <c r="H614" s="8" t="s">
        <v>7</v>
      </c>
      <c r="I614" s="8" t="s">
        <v>8108</v>
      </c>
    </row>
    <row r="615" spans="1:9" x14ac:dyDescent="0.3">
      <c r="A615" s="7">
        <v>25046</v>
      </c>
      <c r="B615" s="8" t="s">
        <v>2532</v>
      </c>
      <c r="C615" s="8" t="s">
        <v>2533</v>
      </c>
      <c r="D615" s="8" t="s">
        <v>53</v>
      </c>
      <c r="E615" s="8" t="s">
        <v>2071</v>
      </c>
      <c r="F615" s="9">
        <v>373</v>
      </c>
      <c r="G615" s="8" t="s">
        <v>8120</v>
      </c>
      <c r="H615" s="8" t="s">
        <v>7</v>
      </c>
      <c r="I615" s="8" t="s">
        <v>8108</v>
      </c>
    </row>
    <row r="616" spans="1:9" x14ac:dyDescent="0.3">
      <c r="A616" s="7">
        <v>25047</v>
      </c>
      <c r="B616" s="8" t="s">
        <v>2534</v>
      </c>
      <c r="C616" s="8" t="s">
        <v>2535</v>
      </c>
      <c r="D616" s="8" t="s">
        <v>53</v>
      </c>
      <c r="E616" s="8" t="s">
        <v>2071</v>
      </c>
      <c r="F616" s="9">
        <v>1557</v>
      </c>
      <c r="G616" s="8" t="s">
        <v>8120</v>
      </c>
      <c r="H616" s="8" t="s">
        <v>7</v>
      </c>
      <c r="I616" s="8" t="s">
        <v>8108</v>
      </c>
    </row>
    <row r="617" spans="1:9" x14ac:dyDescent="0.3">
      <c r="A617" s="7">
        <v>25050</v>
      </c>
      <c r="B617" s="8" t="s">
        <v>2538</v>
      </c>
      <c r="C617" s="8" t="s">
        <v>2539</v>
      </c>
      <c r="D617" s="8" t="s">
        <v>53</v>
      </c>
      <c r="E617" s="8" t="s">
        <v>2071</v>
      </c>
      <c r="F617" s="9">
        <v>2418</v>
      </c>
      <c r="G617" s="8" t="s">
        <v>8120</v>
      </c>
      <c r="H617" s="8" t="s">
        <v>6</v>
      </c>
      <c r="I617" s="8" t="s">
        <v>8108</v>
      </c>
    </row>
    <row r="618" spans="1:9" x14ac:dyDescent="0.3">
      <c r="A618" s="7">
        <v>29002</v>
      </c>
      <c r="B618" s="8" t="s">
        <v>2589</v>
      </c>
      <c r="C618" s="8" t="s">
        <v>2590</v>
      </c>
      <c r="D618" s="8" t="s">
        <v>53</v>
      </c>
      <c r="E618" s="8" t="s">
        <v>2576</v>
      </c>
      <c r="F618" s="9">
        <v>4098</v>
      </c>
      <c r="G618" s="8" t="s">
        <v>8120</v>
      </c>
      <c r="H618" s="8" t="s">
        <v>5</v>
      </c>
      <c r="I618" s="8" t="s">
        <v>8109</v>
      </c>
    </row>
    <row r="619" spans="1:9" x14ac:dyDescent="0.3">
      <c r="A619" s="7">
        <v>29017</v>
      </c>
      <c r="B619" s="8" t="s">
        <v>2591</v>
      </c>
      <c r="C619" s="8" t="s">
        <v>2592</v>
      </c>
      <c r="D619" s="8" t="s">
        <v>53</v>
      </c>
      <c r="E619" s="8" t="s">
        <v>2576</v>
      </c>
      <c r="F619" s="9">
        <v>2217</v>
      </c>
      <c r="G619" s="8" t="s">
        <v>8120</v>
      </c>
      <c r="H619" s="8" t="s">
        <v>5</v>
      </c>
      <c r="I619" s="8" t="s">
        <v>8109</v>
      </c>
    </row>
    <row r="620" spans="1:9" x14ac:dyDescent="0.3">
      <c r="A620" s="7">
        <v>29030</v>
      </c>
      <c r="B620" s="8" t="s">
        <v>2598</v>
      </c>
      <c r="C620" s="8" t="s">
        <v>2599</v>
      </c>
      <c r="D620" s="8" t="s">
        <v>53</v>
      </c>
      <c r="E620" s="8" t="s">
        <v>2576</v>
      </c>
      <c r="F620" s="9">
        <v>3326</v>
      </c>
      <c r="G620" s="8" t="s">
        <v>8120</v>
      </c>
      <c r="H620" s="8" t="s">
        <v>5</v>
      </c>
      <c r="I620" s="8" t="s">
        <v>8109</v>
      </c>
    </row>
    <row r="621" spans="1:9" x14ac:dyDescent="0.3">
      <c r="A621" s="7">
        <v>29039</v>
      </c>
      <c r="B621" s="8" t="s">
        <v>2602</v>
      </c>
      <c r="C621" s="8" t="s">
        <v>2603</v>
      </c>
      <c r="D621" s="8" t="s">
        <v>53</v>
      </c>
      <c r="E621" s="8" t="s">
        <v>2576</v>
      </c>
      <c r="F621" s="9">
        <v>9203</v>
      </c>
      <c r="G621" s="8" t="s">
        <v>8120</v>
      </c>
      <c r="H621" s="8" t="s">
        <v>6</v>
      </c>
      <c r="I621" s="8" t="s">
        <v>8109</v>
      </c>
    </row>
    <row r="622" spans="1:9" x14ac:dyDescent="0.3">
      <c r="A622" s="7">
        <v>29040</v>
      </c>
      <c r="B622" s="8" t="s">
        <v>2604</v>
      </c>
      <c r="C622" s="8" t="s">
        <v>2605</v>
      </c>
      <c r="D622" s="8" t="s">
        <v>53</v>
      </c>
      <c r="E622" s="8" t="s">
        <v>2576</v>
      </c>
      <c r="F622" s="9">
        <v>6295</v>
      </c>
      <c r="G622" s="8" t="s">
        <v>8120</v>
      </c>
      <c r="H622" s="8" t="s">
        <v>6</v>
      </c>
      <c r="I622" s="8" t="s">
        <v>8109</v>
      </c>
    </row>
    <row r="623" spans="1:9" x14ac:dyDescent="0.3">
      <c r="A623" s="7">
        <v>29046</v>
      </c>
      <c r="B623" s="8" t="s">
        <v>2608</v>
      </c>
      <c r="C623" s="8" t="s">
        <v>2609</v>
      </c>
      <c r="D623" s="8" t="s">
        <v>53</v>
      </c>
      <c r="E623" s="8" t="s">
        <v>2576</v>
      </c>
      <c r="F623" s="9">
        <v>8030</v>
      </c>
      <c r="G623" s="8" t="s">
        <v>8120</v>
      </c>
      <c r="H623" s="8" t="s">
        <v>5</v>
      </c>
      <c r="I623" s="8" t="s">
        <v>8109</v>
      </c>
    </row>
    <row r="624" spans="1:9" x14ac:dyDescent="0.3">
      <c r="A624" s="7">
        <v>29052</v>
      </c>
      <c r="B624" s="8" t="s">
        <v>2612</v>
      </c>
      <c r="C624" s="8" t="s">
        <v>2613</v>
      </c>
      <c r="D624" s="8" t="s">
        <v>53</v>
      </c>
      <c r="E624" s="8" t="s">
        <v>2576</v>
      </c>
      <c r="F624" s="9">
        <v>13911</v>
      </c>
      <c r="G624" s="8" t="s">
        <v>8120</v>
      </c>
      <c r="H624" s="8" t="s">
        <v>6</v>
      </c>
      <c r="I624" s="8" t="s">
        <v>8109</v>
      </c>
    </row>
    <row r="625" spans="1:9" x14ac:dyDescent="0.3">
      <c r="A625" s="7">
        <v>24009</v>
      </c>
      <c r="B625" s="8" t="s">
        <v>2428</v>
      </c>
      <c r="C625" s="8" t="s">
        <v>2429</v>
      </c>
      <c r="D625" s="8" t="s">
        <v>53</v>
      </c>
      <c r="E625" s="8" t="s">
        <v>2422</v>
      </c>
      <c r="F625" s="9">
        <v>6349</v>
      </c>
      <c r="G625" s="8" t="s">
        <v>8120</v>
      </c>
      <c r="H625" s="8" t="s">
        <v>6</v>
      </c>
      <c r="I625" s="8" t="s">
        <v>8110</v>
      </c>
    </row>
    <row r="626" spans="1:9" x14ac:dyDescent="0.3">
      <c r="A626" s="7">
        <v>24039</v>
      </c>
      <c r="B626" s="8" t="s">
        <v>2439</v>
      </c>
      <c r="C626" s="8" t="s">
        <v>2440</v>
      </c>
      <c r="D626" s="8" t="s">
        <v>53</v>
      </c>
      <c r="E626" s="8" t="s">
        <v>2422</v>
      </c>
      <c r="F626" s="9">
        <v>1554</v>
      </c>
      <c r="G626" s="8" t="s">
        <v>8120</v>
      </c>
      <c r="H626" s="8" t="s">
        <v>5</v>
      </c>
      <c r="I626" s="8" t="s">
        <v>8110</v>
      </c>
    </row>
    <row r="627" spans="1:9" x14ac:dyDescent="0.3">
      <c r="A627" s="7">
        <v>24041</v>
      </c>
      <c r="B627" s="8" t="s">
        <v>2443</v>
      </c>
      <c r="C627" s="8" t="s">
        <v>2444</v>
      </c>
      <c r="D627" s="8" t="s">
        <v>53</v>
      </c>
      <c r="E627" s="8" t="s">
        <v>2422</v>
      </c>
      <c r="F627" s="9">
        <v>662</v>
      </c>
      <c r="G627" s="8" t="s">
        <v>8120</v>
      </c>
      <c r="H627" s="8" t="s">
        <v>5</v>
      </c>
      <c r="I627" s="8" t="s">
        <v>8110</v>
      </c>
    </row>
    <row r="628" spans="1:9" x14ac:dyDescent="0.3">
      <c r="A628" s="7">
        <v>24042</v>
      </c>
      <c r="B628" s="8" t="s">
        <v>2445</v>
      </c>
      <c r="C628" s="8" t="s">
        <v>2446</v>
      </c>
      <c r="D628" s="8" t="s">
        <v>53</v>
      </c>
      <c r="E628" s="8" t="s">
        <v>2422</v>
      </c>
      <c r="F628" s="9">
        <v>2342</v>
      </c>
      <c r="G628" s="8" t="s">
        <v>8120</v>
      </c>
      <c r="H628" s="8" t="s">
        <v>6</v>
      </c>
      <c r="I628" s="8" t="s">
        <v>8110</v>
      </c>
    </row>
    <row r="629" spans="1:9" x14ac:dyDescent="0.3">
      <c r="A629" s="7">
        <v>24085</v>
      </c>
      <c r="B629" s="8" t="s">
        <v>2461</v>
      </c>
      <c r="C629" s="8" t="s">
        <v>2462</v>
      </c>
      <c r="D629" s="8" t="s">
        <v>53</v>
      </c>
      <c r="E629" s="8" t="s">
        <v>2422</v>
      </c>
      <c r="F629" s="9">
        <v>4181</v>
      </c>
      <c r="G629" s="8" t="s">
        <v>8120</v>
      </c>
      <c r="H629" s="8" t="s">
        <v>6</v>
      </c>
      <c r="I629" s="8" t="s">
        <v>8110</v>
      </c>
    </row>
    <row r="630" spans="1:9" x14ac:dyDescent="0.3">
      <c r="A630" s="7">
        <v>24089</v>
      </c>
      <c r="B630" s="8" t="s">
        <v>2463</v>
      </c>
      <c r="C630" s="8" t="s">
        <v>2464</v>
      </c>
      <c r="D630" s="8" t="s">
        <v>53</v>
      </c>
      <c r="E630" s="8" t="s">
        <v>2422</v>
      </c>
      <c r="F630" s="9">
        <v>646</v>
      </c>
      <c r="G630" s="8" t="s">
        <v>8120</v>
      </c>
      <c r="H630" s="8" t="s">
        <v>6</v>
      </c>
      <c r="I630" s="8" t="s">
        <v>8110</v>
      </c>
    </row>
    <row r="631" spans="1:9" ht="15" thickBot="1" x14ac:dyDescent="0.35">
      <c r="A631" s="11">
        <v>24127</v>
      </c>
      <c r="B631" s="12" t="s">
        <v>2479</v>
      </c>
      <c r="C631" s="12" t="s">
        <v>2480</v>
      </c>
      <c r="D631" s="12" t="s">
        <v>53</v>
      </c>
      <c r="E631" s="12" t="s">
        <v>2422</v>
      </c>
      <c r="F631" s="13">
        <v>4600</v>
      </c>
      <c r="G631" s="12" t="s">
        <v>8120</v>
      </c>
      <c r="H631" s="12" t="s">
        <v>5</v>
      </c>
      <c r="I631" s="12" t="s">
        <v>8110</v>
      </c>
    </row>
  </sheetData>
  <autoFilter ref="A2:I2" xr:uid="{878486A6-3B95-41A7-916C-A161F6FF05D2}"/>
  <sortState xmlns:xlrd2="http://schemas.microsoft.com/office/spreadsheetml/2017/richdata2" ref="A3:I631">
    <sortCondition ref="D3:D631"/>
    <sortCondition ref="I3:I631"/>
  </sortState>
  <pageMargins left="0.70866141732283472" right="0.70866141732283472" top="0.78740157480314965" bottom="0.74803149606299213" header="0.31496062992125984" footer="0.31496062992125984"/>
  <pageSetup paperSize="9" scale="63" fitToHeight="0" orientation="landscape" r:id="rId1"/>
  <headerFooter>
    <oddHeader>&amp;C&amp;"-,Grassetto"&amp;18&amp;K002060ELENCO COMUNI AREE 2014 - 2020
Confermate</oddHead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ED165-FF8E-4209-8FF9-FAA54BBEB8A0}">
  <sheetPr codeName="Foglio11">
    <pageSetUpPr fitToPage="1"/>
  </sheetPr>
  <dimension ref="A1:P39"/>
  <sheetViews>
    <sheetView zoomScale="60" zoomScaleNormal="60" workbookViewId="0">
      <selection activeCell="B363" sqref="B1:B1048576"/>
    </sheetView>
  </sheetViews>
  <sheetFormatPr defaultRowHeight="14.4" x14ac:dyDescent="0.3"/>
  <cols>
    <col min="3" max="3" width="22.5546875" customWidth="1"/>
    <col min="4" max="4" width="13" customWidth="1"/>
    <col min="5" max="5" width="16.109375" customWidth="1"/>
    <col min="6" max="6" width="16.5546875" customWidth="1"/>
    <col min="7" max="7" width="28.5546875" customWidth="1"/>
    <col min="8" max="8" width="10.44140625" customWidth="1"/>
    <col min="9" max="9" width="43.88671875" customWidth="1"/>
    <col min="10" max="10" width="13.109375" customWidth="1"/>
    <col min="11" max="11" width="12.44140625" customWidth="1"/>
    <col min="12" max="12" width="13.109375" customWidth="1"/>
    <col min="13" max="13" width="12.6640625" customWidth="1"/>
    <col min="14" max="14" width="14" customWidth="1"/>
    <col min="15" max="15" width="13.88671875" customWidth="1"/>
    <col min="16" max="16" width="14.5546875" customWidth="1"/>
  </cols>
  <sheetData>
    <row r="1" spans="1:16" ht="96.9" customHeight="1" x14ac:dyDescent="0.3"/>
    <row r="2" spans="1:16" ht="33" customHeight="1" x14ac:dyDescent="0.3"/>
    <row r="3" spans="1:16" ht="33.6" customHeight="1" thickBot="1" x14ac:dyDescent="0.35">
      <c r="A3" s="104" t="s">
        <v>8474</v>
      </c>
      <c r="B3" s="104" t="s">
        <v>8475</v>
      </c>
      <c r="C3" s="104" t="s">
        <v>8476</v>
      </c>
      <c r="D3" s="104" t="s">
        <v>8032</v>
      </c>
      <c r="E3" s="104" t="s">
        <v>8114</v>
      </c>
      <c r="F3" s="104" t="s">
        <v>8691</v>
      </c>
      <c r="G3" s="104" t="s">
        <v>8692</v>
      </c>
      <c r="H3" s="104" t="s">
        <v>8693</v>
      </c>
      <c r="I3" s="104" t="s">
        <v>8694</v>
      </c>
      <c r="J3" s="105" t="s">
        <v>8477</v>
      </c>
      <c r="K3" s="2" t="s">
        <v>8695</v>
      </c>
      <c r="L3" s="105" t="s">
        <v>8420</v>
      </c>
      <c r="M3" s="106" t="s">
        <v>4</v>
      </c>
      <c r="N3" s="106" t="s">
        <v>5</v>
      </c>
      <c r="O3" s="199" t="s">
        <v>6</v>
      </c>
      <c r="P3" s="199" t="s">
        <v>7</v>
      </c>
    </row>
    <row r="4" spans="1:16" x14ac:dyDescent="0.3">
      <c r="A4" s="101">
        <v>63004</v>
      </c>
      <c r="B4" s="102" t="s">
        <v>5330</v>
      </c>
      <c r="C4" s="102" t="s">
        <v>5331</v>
      </c>
      <c r="D4" s="102" t="s">
        <v>36</v>
      </c>
      <c r="E4" s="102" t="s">
        <v>5327</v>
      </c>
      <c r="F4" s="102" t="s">
        <v>5335</v>
      </c>
      <c r="G4" s="102" t="s">
        <v>8696</v>
      </c>
      <c r="H4" s="101">
        <v>1</v>
      </c>
      <c r="I4" s="102" t="s">
        <v>8697</v>
      </c>
      <c r="J4" s="103">
        <v>6940</v>
      </c>
      <c r="K4" s="190">
        <v>6.47</v>
      </c>
      <c r="L4" s="103">
        <v>1</v>
      </c>
      <c r="M4" s="98"/>
      <c r="N4" s="98"/>
      <c r="O4" s="98">
        <v>1</v>
      </c>
      <c r="P4" s="98"/>
    </row>
    <row r="5" spans="1:16" x14ac:dyDescent="0.3">
      <c r="A5" s="101">
        <v>63007</v>
      </c>
      <c r="B5" s="102" t="s">
        <v>5332</v>
      </c>
      <c r="C5" s="102" t="s">
        <v>5333</v>
      </c>
      <c r="D5" s="102" t="s">
        <v>36</v>
      </c>
      <c r="E5" s="102" t="s">
        <v>5327</v>
      </c>
      <c r="F5" s="102" t="s">
        <v>5341</v>
      </c>
      <c r="G5" s="102" t="s">
        <v>8698</v>
      </c>
      <c r="H5" s="101">
        <v>2</v>
      </c>
      <c r="I5" s="102" t="s">
        <v>8699</v>
      </c>
      <c r="J5" s="103">
        <v>9845</v>
      </c>
      <c r="K5" s="191">
        <v>10.96</v>
      </c>
      <c r="L5" s="103">
        <v>1</v>
      </c>
      <c r="M5" s="98"/>
      <c r="N5" s="98"/>
      <c r="O5" s="98">
        <v>1</v>
      </c>
      <c r="P5" s="98"/>
    </row>
    <row r="6" spans="1:16" x14ac:dyDescent="0.3">
      <c r="A6" s="101">
        <v>111008</v>
      </c>
      <c r="B6" s="102" t="s">
        <v>7916</v>
      </c>
      <c r="C6" s="102" t="s">
        <v>7917</v>
      </c>
      <c r="D6" s="102" t="s">
        <v>46</v>
      </c>
      <c r="E6" s="102" t="s">
        <v>7903</v>
      </c>
      <c r="F6" s="102" t="s">
        <v>8700</v>
      </c>
      <c r="G6" s="102" t="s">
        <v>8701</v>
      </c>
      <c r="H6" s="101">
        <v>7</v>
      </c>
      <c r="I6" s="102" t="s">
        <v>8701</v>
      </c>
      <c r="J6" s="103">
        <v>2803</v>
      </c>
      <c r="K6" s="191">
        <v>31.06</v>
      </c>
      <c r="L6" s="103">
        <v>1</v>
      </c>
      <c r="M6" s="98"/>
      <c r="N6" s="98">
        <v>1</v>
      </c>
      <c r="O6" s="98"/>
      <c r="P6" s="98"/>
    </row>
    <row r="7" spans="1:16" x14ac:dyDescent="0.3">
      <c r="A7" s="101">
        <v>49003</v>
      </c>
      <c r="B7" s="102" t="s">
        <v>3499</v>
      </c>
      <c r="C7" s="102" t="s">
        <v>3500</v>
      </c>
      <c r="D7" s="102" t="s">
        <v>48</v>
      </c>
      <c r="E7" s="102" t="s">
        <v>3494</v>
      </c>
      <c r="F7" s="102" t="s">
        <v>8702</v>
      </c>
      <c r="G7" s="102" t="s">
        <v>8703</v>
      </c>
      <c r="H7" s="101">
        <v>12</v>
      </c>
      <c r="I7" s="102" t="s">
        <v>8703</v>
      </c>
      <c r="J7" s="103">
        <v>4710</v>
      </c>
      <c r="K7" s="191">
        <v>55.79</v>
      </c>
      <c r="L7" s="103">
        <v>1</v>
      </c>
      <c r="M7" s="98"/>
      <c r="N7" s="98"/>
      <c r="O7" s="98"/>
      <c r="P7" s="98">
        <v>1</v>
      </c>
    </row>
    <row r="8" spans="1:16" x14ac:dyDescent="0.3">
      <c r="A8" s="101">
        <v>49004</v>
      </c>
      <c r="B8" s="102" t="s">
        <v>3501</v>
      </c>
      <c r="C8" s="102" t="s">
        <v>3502</v>
      </c>
      <c r="D8" s="102" t="s">
        <v>48</v>
      </c>
      <c r="E8" s="102" t="s">
        <v>3494</v>
      </c>
      <c r="F8" s="102" t="s">
        <v>8702</v>
      </c>
      <c r="G8" s="102" t="s">
        <v>8703</v>
      </c>
      <c r="H8" s="101">
        <v>12</v>
      </c>
      <c r="I8" s="102" t="s">
        <v>8703</v>
      </c>
      <c r="J8" s="103">
        <v>3857</v>
      </c>
      <c r="K8" s="191">
        <v>39.56</v>
      </c>
      <c r="L8" s="103">
        <v>1</v>
      </c>
      <c r="M8" s="98"/>
      <c r="N8" s="98"/>
      <c r="O8" s="98"/>
      <c r="P8" s="98">
        <v>1</v>
      </c>
    </row>
    <row r="9" spans="1:16" x14ac:dyDescent="0.3">
      <c r="A9" s="101">
        <v>49005</v>
      </c>
      <c r="B9" s="102" t="s">
        <v>3503</v>
      </c>
      <c r="C9" s="102" t="s">
        <v>3504</v>
      </c>
      <c r="D9" s="102" t="s">
        <v>48</v>
      </c>
      <c r="E9" s="102" t="s">
        <v>3494</v>
      </c>
      <c r="F9" s="102" t="s">
        <v>8704</v>
      </c>
      <c r="G9" s="102" t="s">
        <v>8703</v>
      </c>
      <c r="H9" s="101">
        <v>12</v>
      </c>
      <c r="I9" s="102" t="s">
        <v>8703</v>
      </c>
      <c r="J9" s="103">
        <v>391</v>
      </c>
      <c r="K9" s="191">
        <v>19.329999999999998</v>
      </c>
      <c r="L9" s="103">
        <v>1</v>
      </c>
      <c r="M9" s="98"/>
      <c r="N9" s="98"/>
      <c r="O9" s="98"/>
      <c r="P9" s="98">
        <v>1</v>
      </c>
    </row>
    <row r="10" spans="1:16" x14ac:dyDescent="0.3">
      <c r="A10" s="101">
        <v>63014</v>
      </c>
      <c r="B10" s="102" t="s">
        <v>5334</v>
      </c>
      <c r="C10" s="102" t="s">
        <v>5335</v>
      </c>
      <c r="D10" s="102" t="s">
        <v>36</v>
      </c>
      <c r="E10" s="102" t="s">
        <v>5327</v>
      </c>
      <c r="F10" s="102" t="s">
        <v>5335</v>
      </c>
      <c r="G10" s="102" t="s">
        <v>8696</v>
      </c>
      <c r="H10" s="101">
        <v>1</v>
      </c>
      <c r="I10" s="102" t="s">
        <v>8697</v>
      </c>
      <c r="J10" s="103">
        <v>6937</v>
      </c>
      <c r="K10" s="191">
        <v>4.0599999999999996</v>
      </c>
      <c r="L10" s="103">
        <v>1</v>
      </c>
      <c r="M10" s="98"/>
      <c r="N10" s="98"/>
      <c r="O10" s="98">
        <v>1</v>
      </c>
      <c r="P10" s="98"/>
    </row>
    <row r="11" spans="1:16" x14ac:dyDescent="0.3">
      <c r="A11" s="101">
        <v>111010</v>
      </c>
      <c r="B11" s="102" t="s">
        <v>7919</v>
      </c>
      <c r="C11" s="102" t="s">
        <v>7920</v>
      </c>
      <c r="D11" s="102" t="s">
        <v>46</v>
      </c>
      <c r="E11" s="102" t="s">
        <v>7903</v>
      </c>
      <c r="F11" s="102" t="s">
        <v>8705</v>
      </c>
      <c r="G11" s="102" t="s">
        <v>8701</v>
      </c>
      <c r="H11" s="101">
        <v>7</v>
      </c>
      <c r="I11" s="102" t="s">
        <v>8701</v>
      </c>
      <c r="J11" s="103">
        <v>5960</v>
      </c>
      <c r="K11" s="191">
        <v>51.1</v>
      </c>
      <c r="L11" s="103">
        <v>1</v>
      </c>
      <c r="M11" s="98"/>
      <c r="N11" s="98"/>
      <c r="O11" s="98">
        <v>1</v>
      </c>
      <c r="P11" s="98"/>
    </row>
    <row r="12" spans="1:16" x14ac:dyDescent="0.3">
      <c r="A12" s="101">
        <v>63019</v>
      </c>
      <c r="B12" s="102" t="s">
        <v>5336</v>
      </c>
      <c r="C12" s="102" t="s">
        <v>5337</v>
      </c>
      <c r="D12" s="102" t="s">
        <v>36</v>
      </c>
      <c r="E12" s="102" t="s">
        <v>5327</v>
      </c>
      <c r="F12" s="102" t="s">
        <v>5341</v>
      </c>
      <c r="G12" s="102" t="s">
        <v>8698</v>
      </c>
      <c r="H12" s="101">
        <v>2</v>
      </c>
      <c r="I12" s="102" t="s">
        <v>8699</v>
      </c>
      <c r="J12" s="103">
        <v>7802</v>
      </c>
      <c r="K12" s="191">
        <v>5.85</v>
      </c>
      <c r="L12" s="103">
        <v>1</v>
      </c>
      <c r="M12" s="98"/>
      <c r="N12" s="98"/>
      <c r="O12" s="98">
        <v>1</v>
      </c>
      <c r="P12" s="98"/>
    </row>
    <row r="13" spans="1:16" x14ac:dyDescent="0.3">
      <c r="A13" s="101">
        <v>81009</v>
      </c>
      <c r="B13" s="102" t="s">
        <v>6855</v>
      </c>
      <c r="C13" s="102" t="s">
        <v>6856</v>
      </c>
      <c r="D13" s="102" t="s">
        <v>47</v>
      </c>
      <c r="E13" s="102" t="s">
        <v>6849</v>
      </c>
      <c r="F13" s="102" t="s">
        <v>8706</v>
      </c>
      <c r="G13" s="102" t="s">
        <v>8707</v>
      </c>
      <c r="H13" s="101">
        <v>11</v>
      </c>
      <c r="I13" s="102" t="s">
        <v>8707</v>
      </c>
      <c r="J13" s="103">
        <v>4270</v>
      </c>
      <c r="K13" s="191">
        <v>38.31</v>
      </c>
      <c r="L13" s="103">
        <v>1</v>
      </c>
      <c r="M13" s="98"/>
      <c r="N13" s="98"/>
      <c r="O13" s="98">
        <v>1</v>
      </c>
      <c r="P13" s="98"/>
    </row>
    <row r="14" spans="1:16" x14ac:dyDescent="0.3">
      <c r="A14" s="101">
        <v>63031</v>
      </c>
      <c r="B14" s="102" t="s">
        <v>5338</v>
      </c>
      <c r="C14" s="102" t="s">
        <v>5339</v>
      </c>
      <c r="D14" s="102" t="s">
        <v>36</v>
      </c>
      <c r="E14" s="102" t="s">
        <v>5327</v>
      </c>
      <c r="F14" s="102" t="s">
        <v>5341</v>
      </c>
      <c r="G14" s="102" t="s">
        <v>8698</v>
      </c>
      <c r="H14" s="101">
        <v>2</v>
      </c>
      <c r="I14" s="102" t="s">
        <v>8699</v>
      </c>
      <c r="J14" s="103">
        <v>17410</v>
      </c>
      <c r="K14" s="191">
        <v>13.08</v>
      </c>
      <c r="L14" s="103">
        <v>1</v>
      </c>
      <c r="M14" s="98"/>
      <c r="N14" s="98"/>
      <c r="O14" s="98">
        <v>1</v>
      </c>
      <c r="P14" s="98"/>
    </row>
    <row r="15" spans="1:16" x14ac:dyDescent="0.3">
      <c r="A15" s="101">
        <v>63037</v>
      </c>
      <c r="B15" s="102" t="s">
        <v>5340</v>
      </c>
      <c r="C15" s="102" t="s">
        <v>5341</v>
      </c>
      <c r="D15" s="102" t="s">
        <v>36</v>
      </c>
      <c r="E15" s="102" t="s">
        <v>5327</v>
      </c>
      <c r="F15" s="102" t="s">
        <v>5341</v>
      </c>
      <c r="G15" s="102" t="s">
        <v>8698</v>
      </c>
      <c r="H15" s="101">
        <v>2</v>
      </c>
      <c r="I15" s="102" t="s">
        <v>8699</v>
      </c>
      <c r="J15" s="103">
        <v>19602</v>
      </c>
      <c r="K15" s="191">
        <v>8.14</v>
      </c>
      <c r="L15" s="103">
        <v>1</v>
      </c>
      <c r="M15" s="98"/>
      <c r="N15" s="98"/>
      <c r="O15" s="98">
        <v>1</v>
      </c>
      <c r="P15" s="98"/>
    </row>
    <row r="16" spans="1:16" x14ac:dyDescent="0.3">
      <c r="A16" s="101">
        <v>53012</v>
      </c>
      <c r="B16" s="102" t="s">
        <v>3687</v>
      </c>
      <c r="C16" s="102" t="s">
        <v>3688</v>
      </c>
      <c r="D16" s="102" t="s">
        <v>48</v>
      </c>
      <c r="E16" s="102" t="s">
        <v>3498</v>
      </c>
      <c r="F16" s="102" t="s">
        <v>8708</v>
      </c>
      <c r="G16" s="102" t="s">
        <v>8703</v>
      </c>
      <c r="H16" s="101">
        <v>12</v>
      </c>
      <c r="I16" s="102" t="s">
        <v>8703</v>
      </c>
      <c r="J16" s="103">
        <v>1345</v>
      </c>
      <c r="K16" s="191">
        <v>24.01</v>
      </c>
      <c r="L16" s="103">
        <v>1</v>
      </c>
      <c r="M16" s="98"/>
      <c r="N16" s="98"/>
      <c r="O16" s="86"/>
      <c r="P16" s="98">
        <v>1</v>
      </c>
    </row>
    <row r="17" spans="1:16" x14ac:dyDescent="0.3">
      <c r="A17" s="101">
        <v>71026</v>
      </c>
      <c r="B17" s="102" t="s">
        <v>5767</v>
      </c>
      <c r="C17" s="102" t="s">
        <v>5768</v>
      </c>
      <c r="D17" s="102" t="s">
        <v>45</v>
      </c>
      <c r="E17" s="102" t="s">
        <v>4920</v>
      </c>
      <c r="F17" s="102" t="s">
        <v>8709</v>
      </c>
      <c r="G17" s="102" t="s">
        <v>8692</v>
      </c>
      <c r="H17" s="101">
        <v>13</v>
      </c>
      <c r="I17" s="102" t="s">
        <v>5768</v>
      </c>
      <c r="J17" s="103">
        <v>451</v>
      </c>
      <c r="K17" s="191">
        <v>3.18</v>
      </c>
      <c r="L17" s="103">
        <v>1</v>
      </c>
      <c r="M17" s="98"/>
      <c r="N17" s="98"/>
      <c r="O17" s="98"/>
      <c r="P17" s="98">
        <v>1</v>
      </c>
    </row>
    <row r="18" spans="1:16" x14ac:dyDescent="0.3">
      <c r="A18" s="101">
        <v>90035</v>
      </c>
      <c r="B18" s="102" t="s">
        <v>7552</v>
      </c>
      <c r="C18" s="102" t="s">
        <v>7553</v>
      </c>
      <c r="D18" s="102" t="s">
        <v>46</v>
      </c>
      <c r="E18" s="102" t="s">
        <v>7490</v>
      </c>
      <c r="F18" s="102" t="s">
        <v>7553</v>
      </c>
      <c r="G18" s="102" t="s">
        <v>8710</v>
      </c>
      <c r="H18" s="101">
        <v>5</v>
      </c>
      <c r="I18" s="102" t="s">
        <v>8711</v>
      </c>
      <c r="J18" s="103">
        <v>10722</v>
      </c>
      <c r="K18" s="191">
        <v>51.67</v>
      </c>
      <c r="L18" s="103">
        <v>1</v>
      </c>
      <c r="M18" s="86"/>
      <c r="N18" s="98"/>
      <c r="O18" s="98">
        <v>1</v>
      </c>
      <c r="P18" s="98"/>
    </row>
    <row r="19" spans="1:16" x14ac:dyDescent="0.3">
      <c r="A19" s="101">
        <v>63038</v>
      </c>
      <c r="B19" s="102" t="s">
        <v>5342</v>
      </c>
      <c r="C19" s="102" t="s">
        <v>5343</v>
      </c>
      <c r="D19" s="102" t="s">
        <v>36</v>
      </c>
      <c r="E19" s="102" t="s">
        <v>5327</v>
      </c>
      <c r="F19" s="102" t="s">
        <v>5341</v>
      </c>
      <c r="G19" s="102" t="s">
        <v>8698</v>
      </c>
      <c r="H19" s="101">
        <v>2</v>
      </c>
      <c r="I19" s="102" t="s">
        <v>8699</v>
      </c>
      <c r="J19" s="103">
        <v>4641</v>
      </c>
      <c r="K19" s="191">
        <v>2.08</v>
      </c>
      <c r="L19" s="103">
        <v>1</v>
      </c>
      <c r="M19" s="98"/>
      <c r="N19" s="98"/>
      <c r="O19" s="86">
        <v>1</v>
      </c>
      <c r="P19" s="98"/>
    </row>
    <row r="20" spans="1:16" x14ac:dyDescent="0.3">
      <c r="A20" s="101">
        <v>84020</v>
      </c>
      <c r="B20" s="102" t="s">
        <v>7213</v>
      </c>
      <c r="C20" s="102" t="s">
        <v>7214</v>
      </c>
      <c r="D20" s="102" t="s">
        <v>47</v>
      </c>
      <c r="E20" s="102" t="s">
        <v>6919</v>
      </c>
      <c r="F20" s="102" t="s">
        <v>8712</v>
      </c>
      <c r="G20" s="102" t="s">
        <v>8713</v>
      </c>
      <c r="H20" s="101">
        <v>8</v>
      </c>
      <c r="I20" s="102" t="s">
        <v>8713</v>
      </c>
      <c r="J20" s="103">
        <v>6337</v>
      </c>
      <c r="K20" s="191">
        <v>25.22</v>
      </c>
      <c r="L20" s="103">
        <v>1</v>
      </c>
      <c r="M20" s="86"/>
      <c r="N20" s="98"/>
      <c r="O20" s="98"/>
      <c r="P20" s="98">
        <v>1</v>
      </c>
    </row>
    <row r="21" spans="1:16" x14ac:dyDescent="0.3">
      <c r="A21" s="101">
        <v>83037</v>
      </c>
      <c r="B21" s="102" t="s">
        <v>7076</v>
      </c>
      <c r="C21" s="102" t="s">
        <v>7077</v>
      </c>
      <c r="D21" s="102" t="s">
        <v>47</v>
      </c>
      <c r="E21" s="102" t="s">
        <v>7010</v>
      </c>
      <c r="F21" s="102" t="s">
        <v>8714</v>
      </c>
      <c r="G21" s="102" t="s">
        <v>8715</v>
      </c>
      <c r="H21" s="101">
        <v>9</v>
      </c>
      <c r="I21" s="102" t="s">
        <v>8715</v>
      </c>
      <c r="J21" s="103">
        <v>689</v>
      </c>
      <c r="K21" s="191">
        <v>8.7899999999999991</v>
      </c>
      <c r="L21" s="103">
        <v>1</v>
      </c>
      <c r="M21" s="98"/>
      <c r="N21" s="98"/>
      <c r="O21" s="98"/>
      <c r="P21" s="98">
        <v>1</v>
      </c>
    </row>
    <row r="22" spans="1:16" x14ac:dyDescent="0.3">
      <c r="A22" s="101">
        <v>83041</v>
      </c>
      <c r="B22" s="102" t="s">
        <v>7084</v>
      </c>
      <c r="C22" s="102" t="s">
        <v>7085</v>
      </c>
      <c r="D22" s="102" t="s">
        <v>47</v>
      </c>
      <c r="E22" s="102" t="s">
        <v>7010</v>
      </c>
      <c r="F22" s="102" t="s">
        <v>8714</v>
      </c>
      <c r="G22" s="102" t="s">
        <v>8715</v>
      </c>
      <c r="H22" s="101">
        <v>9</v>
      </c>
      <c r="I22" s="102" t="s">
        <v>8715</v>
      </c>
      <c r="J22" s="103">
        <v>12266</v>
      </c>
      <c r="K22" s="191">
        <v>89.71</v>
      </c>
      <c r="L22" s="103">
        <v>1</v>
      </c>
      <c r="M22" s="98"/>
      <c r="N22" s="98"/>
      <c r="O22" s="98">
        <v>1</v>
      </c>
      <c r="P22" s="98"/>
    </row>
    <row r="23" spans="1:16" x14ac:dyDescent="0.3">
      <c r="A23" s="101">
        <v>83043</v>
      </c>
      <c r="B23" s="102" t="s">
        <v>7088</v>
      </c>
      <c r="C23" s="102" t="s">
        <v>7089</v>
      </c>
      <c r="D23" s="102" t="s">
        <v>47</v>
      </c>
      <c r="E23" s="102" t="s">
        <v>7010</v>
      </c>
      <c r="F23" s="102" t="s">
        <v>8714</v>
      </c>
      <c r="G23" s="102" t="s">
        <v>8715</v>
      </c>
      <c r="H23" s="101">
        <v>9</v>
      </c>
      <c r="I23" s="102" t="s">
        <v>8715</v>
      </c>
      <c r="J23" s="103">
        <v>983</v>
      </c>
      <c r="K23" s="191">
        <v>8.74</v>
      </c>
      <c r="L23" s="103">
        <v>1</v>
      </c>
      <c r="M23" s="98"/>
      <c r="N23" s="98"/>
      <c r="O23" s="86"/>
      <c r="P23" s="98">
        <v>1</v>
      </c>
    </row>
    <row r="24" spans="1:16" x14ac:dyDescent="0.3">
      <c r="A24" s="101">
        <v>49010</v>
      </c>
      <c r="B24" s="102" t="s">
        <v>3509</v>
      </c>
      <c r="C24" s="102" t="s">
        <v>3510</v>
      </c>
      <c r="D24" s="102" t="s">
        <v>48</v>
      </c>
      <c r="E24" s="102" t="s">
        <v>3494</v>
      </c>
      <c r="F24" s="102" t="s">
        <v>8702</v>
      </c>
      <c r="G24" s="102" t="s">
        <v>8703</v>
      </c>
      <c r="H24" s="101">
        <v>12</v>
      </c>
      <c r="I24" s="102" t="s">
        <v>8703</v>
      </c>
      <c r="J24" s="103">
        <v>2050</v>
      </c>
      <c r="K24" s="191">
        <v>45.45</v>
      </c>
      <c r="L24" s="103">
        <v>1</v>
      </c>
      <c r="M24" s="98"/>
      <c r="N24" s="98"/>
      <c r="O24" s="98"/>
      <c r="P24" s="98">
        <v>1</v>
      </c>
    </row>
    <row r="25" spans="1:16" x14ac:dyDescent="0.3">
      <c r="A25" s="101">
        <v>49011</v>
      </c>
      <c r="B25" s="102" t="s">
        <v>3511</v>
      </c>
      <c r="C25" s="102" t="s">
        <v>3512</v>
      </c>
      <c r="D25" s="102" t="s">
        <v>48</v>
      </c>
      <c r="E25" s="102" t="s">
        <v>3494</v>
      </c>
      <c r="F25" s="102" t="s">
        <v>8702</v>
      </c>
      <c r="G25" s="102" t="s">
        <v>8703</v>
      </c>
      <c r="H25" s="101">
        <v>12</v>
      </c>
      <c r="I25" s="102" t="s">
        <v>8703</v>
      </c>
      <c r="J25" s="103">
        <v>1894</v>
      </c>
      <c r="K25" s="191">
        <v>5.86</v>
      </c>
      <c r="L25" s="103">
        <v>1</v>
      </c>
      <c r="M25" s="98"/>
      <c r="N25" s="98"/>
      <c r="O25" s="98"/>
      <c r="P25" s="98">
        <v>1</v>
      </c>
    </row>
    <row r="26" spans="1:16" x14ac:dyDescent="0.3">
      <c r="A26" s="101">
        <v>81014</v>
      </c>
      <c r="B26" s="102" t="s">
        <v>6860</v>
      </c>
      <c r="C26" s="102" t="s">
        <v>6861</v>
      </c>
      <c r="D26" s="102" t="s">
        <v>47</v>
      </c>
      <c r="E26" s="102" t="s">
        <v>6849</v>
      </c>
      <c r="F26" s="102" t="s">
        <v>8706</v>
      </c>
      <c r="G26" s="102" t="s">
        <v>8707</v>
      </c>
      <c r="H26" s="101">
        <v>11</v>
      </c>
      <c r="I26" s="102" t="s">
        <v>8707</v>
      </c>
      <c r="J26" s="103">
        <v>7366</v>
      </c>
      <c r="K26" s="191">
        <v>84.53</v>
      </c>
      <c r="L26" s="103">
        <v>1</v>
      </c>
      <c r="M26" s="98"/>
      <c r="N26" s="98"/>
      <c r="O26" s="98"/>
      <c r="P26" s="98">
        <v>1</v>
      </c>
    </row>
    <row r="27" spans="1:16" x14ac:dyDescent="0.3">
      <c r="A27" s="101">
        <v>59018</v>
      </c>
      <c r="B27" s="102" t="s">
        <v>4381</v>
      </c>
      <c r="C27" s="102" t="s">
        <v>4382</v>
      </c>
      <c r="D27" s="102" t="s">
        <v>39</v>
      </c>
      <c r="E27" s="102" t="s">
        <v>4366</v>
      </c>
      <c r="F27" s="102" t="s">
        <v>4382</v>
      </c>
      <c r="G27" s="102" t="s">
        <v>8716</v>
      </c>
      <c r="H27" s="101">
        <v>3</v>
      </c>
      <c r="I27" s="102" t="s">
        <v>8717</v>
      </c>
      <c r="J27" s="103">
        <v>3301</v>
      </c>
      <c r="K27" s="191">
        <v>10.16</v>
      </c>
      <c r="L27" s="103">
        <v>1</v>
      </c>
      <c r="M27" s="98"/>
      <c r="N27" s="98"/>
      <c r="O27" s="86"/>
      <c r="P27" s="98">
        <v>1</v>
      </c>
    </row>
    <row r="28" spans="1:16" x14ac:dyDescent="0.3">
      <c r="A28" s="101">
        <v>49013</v>
      </c>
      <c r="B28" s="102" t="s">
        <v>3515</v>
      </c>
      <c r="C28" s="102" t="s">
        <v>3516</v>
      </c>
      <c r="D28" s="102" t="s">
        <v>48</v>
      </c>
      <c r="E28" s="102" t="s">
        <v>3494</v>
      </c>
      <c r="F28" s="102" t="s">
        <v>8702</v>
      </c>
      <c r="G28" s="102" t="s">
        <v>8703</v>
      </c>
      <c r="H28" s="101">
        <v>12</v>
      </c>
      <c r="I28" s="102" t="s">
        <v>8703</v>
      </c>
      <c r="J28" s="103">
        <v>3704</v>
      </c>
      <c r="K28" s="191">
        <v>13.33</v>
      </c>
      <c r="L28" s="103">
        <v>1</v>
      </c>
      <c r="M28" s="98"/>
      <c r="N28" s="98"/>
      <c r="O28" s="98"/>
      <c r="P28" s="98">
        <v>1</v>
      </c>
    </row>
    <row r="29" spans="1:16" x14ac:dyDescent="0.3">
      <c r="A29" s="101">
        <v>90058</v>
      </c>
      <c r="B29" s="102" t="s">
        <v>8718</v>
      </c>
      <c r="C29" s="102" t="s">
        <v>8719</v>
      </c>
      <c r="D29" s="102" t="s">
        <v>46</v>
      </c>
      <c r="E29" s="102" t="s">
        <v>7490</v>
      </c>
      <c r="F29" s="102" t="s">
        <v>8720</v>
      </c>
      <c r="G29" s="102" t="s">
        <v>8696</v>
      </c>
      <c r="H29" s="101">
        <v>6</v>
      </c>
      <c r="I29" s="102" t="s">
        <v>8721</v>
      </c>
      <c r="J29" s="103">
        <v>21377</v>
      </c>
      <c r="K29" s="191">
        <v>104.51</v>
      </c>
      <c r="L29" s="103">
        <v>1</v>
      </c>
      <c r="M29" s="98">
        <v>1</v>
      </c>
      <c r="N29" s="98"/>
      <c r="O29" s="98"/>
      <c r="P29" s="98"/>
    </row>
    <row r="30" spans="1:16" x14ac:dyDescent="0.3">
      <c r="A30" s="101">
        <v>49014</v>
      </c>
      <c r="B30" s="102" t="s">
        <v>3517</v>
      </c>
      <c r="C30" s="102" t="s">
        <v>3518</v>
      </c>
      <c r="D30" s="102" t="s">
        <v>48</v>
      </c>
      <c r="E30" s="102" t="s">
        <v>3494</v>
      </c>
      <c r="F30" s="102" t="s">
        <v>8702</v>
      </c>
      <c r="G30" s="102" t="s">
        <v>8703</v>
      </c>
      <c r="H30" s="101">
        <v>12</v>
      </c>
      <c r="I30" s="102" t="s">
        <v>8703</v>
      </c>
      <c r="J30" s="103">
        <v>11914</v>
      </c>
      <c r="K30" s="191">
        <v>48.03</v>
      </c>
      <c r="L30" s="103">
        <v>1</v>
      </c>
      <c r="M30" s="98"/>
      <c r="N30" s="98"/>
      <c r="O30" s="98"/>
      <c r="P30" s="98">
        <v>1</v>
      </c>
    </row>
    <row r="31" spans="1:16" x14ac:dyDescent="0.3">
      <c r="A31" s="101">
        <v>11022</v>
      </c>
      <c r="B31" s="102" t="s">
        <v>8722</v>
      </c>
      <c r="C31" s="102" t="s">
        <v>8723</v>
      </c>
      <c r="D31" s="102" t="s">
        <v>40</v>
      </c>
      <c r="E31" s="102" t="s">
        <v>3002</v>
      </c>
      <c r="F31" s="102" t="s">
        <v>8724</v>
      </c>
      <c r="G31" s="102" t="s">
        <v>8725</v>
      </c>
      <c r="H31" s="101">
        <v>4</v>
      </c>
      <c r="I31" s="102" t="s">
        <v>8726</v>
      </c>
      <c r="J31" s="103">
        <v>3348</v>
      </c>
      <c r="K31" s="191">
        <v>7.66</v>
      </c>
      <c r="L31" s="103">
        <v>1</v>
      </c>
      <c r="M31" s="98">
        <v>1</v>
      </c>
      <c r="N31" s="98"/>
      <c r="O31" s="98"/>
      <c r="P31" s="98"/>
    </row>
    <row r="32" spans="1:16" x14ac:dyDescent="0.3">
      <c r="A32" s="101">
        <v>63061</v>
      </c>
      <c r="B32" s="102" t="s">
        <v>5346</v>
      </c>
      <c r="C32" s="102" t="s">
        <v>5347</v>
      </c>
      <c r="D32" s="102" t="s">
        <v>36</v>
      </c>
      <c r="E32" s="102" t="s">
        <v>5327</v>
      </c>
      <c r="F32" s="102" t="s">
        <v>5347</v>
      </c>
      <c r="G32" s="102" t="s">
        <v>8698</v>
      </c>
      <c r="H32" s="101">
        <v>2</v>
      </c>
      <c r="I32" s="102" t="s">
        <v>8699</v>
      </c>
      <c r="J32" s="103">
        <v>10183</v>
      </c>
      <c r="K32" s="191">
        <v>4.26</v>
      </c>
      <c r="L32" s="103">
        <v>1</v>
      </c>
      <c r="M32" s="98"/>
      <c r="N32" s="98"/>
      <c r="O32" s="98">
        <v>1</v>
      </c>
      <c r="P32" s="98"/>
    </row>
    <row r="33" spans="1:16" x14ac:dyDescent="0.3">
      <c r="A33" s="101">
        <v>49021</v>
      </c>
      <c r="B33" s="102" t="s">
        <v>3527</v>
      </c>
      <c r="C33" s="102" t="s">
        <v>3528</v>
      </c>
      <c r="D33" s="102" t="s">
        <v>48</v>
      </c>
      <c r="E33" s="102" t="s">
        <v>3494</v>
      </c>
      <c r="F33" s="102" t="s">
        <v>8702</v>
      </c>
      <c r="G33" s="102" t="s">
        <v>8703</v>
      </c>
      <c r="H33" s="101">
        <v>12</v>
      </c>
      <c r="I33" s="102" t="s">
        <v>8703</v>
      </c>
      <c r="J33" s="103">
        <v>3348</v>
      </c>
      <c r="K33" s="191">
        <v>36.520000000000003</v>
      </c>
      <c r="L33" s="103">
        <v>1</v>
      </c>
      <c r="M33" s="98"/>
      <c r="N33" s="98"/>
      <c r="O33" s="98"/>
      <c r="P33" s="98">
        <v>1</v>
      </c>
    </row>
    <row r="34" spans="1:16" x14ac:dyDescent="0.3">
      <c r="A34" s="101">
        <v>83087</v>
      </c>
      <c r="B34" s="102" t="s">
        <v>7158</v>
      </c>
      <c r="C34" s="102" t="s">
        <v>7159</v>
      </c>
      <c r="D34" s="102" t="s">
        <v>47</v>
      </c>
      <c r="E34" s="102" t="s">
        <v>7010</v>
      </c>
      <c r="F34" s="102" t="s">
        <v>8714</v>
      </c>
      <c r="G34" s="102" t="s">
        <v>8715</v>
      </c>
      <c r="H34" s="101">
        <v>9</v>
      </c>
      <c r="I34" s="102" t="s">
        <v>8715</v>
      </c>
      <c r="J34" s="103">
        <v>850</v>
      </c>
      <c r="K34" s="191">
        <v>8.7799999999999994</v>
      </c>
      <c r="L34" s="103">
        <v>1</v>
      </c>
      <c r="M34" s="98"/>
      <c r="N34" s="98"/>
      <c r="O34" s="98"/>
      <c r="P34" s="98">
        <v>1</v>
      </c>
    </row>
    <row r="35" spans="1:16" x14ac:dyDescent="0.3">
      <c r="A35" s="101">
        <v>111071</v>
      </c>
      <c r="B35" s="102" t="s">
        <v>8727</v>
      </c>
      <c r="C35" s="102" t="s">
        <v>8700</v>
      </c>
      <c r="D35" s="102" t="s">
        <v>46</v>
      </c>
      <c r="E35" s="102" t="s">
        <v>7903</v>
      </c>
      <c r="F35" s="102" t="s">
        <v>8700</v>
      </c>
      <c r="G35" s="102" t="s">
        <v>8701</v>
      </c>
      <c r="H35" s="101">
        <v>7</v>
      </c>
      <c r="I35" s="102" t="s">
        <v>8701</v>
      </c>
      <c r="J35" s="103">
        <v>10767</v>
      </c>
      <c r="K35" s="191">
        <v>87.89</v>
      </c>
      <c r="L35" s="103">
        <v>1</v>
      </c>
      <c r="M35" s="98">
        <v>1</v>
      </c>
      <c r="N35" s="98"/>
      <c r="O35" s="98"/>
      <c r="P35" s="98"/>
    </row>
    <row r="36" spans="1:16" x14ac:dyDescent="0.3">
      <c r="A36" s="101">
        <v>63078</v>
      </c>
      <c r="B36" s="102" t="s">
        <v>5348</v>
      </c>
      <c r="C36" s="102" t="s">
        <v>5349</v>
      </c>
      <c r="D36" s="102" t="s">
        <v>36</v>
      </c>
      <c r="E36" s="102" t="s">
        <v>5327</v>
      </c>
      <c r="F36" s="102" t="s">
        <v>5341</v>
      </c>
      <c r="G36" s="102" t="s">
        <v>8698</v>
      </c>
      <c r="H36" s="101">
        <v>2</v>
      </c>
      <c r="I36" s="102" t="s">
        <v>8699</v>
      </c>
      <c r="J36" s="103">
        <v>3023</v>
      </c>
      <c r="K36" s="191">
        <v>6.44</v>
      </c>
      <c r="L36" s="103">
        <v>1</v>
      </c>
      <c r="M36" s="98"/>
      <c r="N36" s="98"/>
      <c r="O36" s="98">
        <v>1</v>
      </c>
      <c r="P36" s="98"/>
    </row>
    <row r="37" spans="1:16" x14ac:dyDescent="0.3">
      <c r="A37" s="101">
        <v>82075</v>
      </c>
      <c r="B37" s="102" t="s">
        <v>6996</v>
      </c>
      <c r="C37" s="102" t="s">
        <v>6997</v>
      </c>
      <c r="D37" s="102" t="s">
        <v>47</v>
      </c>
      <c r="E37" s="102" t="s">
        <v>6878</v>
      </c>
      <c r="F37" s="102" t="s">
        <v>6997</v>
      </c>
      <c r="G37" s="102" t="s">
        <v>8696</v>
      </c>
      <c r="H37" s="101">
        <v>10</v>
      </c>
      <c r="I37" s="102" t="s">
        <v>8728</v>
      </c>
      <c r="J37" s="103">
        <v>1271</v>
      </c>
      <c r="K37" s="191">
        <v>8.2407000000000004</v>
      </c>
      <c r="L37" s="103">
        <v>1</v>
      </c>
      <c r="M37" s="98"/>
      <c r="N37" s="98"/>
      <c r="O37" s="98"/>
      <c r="P37" s="98">
        <v>1</v>
      </c>
    </row>
    <row r="38" spans="1:16" ht="15" thickBot="1" x14ac:dyDescent="0.35">
      <c r="A38" s="132">
        <v>59033</v>
      </c>
      <c r="B38" s="133" t="s">
        <v>4406</v>
      </c>
      <c r="C38" s="133" t="s">
        <v>4407</v>
      </c>
      <c r="D38" s="133" t="s">
        <v>39</v>
      </c>
      <c r="E38" s="133" t="s">
        <v>4366</v>
      </c>
      <c r="F38" s="133" t="s">
        <v>4407</v>
      </c>
      <c r="G38" s="133" t="s">
        <v>8716</v>
      </c>
      <c r="H38" s="132">
        <v>3</v>
      </c>
      <c r="I38" s="133" t="s">
        <v>8717</v>
      </c>
      <c r="J38" s="134">
        <v>736</v>
      </c>
      <c r="K38" s="192">
        <v>1.75</v>
      </c>
      <c r="L38" s="134">
        <v>1</v>
      </c>
      <c r="M38" s="122"/>
      <c r="N38" s="122"/>
      <c r="O38" s="122"/>
      <c r="P38" s="122">
        <v>1</v>
      </c>
    </row>
    <row r="39" spans="1:16" x14ac:dyDescent="0.3">
      <c r="A39" s="135" t="s">
        <v>8111</v>
      </c>
      <c r="J39" s="58">
        <f t="shared" ref="J39:P39" si="0">SUM(J4:J38)</f>
        <v>213093</v>
      </c>
      <c r="K39" s="58">
        <f t="shared" si="0"/>
        <v>970.52069999999992</v>
      </c>
      <c r="L39" s="44">
        <f t="shared" si="0"/>
        <v>35</v>
      </c>
      <c r="M39" s="44">
        <f t="shared" si="0"/>
        <v>3</v>
      </c>
      <c r="N39" s="44">
        <f t="shared" si="0"/>
        <v>1</v>
      </c>
      <c r="O39" s="44">
        <f t="shared" si="0"/>
        <v>13</v>
      </c>
      <c r="P39" s="44">
        <f t="shared" si="0"/>
        <v>18</v>
      </c>
    </row>
  </sheetData>
  <autoFilter ref="A3:P3" xr:uid="{85FED165-FF8E-4209-8FF9-FAA54BBEB8A0}"/>
  <sortState xmlns:xlrd2="http://schemas.microsoft.com/office/spreadsheetml/2017/richdata2" ref="A4:P39">
    <sortCondition ref="C4:C39"/>
  </sortState>
  <pageMargins left="0.7" right="0.7" top="0.75" bottom="0.75" header="0.3" footer="0.3"/>
  <pageSetup scale="46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88404-F432-493E-8895-1EC8D4AA5210}">
  <sheetPr codeName="Foglio12">
    <pageSetUpPr fitToPage="1"/>
  </sheetPr>
  <dimension ref="A1:M38"/>
  <sheetViews>
    <sheetView showGridLines="0" zoomScale="50" zoomScaleNormal="50" workbookViewId="0">
      <selection activeCell="B363" sqref="B1:B1048576"/>
    </sheetView>
  </sheetViews>
  <sheetFormatPr defaultRowHeight="14.4" x14ac:dyDescent="0.3"/>
  <cols>
    <col min="1" max="1" width="10.44140625" customWidth="1"/>
    <col min="2" max="2" width="12.44140625" bestFit="1" customWidth="1"/>
    <col min="3" max="3" width="24.88671875" customWidth="1"/>
    <col min="4" max="4" width="17.44140625" customWidth="1"/>
    <col min="5" max="5" width="18.33203125" customWidth="1"/>
    <col min="6" max="6" width="17.109375" customWidth="1"/>
    <col min="7" max="7" width="30.5546875" customWidth="1"/>
    <col min="8" max="8" width="13.33203125" style="86" customWidth="1"/>
    <col min="9" max="9" width="44.6640625" customWidth="1"/>
    <col min="10" max="11" width="16" customWidth="1"/>
    <col min="12" max="12" width="14.44140625" customWidth="1"/>
    <col min="13" max="13" width="17.5546875" customWidth="1"/>
  </cols>
  <sheetData>
    <row r="1" spans="1:13" ht="104.4" customHeight="1" x14ac:dyDescent="0.3"/>
    <row r="2" spans="1:13" ht="33" customHeight="1" thickBot="1" x14ac:dyDescent="0.35">
      <c r="A2" s="1" t="s">
        <v>8474</v>
      </c>
      <c r="B2" s="1" t="s">
        <v>8475</v>
      </c>
      <c r="C2" s="1" t="s">
        <v>8476</v>
      </c>
      <c r="D2" s="1" t="s">
        <v>8032</v>
      </c>
      <c r="E2" s="1" t="s">
        <v>8114</v>
      </c>
      <c r="F2" s="1" t="s">
        <v>8691</v>
      </c>
      <c r="G2" s="1" t="s">
        <v>8692</v>
      </c>
      <c r="H2" s="1" t="s">
        <v>8693</v>
      </c>
      <c r="I2" s="1" t="s">
        <v>8694</v>
      </c>
      <c r="J2" s="2" t="s">
        <v>8477</v>
      </c>
      <c r="K2" s="2" t="s">
        <v>8695</v>
      </c>
      <c r="L2" s="3" t="s">
        <v>8116</v>
      </c>
      <c r="M2" s="3" t="s">
        <v>8117</v>
      </c>
    </row>
    <row r="3" spans="1:13" x14ac:dyDescent="0.3">
      <c r="A3" s="28">
        <v>63004</v>
      </c>
      <c r="B3" s="27" t="s">
        <v>5330</v>
      </c>
      <c r="C3" s="27" t="s">
        <v>5331</v>
      </c>
      <c r="D3" s="27" t="s">
        <v>36</v>
      </c>
      <c r="E3" s="27" t="s">
        <v>5327</v>
      </c>
      <c r="F3" s="27" t="s">
        <v>5335</v>
      </c>
      <c r="G3" s="27" t="s">
        <v>8696</v>
      </c>
      <c r="H3" s="200">
        <v>1</v>
      </c>
      <c r="I3" s="27" t="s">
        <v>8697</v>
      </c>
      <c r="J3" s="29">
        <v>6940</v>
      </c>
      <c r="K3" s="190">
        <v>6.47</v>
      </c>
      <c r="L3" s="27" t="s">
        <v>8120</v>
      </c>
      <c r="M3" s="27" t="s">
        <v>6</v>
      </c>
    </row>
    <row r="4" spans="1:13" x14ac:dyDescent="0.3">
      <c r="A4" s="7">
        <v>63007</v>
      </c>
      <c r="B4" s="8" t="s">
        <v>5332</v>
      </c>
      <c r="C4" s="8" t="s">
        <v>5333</v>
      </c>
      <c r="D4" s="8" t="s">
        <v>36</v>
      </c>
      <c r="E4" s="8" t="s">
        <v>5327</v>
      </c>
      <c r="F4" s="8" t="s">
        <v>5341</v>
      </c>
      <c r="G4" s="8" t="s">
        <v>8698</v>
      </c>
      <c r="H4" s="201">
        <v>2</v>
      </c>
      <c r="I4" s="8" t="s">
        <v>8699</v>
      </c>
      <c r="J4" s="9">
        <v>9845</v>
      </c>
      <c r="K4" s="191">
        <v>10.96</v>
      </c>
      <c r="L4" s="8" t="s">
        <v>8120</v>
      </c>
      <c r="M4" s="8" t="s">
        <v>6</v>
      </c>
    </row>
    <row r="5" spans="1:13" x14ac:dyDescent="0.3">
      <c r="A5" s="7">
        <v>111008</v>
      </c>
      <c r="B5" s="8" t="s">
        <v>7916</v>
      </c>
      <c r="C5" s="8" t="s">
        <v>7917</v>
      </c>
      <c r="D5" s="8" t="s">
        <v>46</v>
      </c>
      <c r="E5" s="8" t="s">
        <v>7903</v>
      </c>
      <c r="F5" s="8" t="s">
        <v>8700</v>
      </c>
      <c r="G5" s="8" t="s">
        <v>8701</v>
      </c>
      <c r="H5" s="201">
        <v>7</v>
      </c>
      <c r="I5" s="8" t="s">
        <v>8701</v>
      </c>
      <c r="J5" s="9">
        <v>2803</v>
      </c>
      <c r="K5" s="191">
        <v>31.06</v>
      </c>
      <c r="L5" s="8" t="s">
        <v>8120</v>
      </c>
      <c r="M5" s="8" t="s">
        <v>5</v>
      </c>
    </row>
    <row r="6" spans="1:13" x14ac:dyDescent="0.3">
      <c r="A6" s="7">
        <v>49003</v>
      </c>
      <c r="B6" s="8" t="s">
        <v>3499</v>
      </c>
      <c r="C6" s="8" t="s">
        <v>3500</v>
      </c>
      <c r="D6" s="8" t="s">
        <v>48</v>
      </c>
      <c r="E6" s="8" t="s">
        <v>3494</v>
      </c>
      <c r="F6" s="8" t="s">
        <v>8702</v>
      </c>
      <c r="G6" s="8" t="s">
        <v>8703</v>
      </c>
      <c r="H6" s="201">
        <v>12</v>
      </c>
      <c r="I6" s="8" t="s">
        <v>8703</v>
      </c>
      <c r="J6" s="9">
        <v>4710</v>
      </c>
      <c r="K6" s="191">
        <v>55.79</v>
      </c>
      <c r="L6" s="8" t="s">
        <v>8120</v>
      </c>
      <c r="M6" s="8" t="s">
        <v>7</v>
      </c>
    </row>
    <row r="7" spans="1:13" x14ac:dyDescent="0.3">
      <c r="A7" s="7">
        <v>49004</v>
      </c>
      <c r="B7" s="8" t="s">
        <v>3501</v>
      </c>
      <c r="C7" s="8" t="s">
        <v>3502</v>
      </c>
      <c r="D7" s="8" t="s">
        <v>48</v>
      </c>
      <c r="E7" s="8" t="s">
        <v>3494</v>
      </c>
      <c r="F7" s="8" t="s">
        <v>8702</v>
      </c>
      <c r="G7" s="8" t="s">
        <v>8703</v>
      </c>
      <c r="H7" s="201">
        <v>12</v>
      </c>
      <c r="I7" s="8" t="s">
        <v>8703</v>
      </c>
      <c r="J7" s="9">
        <v>3857</v>
      </c>
      <c r="K7" s="191">
        <v>39.56</v>
      </c>
      <c r="L7" s="8" t="s">
        <v>8120</v>
      </c>
      <c r="M7" s="8" t="s">
        <v>7</v>
      </c>
    </row>
    <row r="8" spans="1:13" x14ac:dyDescent="0.3">
      <c r="A8" s="7">
        <v>49005</v>
      </c>
      <c r="B8" s="8" t="s">
        <v>3503</v>
      </c>
      <c r="C8" s="8" t="s">
        <v>3504</v>
      </c>
      <c r="D8" s="8" t="s">
        <v>48</v>
      </c>
      <c r="E8" s="8" t="s">
        <v>3494</v>
      </c>
      <c r="F8" s="8" t="s">
        <v>8704</v>
      </c>
      <c r="G8" s="8" t="s">
        <v>8703</v>
      </c>
      <c r="H8" s="201">
        <v>12</v>
      </c>
      <c r="I8" s="8" t="s">
        <v>8703</v>
      </c>
      <c r="J8" s="9">
        <v>391</v>
      </c>
      <c r="K8" s="191">
        <v>19.329999999999998</v>
      </c>
      <c r="L8" s="8" t="s">
        <v>8120</v>
      </c>
      <c r="M8" s="8" t="s">
        <v>7</v>
      </c>
    </row>
    <row r="9" spans="1:13" x14ac:dyDescent="0.3">
      <c r="A9" s="7">
        <v>63014</v>
      </c>
      <c r="B9" s="8" t="s">
        <v>5334</v>
      </c>
      <c r="C9" s="8" t="s">
        <v>5335</v>
      </c>
      <c r="D9" s="8" t="s">
        <v>36</v>
      </c>
      <c r="E9" s="8" t="s">
        <v>5327</v>
      </c>
      <c r="F9" s="8" t="s">
        <v>5335</v>
      </c>
      <c r="G9" s="8" t="s">
        <v>8696</v>
      </c>
      <c r="H9" s="201">
        <v>1</v>
      </c>
      <c r="I9" s="8" t="s">
        <v>8697</v>
      </c>
      <c r="J9" s="9">
        <v>6937</v>
      </c>
      <c r="K9" s="191">
        <v>4.0599999999999996</v>
      </c>
      <c r="L9" s="8" t="s">
        <v>8120</v>
      </c>
      <c r="M9" s="8" t="s">
        <v>6</v>
      </c>
    </row>
    <row r="10" spans="1:13" x14ac:dyDescent="0.3">
      <c r="A10" s="7">
        <v>111010</v>
      </c>
      <c r="B10" s="8" t="s">
        <v>7919</v>
      </c>
      <c r="C10" s="8" t="s">
        <v>7920</v>
      </c>
      <c r="D10" s="8" t="s">
        <v>46</v>
      </c>
      <c r="E10" s="8" t="s">
        <v>7903</v>
      </c>
      <c r="F10" s="8" t="s">
        <v>8705</v>
      </c>
      <c r="G10" s="8" t="s">
        <v>8701</v>
      </c>
      <c r="H10" s="201">
        <v>7</v>
      </c>
      <c r="I10" s="8" t="s">
        <v>8701</v>
      </c>
      <c r="J10" s="9">
        <v>5960</v>
      </c>
      <c r="K10" s="191">
        <v>51.1</v>
      </c>
      <c r="L10" s="8" t="s">
        <v>8120</v>
      </c>
      <c r="M10" s="8" t="s">
        <v>6</v>
      </c>
    </row>
    <row r="11" spans="1:13" x14ac:dyDescent="0.3">
      <c r="A11" s="7">
        <v>63019</v>
      </c>
      <c r="B11" s="8" t="s">
        <v>5336</v>
      </c>
      <c r="C11" s="8" t="s">
        <v>5337</v>
      </c>
      <c r="D11" s="8" t="s">
        <v>36</v>
      </c>
      <c r="E11" s="8" t="s">
        <v>5327</v>
      </c>
      <c r="F11" s="8" t="s">
        <v>5341</v>
      </c>
      <c r="G11" s="8" t="s">
        <v>8698</v>
      </c>
      <c r="H11" s="201">
        <v>2</v>
      </c>
      <c r="I11" s="8" t="s">
        <v>8699</v>
      </c>
      <c r="J11" s="9">
        <v>7802</v>
      </c>
      <c r="K11" s="191">
        <v>5.85</v>
      </c>
      <c r="L11" s="8" t="s">
        <v>8120</v>
      </c>
      <c r="M11" s="8" t="s">
        <v>6</v>
      </c>
    </row>
    <row r="12" spans="1:13" x14ac:dyDescent="0.3">
      <c r="A12" s="7">
        <v>81009</v>
      </c>
      <c r="B12" s="8" t="s">
        <v>6855</v>
      </c>
      <c r="C12" s="8" t="s">
        <v>6856</v>
      </c>
      <c r="D12" s="8" t="s">
        <v>47</v>
      </c>
      <c r="E12" s="8" t="s">
        <v>6849</v>
      </c>
      <c r="F12" s="8" t="s">
        <v>8706</v>
      </c>
      <c r="G12" s="8" t="s">
        <v>8707</v>
      </c>
      <c r="H12" s="201">
        <v>11</v>
      </c>
      <c r="I12" s="8" t="s">
        <v>8707</v>
      </c>
      <c r="J12" s="9">
        <v>4270</v>
      </c>
      <c r="K12" s="191">
        <v>38.31</v>
      </c>
      <c r="L12" s="8" t="s">
        <v>8120</v>
      </c>
      <c r="M12" s="8" t="s">
        <v>6</v>
      </c>
    </row>
    <row r="13" spans="1:13" x14ac:dyDescent="0.3">
      <c r="A13" s="7">
        <v>63031</v>
      </c>
      <c r="B13" s="8" t="s">
        <v>5338</v>
      </c>
      <c r="C13" s="8" t="s">
        <v>5339</v>
      </c>
      <c r="D13" s="8" t="s">
        <v>36</v>
      </c>
      <c r="E13" s="8" t="s">
        <v>5327</v>
      </c>
      <c r="F13" s="8" t="s">
        <v>5341</v>
      </c>
      <c r="G13" s="8" t="s">
        <v>8698</v>
      </c>
      <c r="H13" s="201">
        <v>2</v>
      </c>
      <c r="I13" s="8" t="s">
        <v>8699</v>
      </c>
      <c r="J13" s="9">
        <v>17410</v>
      </c>
      <c r="K13" s="191">
        <v>13.08</v>
      </c>
      <c r="L13" s="8" t="s">
        <v>8120</v>
      </c>
      <c r="M13" s="8" t="s">
        <v>6</v>
      </c>
    </row>
    <row r="14" spans="1:13" x14ac:dyDescent="0.3">
      <c r="A14" s="7">
        <v>63037</v>
      </c>
      <c r="B14" s="8" t="s">
        <v>5340</v>
      </c>
      <c r="C14" s="8" t="s">
        <v>5341</v>
      </c>
      <c r="D14" s="8" t="s">
        <v>36</v>
      </c>
      <c r="E14" s="8" t="s">
        <v>5327</v>
      </c>
      <c r="F14" s="8" t="s">
        <v>5341</v>
      </c>
      <c r="G14" s="8" t="s">
        <v>8698</v>
      </c>
      <c r="H14" s="201">
        <v>2</v>
      </c>
      <c r="I14" s="8" t="s">
        <v>8699</v>
      </c>
      <c r="J14" s="9">
        <v>19602</v>
      </c>
      <c r="K14" s="191">
        <v>8.14</v>
      </c>
      <c r="L14" s="8" t="s">
        <v>8120</v>
      </c>
      <c r="M14" s="8" t="s">
        <v>6</v>
      </c>
    </row>
    <row r="15" spans="1:13" x14ac:dyDescent="0.3">
      <c r="A15" s="7">
        <v>53012</v>
      </c>
      <c r="B15" s="8" t="s">
        <v>3687</v>
      </c>
      <c r="C15" s="8" t="s">
        <v>3688</v>
      </c>
      <c r="D15" s="8" t="s">
        <v>48</v>
      </c>
      <c r="E15" s="8" t="s">
        <v>3498</v>
      </c>
      <c r="F15" s="8" t="s">
        <v>8708</v>
      </c>
      <c r="G15" s="8" t="s">
        <v>8703</v>
      </c>
      <c r="H15" s="201">
        <v>12</v>
      </c>
      <c r="I15" s="8" t="s">
        <v>8703</v>
      </c>
      <c r="J15" s="9">
        <v>1345</v>
      </c>
      <c r="K15" s="191">
        <v>24.01</v>
      </c>
      <c r="L15" s="8" t="s">
        <v>8120</v>
      </c>
      <c r="M15" s="8" t="s">
        <v>7</v>
      </c>
    </row>
    <row r="16" spans="1:13" x14ac:dyDescent="0.3">
      <c r="A16" s="7">
        <v>71026</v>
      </c>
      <c r="B16" s="8" t="s">
        <v>5767</v>
      </c>
      <c r="C16" s="8" t="s">
        <v>5768</v>
      </c>
      <c r="D16" s="8" t="s">
        <v>45</v>
      </c>
      <c r="E16" s="8" t="s">
        <v>4920</v>
      </c>
      <c r="F16" s="8" t="s">
        <v>8709</v>
      </c>
      <c r="G16" s="8" t="s">
        <v>8692</v>
      </c>
      <c r="H16" s="201">
        <v>13</v>
      </c>
      <c r="I16" s="8" t="s">
        <v>5768</v>
      </c>
      <c r="J16" s="9">
        <v>451</v>
      </c>
      <c r="K16" s="191">
        <v>3.18</v>
      </c>
      <c r="L16" s="8" t="s">
        <v>8120</v>
      </c>
      <c r="M16" s="8" t="s">
        <v>7</v>
      </c>
    </row>
    <row r="17" spans="1:13" x14ac:dyDescent="0.3">
      <c r="A17" s="7">
        <v>90035</v>
      </c>
      <c r="B17" s="8" t="s">
        <v>7552</v>
      </c>
      <c r="C17" s="8" t="s">
        <v>7553</v>
      </c>
      <c r="D17" s="8" t="s">
        <v>46</v>
      </c>
      <c r="E17" s="8" t="s">
        <v>7490</v>
      </c>
      <c r="F17" s="8" t="s">
        <v>7553</v>
      </c>
      <c r="G17" s="8" t="s">
        <v>8710</v>
      </c>
      <c r="H17" s="201">
        <v>5</v>
      </c>
      <c r="I17" s="8" t="s">
        <v>8711</v>
      </c>
      <c r="J17" s="9">
        <v>10722</v>
      </c>
      <c r="K17" s="191">
        <v>51.67</v>
      </c>
      <c r="L17" s="8" t="s">
        <v>8120</v>
      </c>
      <c r="M17" s="8" t="s">
        <v>6</v>
      </c>
    </row>
    <row r="18" spans="1:13" x14ac:dyDescent="0.3">
      <c r="A18" s="7">
        <v>63038</v>
      </c>
      <c r="B18" s="8" t="s">
        <v>5342</v>
      </c>
      <c r="C18" s="8" t="s">
        <v>5343</v>
      </c>
      <c r="D18" s="8" t="s">
        <v>36</v>
      </c>
      <c r="E18" s="8" t="s">
        <v>5327</v>
      </c>
      <c r="F18" s="8" t="s">
        <v>5341</v>
      </c>
      <c r="G18" s="8" t="s">
        <v>8698</v>
      </c>
      <c r="H18" s="201">
        <v>2</v>
      </c>
      <c r="I18" s="8" t="s">
        <v>8699</v>
      </c>
      <c r="J18" s="9">
        <v>4641</v>
      </c>
      <c r="K18" s="191">
        <v>2.08</v>
      </c>
      <c r="L18" s="8" t="s">
        <v>8120</v>
      </c>
      <c r="M18" s="8" t="s">
        <v>6</v>
      </c>
    </row>
    <row r="19" spans="1:13" x14ac:dyDescent="0.3">
      <c r="A19" s="7">
        <v>84020</v>
      </c>
      <c r="B19" s="8" t="s">
        <v>7213</v>
      </c>
      <c r="C19" s="8" t="s">
        <v>7214</v>
      </c>
      <c r="D19" s="8" t="s">
        <v>47</v>
      </c>
      <c r="E19" s="8" t="s">
        <v>6919</v>
      </c>
      <c r="F19" s="8" t="s">
        <v>8712</v>
      </c>
      <c r="G19" s="8" t="s">
        <v>8713</v>
      </c>
      <c r="H19" s="201">
        <v>8</v>
      </c>
      <c r="I19" s="8" t="s">
        <v>8713</v>
      </c>
      <c r="J19" s="9">
        <v>6337</v>
      </c>
      <c r="K19" s="191">
        <v>25.22</v>
      </c>
      <c r="L19" s="8" t="s">
        <v>8120</v>
      </c>
      <c r="M19" s="8" t="s">
        <v>7</v>
      </c>
    </row>
    <row r="20" spans="1:13" x14ac:dyDescent="0.3">
      <c r="A20" s="7">
        <v>83037</v>
      </c>
      <c r="B20" s="8" t="s">
        <v>7076</v>
      </c>
      <c r="C20" s="8" t="s">
        <v>7077</v>
      </c>
      <c r="D20" s="8" t="s">
        <v>47</v>
      </c>
      <c r="E20" s="8" t="s">
        <v>7010</v>
      </c>
      <c r="F20" s="8" t="s">
        <v>8714</v>
      </c>
      <c r="G20" s="8" t="s">
        <v>8715</v>
      </c>
      <c r="H20" s="201">
        <v>9</v>
      </c>
      <c r="I20" s="8" t="s">
        <v>8715</v>
      </c>
      <c r="J20" s="9">
        <v>689</v>
      </c>
      <c r="K20" s="191">
        <v>8.7899999999999991</v>
      </c>
      <c r="L20" s="8" t="s">
        <v>8120</v>
      </c>
      <c r="M20" s="8" t="s">
        <v>7</v>
      </c>
    </row>
    <row r="21" spans="1:13" x14ac:dyDescent="0.3">
      <c r="A21" s="7">
        <v>83041</v>
      </c>
      <c r="B21" s="8" t="s">
        <v>7084</v>
      </c>
      <c r="C21" s="8" t="s">
        <v>7085</v>
      </c>
      <c r="D21" s="8" t="s">
        <v>47</v>
      </c>
      <c r="E21" s="8" t="s">
        <v>7010</v>
      </c>
      <c r="F21" s="8" t="s">
        <v>8714</v>
      </c>
      <c r="G21" s="8" t="s">
        <v>8715</v>
      </c>
      <c r="H21" s="201">
        <v>9</v>
      </c>
      <c r="I21" s="8" t="s">
        <v>8715</v>
      </c>
      <c r="J21" s="9">
        <v>12266</v>
      </c>
      <c r="K21" s="191">
        <v>89.71</v>
      </c>
      <c r="L21" s="8" t="s">
        <v>8120</v>
      </c>
      <c r="M21" s="8" t="s">
        <v>6</v>
      </c>
    </row>
    <row r="22" spans="1:13" x14ac:dyDescent="0.3">
      <c r="A22" s="7">
        <v>83043</v>
      </c>
      <c r="B22" s="8" t="s">
        <v>7088</v>
      </c>
      <c r="C22" s="8" t="s">
        <v>7089</v>
      </c>
      <c r="D22" s="8" t="s">
        <v>47</v>
      </c>
      <c r="E22" s="8" t="s">
        <v>7010</v>
      </c>
      <c r="F22" s="8" t="s">
        <v>8714</v>
      </c>
      <c r="G22" s="8" t="s">
        <v>8715</v>
      </c>
      <c r="H22" s="201">
        <v>9</v>
      </c>
      <c r="I22" s="8" t="s">
        <v>8715</v>
      </c>
      <c r="J22" s="9">
        <v>983</v>
      </c>
      <c r="K22" s="191">
        <v>8.74</v>
      </c>
      <c r="L22" s="8" t="s">
        <v>8120</v>
      </c>
      <c r="M22" s="8" t="s">
        <v>7</v>
      </c>
    </row>
    <row r="23" spans="1:13" x14ac:dyDescent="0.3">
      <c r="A23" s="7">
        <v>49010</v>
      </c>
      <c r="B23" s="8" t="s">
        <v>3509</v>
      </c>
      <c r="C23" s="8" t="s">
        <v>3510</v>
      </c>
      <c r="D23" s="8" t="s">
        <v>48</v>
      </c>
      <c r="E23" s="8" t="s">
        <v>3494</v>
      </c>
      <c r="F23" s="8" t="s">
        <v>8702</v>
      </c>
      <c r="G23" s="8" t="s">
        <v>8703</v>
      </c>
      <c r="H23" s="201">
        <v>12</v>
      </c>
      <c r="I23" s="8" t="s">
        <v>8703</v>
      </c>
      <c r="J23" s="9">
        <v>2050</v>
      </c>
      <c r="K23" s="191">
        <v>45.45</v>
      </c>
      <c r="L23" s="8" t="s">
        <v>8120</v>
      </c>
      <c r="M23" s="8" t="s">
        <v>7</v>
      </c>
    </row>
    <row r="24" spans="1:13" x14ac:dyDescent="0.3">
      <c r="A24" s="7">
        <v>49011</v>
      </c>
      <c r="B24" s="8" t="s">
        <v>3511</v>
      </c>
      <c r="C24" s="8" t="s">
        <v>3512</v>
      </c>
      <c r="D24" s="8" t="s">
        <v>48</v>
      </c>
      <c r="E24" s="8" t="s">
        <v>3494</v>
      </c>
      <c r="F24" s="8" t="s">
        <v>8702</v>
      </c>
      <c r="G24" s="8" t="s">
        <v>8703</v>
      </c>
      <c r="H24" s="201">
        <v>12</v>
      </c>
      <c r="I24" s="8" t="s">
        <v>8703</v>
      </c>
      <c r="J24" s="9">
        <v>1894</v>
      </c>
      <c r="K24" s="191">
        <v>5.86</v>
      </c>
      <c r="L24" s="8" t="s">
        <v>8120</v>
      </c>
      <c r="M24" s="8" t="s">
        <v>7</v>
      </c>
    </row>
    <row r="25" spans="1:13" x14ac:dyDescent="0.3">
      <c r="A25" s="7">
        <v>81014</v>
      </c>
      <c r="B25" s="8" t="s">
        <v>6860</v>
      </c>
      <c r="C25" s="8" t="s">
        <v>6861</v>
      </c>
      <c r="D25" s="8" t="s">
        <v>47</v>
      </c>
      <c r="E25" s="8" t="s">
        <v>6849</v>
      </c>
      <c r="F25" s="8" t="s">
        <v>8706</v>
      </c>
      <c r="G25" s="8" t="s">
        <v>8707</v>
      </c>
      <c r="H25" s="201">
        <v>11</v>
      </c>
      <c r="I25" s="8" t="s">
        <v>8707</v>
      </c>
      <c r="J25" s="9">
        <v>7366</v>
      </c>
      <c r="K25" s="191">
        <v>84.53</v>
      </c>
      <c r="L25" s="8" t="s">
        <v>8120</v>
      </c>
      <c r="M25" s="8" t="s">
        <v>7</v>
      </c>
    </row>
    <row r="26" spans="1:13" x14ac:dyDescent="0.3">
      <c r="A26" s="7">
        <v>59018</v>
      </c>
      <c r="B26" s="8" t="s">
        <v>4381</v>
      </c>
      <c r="C26" s="8" t="s">
        <v>4382</v>
      </c>
      <c r="D26" s="8" t="s">
        <v>39</v>
      </c>
      <c r="E26" s="8" t="s">
        <v>4366</v>
      </c>
      <c r="F26" s="8" t="s">
        <v>4382</v>
      </c>
      <c r="G26" s="8" t="s">
        <v>8716</v>
      </c>
      <c r="H26" s="201">
        <v>3</v>
      </c>
      <c r="I26" s="8" t="s">
        <v>8717</v>
      </c>
      <c r="J26" s="9">
        <v>3301</v>
      </c>
      <c r="K26" s="191">
        <v>10.16</v>
      </c>
      <c r="L26" s="8" t="s">
        <v>8120</v>
      </c>
      <c r="M26" s="8" t="s">
        <v>7</v>
      </c>
    </row>
    <row r="27" spans="1:13" x14ac:dyDescent="0.3">
      <c r="A27" s="7">
        <v>49013</v>
      </c>
      <c r="B27" s="8" t="s">
        <v>3515</v>
      </c>
      <c r="C27" s="8" t="s">
        <v>3516</v>
      </c>
      <c r="D27" s="8" t="s">
        <v>48</v>
      </c>
      <c r="E27" s="8" t="s">
        <v>3494</v>
      </c>
      <c r="F27" s="8" t="s">
        <v>8702</v>
      </c>
      <c r="G27" s="8" t="s">
        <v>8703</v>
      </c>
      <c r="H27" s="201">
        <v>12</v>
      </c>
      <c r="I27" s="8" t="s">
        <v>8703</v>
      </c>
      <c r="J27" s="9">
        <v>3704</v>
      </c>
      <c r="K27" s="191">
        <v>13.33</v>
      </c>
      <c r="L27" s="8" t="s">
        <v>8120</v>
      </c>
      <c r="M27" s="8" t="s">
        <v>7</v>
      </c>
    </row>
    <row r="28" spans="1:13" x14ac:dyDescent="0.3">
      <c r="A28" s="7">
        <v>90058</v>
      </c>
      <c r="B28" s="8" t="s">
        <v>8718</v>
      </c>
      <c r="C28" s="8" t="s">
        <v>8719</v>
      </c>
      <c r="D28" s="8" t="s">
        <v>46</v>
      </c>
      <c r="E28" s="8" t="s">
        <v>7490</v>
      </c>
      <c r="F28" s="8" t="s">
        <v>8720</v>
      </c>
      <c r="G28" s="8" t="s">
        <v>8696</v>
      </c>
      <c r="H28" s="201">
        <v>6</v>
      </c>
      <c r="I28" s="8" t="s">
        <v>8721</v>
      </c>
      <c r="J28" s="9">
        <v>21377</v>
      </c>
      <c r="K28" s="191">
        <v>104.51</v>
      </c>
      <c r="L28" s="8" t="s">
        <v>8127</v>
      </c>
      <c r="M28" s="8" t="s">
        <v>4</v>
      </c>
    </row>
    <row r="29" spans="1:13" x14ac:dyDescent="0.3">
      <c r="A29" s="7">
        <v>49014</v>
      </c>
      <c r="B29" s="8" t="s">
        <v>3517</v>
      </c>
      <c r="C29" s="8" t="s">
        <v>3518</v>
      </c>
      <c r="D29" s="8" t="s">
        <v>48</v>
      </c>
      <c r="E29" s="8" t="s">
        <v>3494</v>
      </c>
      <c r="F29" s="8" t="s">
        <v>8702</v>
      </c>
      <c r="G29" s="8" t="s">
        <v>8703</v>
      </c>
      <c r="H29" s="201">
        <v>12</v>
      </c>
      <c r="I29" s="8" t="s">
        <v>8703</v>
      </c>
      <c r="J29" s="9">
        <v>11914</v>
      </c>
      <c r="K29" s="191">
        <v>48.03</v>
      </c>
      <c r="L29" s="8" t="s">
        <v>8120</v>
      </c>
      <c r="M29" s="8" t="s">
        <v>7</v>
      </c>
    </row>
    <row r="30" spans="1:13" x14ac:dyDescent="0.3">
      <c r="A30" s="7">
        <v>11022</v>
      </c>
      <c r="B30" s="8" t="s">
        <v>8722</v>
      </c>
      <c r="C30" s="8" t="s">
        <v>8723</v>
      </c>
      <c r="D30" s="8" t="s">
        <v>40</v>
      </c>
      <c r="E30" s="8" t="s">
        <v>3002</v>
      </c>
      <c r="F30" s="8" t="s">
        <v>8724</v>
      </c>
      <c r="G30" s="8" t="s">
        <v>8725</v>
      </c>
      <c r="H30" s="201">
        <v>4</v>
      </c>
      <c r="I30" s="8" t="s">
        <v>8726</v>
      </c>
      <c r="J30" s="9">
        <v>3348</v>
      </c>
      <c r="K30" s="191">
        <v>7.66</v>
      </c>
      <c r="L30" s="8" t="s">
        <v>8127</v>
      </c>
      <c r="M30" s="8" t="s">
        <v>4</v>
      </c>
    </row>
    <row r="31" spans="1:13" x14ac:dyDescent="0.3">
      <c r="A31" s="7">
        <v>63061</v>
      </c>
      <c r="B31" s="8" t="s">
        <v>5346</v>
      </c>
      <c r="C31" s="8" t="s">
        <v>5347</v>
      </c>
      <c r="D31" s="8" t="s">
        <v>36</v>
      </c>
      <c r="E31" s="8" t="s">
        <v>5327</v>
      </c>
      <c r="F31" s="8" t="s">
        <v>5347</v>
      </c>
      <c r="G31" s="8" t="s">
        <v>8698</v>
      </c>
      <c r="H31" s="201">
        <v>2</v>
      </c>
      <c r="I31" s="8" t="s">
        <v>8699</v>
      </c>
      <c r="J31" s="9">
        <v>10183</v>
      </c>
      <c r="K31" s="191">
        <v>4.26</v>
      </c>
      <c r="L31" s="8" t="s">
        <v>8120</v>
      </c>
      <c r="M31" s="8" t="s">
        <v>6</v>
      </c>
    </row>
    <row r="32" spans="1:13" x14ac:dyDescent="0.3">
      <c r="A32" s="7">
        <v>49021</v>
      </c>
      <c r="B32" s="8" t="s">
        <v>3527</v>
      </c>
      <c r="C32" s="8" t="s">
        <v>3528</v>
      </c>
      <c r="D32" s="8" t="s">
        <v>48</v>
      </c>
      <c r="E32" s="8" t="s">
        <v>3494</v>
      </c>
      <c r="F32" s="8" t="s">
        <v>8702</v>
      </c>
      <c r="G32" s="8" t="s">
        <v>8703</v>
      </c>
      <c r="H32" s="201">
        <v>12</v>
      </c>
      <c r="I32" s="8" t="s">
        <v>8703</v>
      </c>
      <c r="J32" s="9">
        <v>3348</v>
      </c>
      <c r="K32" s="191">
        <v>36.520000000000003</v>
      </c>
      <c r="L32" s="8" t="s">
        <v>8120</v>
      </c>
      <c r="M32" s="8" t="s">
        <v>7</v>
      </c>
    </row>
    <row r="33" spans="1:13" x14ac:dyDescent="0.3">
      <c r="A33" s="7">
        <v>83087</v>
      </c>
      <c r="B33" s="8" t="s">
        <v>7158</v>
      </c>
      <c r="C33" s="8" t="s">
        <v>7159</v>
      </c>
      <c r="D33" s="8" t="s">
        <v>47</v>
      </c>
      <c r="E33" s="8" t="s">
        <v>7010</v>
      </c>
      <c r="F33" s="8" t="s">
        <v>8714</v>
      </c>
      <c r="G33" s="8" t="s">
        <v>8715</v>
      </c>
      <c r="H33" s="201">
        <v>9</v>
      </c>
      <c r="I33" s="8" t="s">
        <v>8715</v>
      </c>
      <c r="J33" s="9">
        <v>850</v>
      </c>
      <c r="K33" s="191">
        <v>8.7799999999999994</v>
      </c>
      <c r="L33" s="8" t="s">
        <v>8120</v>
      </c>
      <c r="M33" s="8" t="s">
        <v>7</v>
      </c>
    </row>
    <row r="34" spans="1:13" x14ac:dyDescent="0.3">
      <c r="A34" s="7">
        <v>111071</v>
      </c>
      <c r="B34" s="8" t="s">
        <v>8727</v>
      </c>
      <c r="C34" s="8" t="s">
        <v>8700</v>
      </c>
      <c r="D34" s="8" t="s">
        <v>46</v>
      </c>
      <c r="E34" s="8" t="s">
        <v>7903</v>
      </c>
      <c r="F34" s="8" t="s">
        <v>8700</v>
      </c>
      <c r="G34" s="8" t="s">
        <v>8701</v>
      </c>
      <c r="H34" s="201">
        <v>7</v>
      </c>
      <c r="I34" s="8" t="s">
        <v>8701</v>
      </c>
      <c r="J34" s="9">
        <v>10767</v>
      </c>
      <c r="K34" s="191">
        <v>87.89</v>
      </c>
      <c r="L34" s="8" t="s">
        <v>8127</v>
      </c>
      <c r="M34" s="8" t="s">
        <v>4</v>
      </c>
    </row>
    <row r="35" spans="1:13" x14ac:dyDescent="0.3">
      <c r="A35" s="7">
        <v>63078</v>
      </c>
      <c r="B35" s="8" t="s">
        <v>5348</v>
      </c>
      <c r="C35" s="8" t="s">
        <v>5349</v>
      </c>
      <c r="D35" s="8" t="s">
        <v>36</v>
      </c>
      <c r="E35" s="8" t="s">
        <v>5327</v>
      </c>
      <c r="F35" s="8" t="s">
        <v>5341</v>
      </c>
      <c r="G35" s="8" t="s">
        <v>8698</v>
      </c>
      <c r="H35" s="201">
        <v>2</v>
      </c>
      <c r="I35" s="8" t="s">
        <v>8699</v>
      </c>
      <c r="J35" s="9">
        <v>3023</v>
      </c>
      <c r="K35" s="191">
        <v>6.44</v>
      </c>
      <c r="L35" s="8" t="s">
        <v>8120</v>
      </c>
      <c r="M35" s="8" t="s">
        <v>6</v>
      </c>
    </row>
    <row r="36" spans="1:13" x14ac:dyDescent="0.3">
      <c r="A36" s="7">
        <v>82075</v>
      </c>
      <c r="B36" s="8" t="s">
        <v>6996</v>
      </c>
      <c r="C36" s="8" t="s">
        <v>6997</v>
      </c>
      <c r="D36" s="8" t="s">
        <v>47</v>
      </c>
      <c r="E36" s="8" t="s">
        <v>6878</v>
      </c>
      <c r="F36" s="8" t="s">
        <v>6997</v>
      </c>
      <c r="G36" s="8" t="s">
        <v>8696</v>
      </c>
      <c r="H36" s="201">
        <v>10</v>
      </c>
      <c r="I36" s="8" t="s">
        <v>8728</v>
      </c>
      <c r="J36" s="9">
        <v>1271</v>
      </c>
      <c r="K36" s="191">
        <v>8.2407000000000004</v>
      </c>
      <c r="L36" s="8" t="s">
        <v>8120</v>
      </c>
      <c r="M36" s="8" t="s">
        <v>7</v>
      </c>
    </row>
    <row r="37" spans="1:13" ht="15" thickBot="1" x14ac:dyDescent="0.35">
      <c r="A37" s="11">
        <v>59033</v>
      </c>
      <c r="B37" s="12" t="s">
        <v>4406</v>
      </c>
      <c r="C37" s="12" t="s">
        <v>4407</v>
      </c>
      <c r="D37" s="12" t="s">
        <v>39</v>
      </c>
      <c r="E37" s="12" t="s">
        <v>4366</v>
      </c>
      <c r="F37" s="12" t="s">
        <v>4407</v>
      </c>
      <c r="G37" s="12" t="s">
        <v>8716</v>
      </c>
      <c r="H37" s="202">
        <v>3</v>
      </c>
      <c r="I37" s="12" t="s">
        <v>8717</v>
      </c>
      <c r="J37" s="13">
        <v>736</v>
      </c>
      <c r="K37" s="192">
        <v>1.75</v>
      </c>
      <c r="L37" s="12" t="s">
        <v>8120</v>
      </c>
      <c r="M37" s="12" t="s">
        <v>7</v>
      </c>
    </row>
    <row r="38" spans="1:13" x14ac:dyDescent="0.3">
      <c r="J38" s="44">
        <f>SUM(J3:J37)</f>
        <v>213093</v>
      </c>
      <c r="K38" s="58">
        <f>SUM(K3:K37)</f>
        <v>970.52069999999992</v>
      </c>
    </row>
  </sheetData>
  <autoFilter ref="A2:M38" xr:uid="{29588404-F432-493E-8895-1EC8D4AA5210}">
    <sortState xmlns:xlrd2="http://schemas.microsoft.com/office/spreadsheetml/2017/richdata2" ref="A3:M38">
      <sortCondition ref="C3:C38"/>
    </sortState>
  </autoFilter>
  <pageMargins left="0.70866141732283472" right="0.70866141732283472" top="0.74803149606299213" bottom="0.74803149606299213" header="0.31496062992125984" footer="0.31496062992125984"/>
  <pageSetup paperSize="9" scale="51" fitToHeight="0" orientation="landscape" r:id="rId1"/>
  <headerFooter>
    <oddHeader>&amp;C&amp;"-,Grassetto"&amp;18&amp;K002060ELENCO COMUNI ISOLE MINORI</oddHead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13</vt:i4>
      </vt:variant>
      <vt:variant>
        <vt:lpstr>Intervalli denominati</vt:lpstr>
      </vt:variant>
      <vt:variant>
        <vt:i4>17</vt:i4>
      </vt:variant>
    </vt:vector>
  </HeadingPairs>
  <TitlesOfParts>
    <vt:vector size="30" baseType="lpstr">
      <vt:lpstr>INDICE_sintesi</vt:lpstr>
      <vt:lpstr>INDICE_con Regioni </vt:lpstr>
      <vt:lpstr>Mappatura2020_Comuni AI</vt:lpstr>
      <vt:lpstr>72 Aree SNAI_14-20</vt:lpstr>
      <vt:lpstr>Comuni 72 Aree SNAI 14-20</vt:lpstr>
      <vt:lpstr>56 Aree SNAI_21-27</vt:lpstr>
      <vt:lpstr>Comuni 56 Aree SNAI 21-27</vt:lpstr>
      <vt:lpstr>30 Aree riperimetrate</vt:lpstr>
      <vt:lpstr>Comuni 30 Aree Riperimetrate</vt:lpstr>
      <vt:lpstr>41 Aree SNAI_14-20</vt:lpstr>
      <vt:lpstr>Comuni 41 Aree SNAI_14-20</vt:lpstr>
      <vt:lpstr>Isole Aggregato</vt:lpstr>
      <vt:lpstr>Comuni 35 Isole Minori</vt:lpstr>
      <vt:lpstr>'30 Aree riperimetrate'!Area_stampa</vt:lpstr>
      <vt:lpstr>'41 Aree SNAI_14-20'!Area_stampa</vt:lpstr>
      <vt:lpstr>'56 Aree SNAI_21-27'!Area_stampa</vt:lpstr>
      <vt:lpstr>'72 Aree SNAI_14-20'!Area_stampa</vt:lpstr>
      <vt:lpstr>'Comuni 30 Aree Riperimetrate'!Area_stampa</vt:lpstr>
      <vt:lpstr>'Comuni 35 Isole Minori'!Area_stampa</vt:lpstr>
      <vt:lpstr>'Comuni 41 Aree SNAI_14-20'!Area_stampa</vt:lpstr>
      <vt:lpstr>'Comuni 56 Aree SNAI 21-27'!Area_stampa</vt:lpstr>
      <vt:lpstr>'Comuni 72 Aree SNAI 14-20'!Area_stampa</vt:lpstr>
      <vt:lpstr>'INDICE_con Regioni '!Area_stampa</vt:lpstr>
      <vt:lpstr>INDICE_sintesi!Area_stampa</vt:lpstr>
      <vt:lpstr>'Isole Aggregato'!Area_stampa</vt:lpstr>
      <vt:lpstr>'Mappatura2020_Comuni AI'!Area_stampa</vt:lpstr>
      <vt:lpstr>'Comuni 30 Aree Riperimetrate'!Titoli_stampa</vt:lpstr>
      <vt:lpstr>'Comuni 41 Aree SNAI_14-20'!Titoli_stampa</vt:lpstr>
      <vt:lpstr>'Comuni 56 Aree SNAI 21-27'!Titoli_stampa</vt:lpstr>
      <vt:lpstr>'Comuni 72 Aree SNAI 14-20'!Titoli_stampa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 Rosa</dc:creator>
  <cp:keywords/>
  <dc:description/>
  <cp:lastModifiedBy>Carlucci Carla</cp:lastModifiedBy>
  <cp:revision/>
  <cp:lastPrinted>2026-05-18T14:24:28Z</cp:lastPrinted>
  <dcterms:created xsi:type="dcterms:W3CDTF">2021-09-10T19:03:28Z</dcterms:created>
  <dcterms:modified xsi:type="dcterms:W3CDTF">2026-05-18T15:39:41Z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e7b929fc2ca2429d98f090b0a91100a8</vt:lpwstr>
  </property>
  <property fmtid="{D5CDD505-2E9C-101B-9397-08002B2CF9AE}" pid="3" name="MSIP_Label_5097a60d-5525-435b-8989-8eb48ac0c8cd_Enabled">
    <vt:lpwstr>true</vt:lpwstr>
  </property>
  <property fmtid="{D5CDD505-2E9C-101B-9397-08002B2CF9AE}" pid="4" name="MSIP_Label_5097a60d-5525-435b-8989-8eb48ac0c8cd_SetDate">
    <vt:lpwstr>2023-10-05T10:25:27Z</vt:lpwstr>
  </property>
  <property fmtid="{D5CDD505-2E9C-101B-9397-08002B2CF9AE}" pid="5" name="MSIP_Label_5097a60d-5525-435b-8989-8eb48ac0c8cd_Method">
    <vt:lpwstr>Standard</vt:lpwstr>
  </property>
  <property fmtid="{D5CDD505-2E9C-101B-9397-08002B2CF9AE}" pid="6" name="MSIP_Label_5097a60d-5525-435b-8989-8eb48ac0c8cd_Name">
    <vt:lpwstr>defa4170-0d19-0005-0004-bc88714345d2</vt:lpwstr>
  </property>
  <property fmtid="{D5CDD505-2E9C-101B-9397-08002B2CF9AE}" pid="7" name="MSIP_Label_5097a60d-5525-435b-8989-8eb48ac0c8cd_SiteId">
    <vt:lpwstr>3e90938b-8b27-4762-b4e8-006a8127a119</vt:lpwstr>
  </property>
  <property fmtid="{D5CDD505-2E9C-101B-9397-08002B2CF9AE}" pid="8" name="MSIP_Label_5097a60d-5525-435b-8989-8eb48ac0c8cd_ActionId">
    <vt:lpwstr>750c6150-496e-49af-a768-2796b4398ee2</vt:lpwstr>
  </property>
  <property fmtid="{D5CDD505-2E9C-101B-9397-08002B2CF9AE}" pid="9" name="MSIP_Label_5097a60d-5525-435b-8989-8eb48ac0c8cd_ContentBits">
    <vt:lpwstr>0</vt:lpwstr>
  </property>
</Properties>
</file>